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ota\AppData\Local\Microsoft\Windows\INetCache\Content.Outlook\4I7LIEOP\"/>
    </mc:Choice>
  </mc:AlternateContent>
  <xr:revisionPtr revIDLastSave="0" documentId="13_ncr:1_{34D4EC35-7724-4F66-AAEA-A411B3E9B217}" xr6:coauthVersionLast="36" xr6:coauthVersionMax="36" xr10:uidLastSave="{00000000-0000-0000-0000-000000000000}"/>
  <bookViews>
    <workbookView xWindow="240" yWindow="195" windowWidth="16095" windowHeight="9480" firstSheet="2" activeTab="2" xr2:uid="{00000000-000D-0000-FFFF-FFFF00000000}"/>
  </bookViews>
  <sheets>
    <sheet name="2020" sheetId="6" state="hidden" r:id="rId1"/>
    <sheet name="2019" sheetId="5" state="hidden" r:id="rId2"/>
    <sheet name="ПОН" sheetId="24" r:id="rId3"/>
    <sheet name="КТВ" sheetId="25" r:id="rId4"/>
    <sheet name="АЗК" sheetId="15" r:id="rId5"/>
    <sheet name="Лист2" sheetId="3" state="hidden" r:id="rId6"/>
    <sheet name="ПОН S" sheetId="11" state="hidden" r:id="rId7"/>
    <sheet name="ПОН Cl" sheetId="8" state="hidden" r:id="rId8"/>
    <sheet name="АЗК S" sheetId="13" state="hidden" r:id="rId9"/>
    <sheet name="АЗК Cl" sheetId="14" state="hidden" r:id="rId10"/>
    <sheet name="Лист9" sheetId="22" state="hidden" r:id="rId11"/>
    <sheet name="Лист5" sheetId="17" state="hidden" r:id="rId12"/>
    <sheet name="Лист6" sheetId="18" state="hidden" r:id="rId13"/>
    <sheet name="Лист7" sheetId="21" state="hidden" r:id="rId14"/>
    <sheet name="АЗК S-m" sheetId="23" state="hidden" r:id="rId15"/>
    <sheet name="Лист4" sheetId="16" state="hidden" r:id="rId16"/>
    <sheet name="АЗК CL-m" sheetId="19" state="hidden" r:id="rId17"/>
    <sheet name="Виды реализ УНПО" sheetId="29" r:id="rId18"/>
    <sheet name="Виды реализ" sheetId="28" r:id="rId19"/>
    <sheet name="Номенклатура" sheetId="26" r:id="rId20"/>
  </sheets>
  <definedNames>
    <definedName name="_xlnm._FilterDatabase" localSheetId="1" hidden="1">'2019'!$A$1:$D$139</definedName>
    <definedName name="_xlnm._FilterDatabase" localSheetId="0" hidden="1">'2020'!$A$2:$D$126</definedName>
  </definedNames>
  <calcPr calcId="191029"/>
  <pivotCaches>
    <pivotCache cacheId="1" r:id="rId21"/>
  </pivotCaches>
</workbook>
</file>

<file path=xl/calcChain.xml><?xml version="1.0" encoding="utf-8"?>
<calcChain xmlns="http://schemas.openxmlformats.org/spreadsheetml/2006/main">
  <c r="S7" i="23" l="1"/>
  <c r="S82" i="23"/>
  <c r="S160" i="23"/>
  <c r="S233" i="23"/>
  <c r="S310" i="23"/>
  <c r="S388" i="23"/>
  <c r="S449" i="23"/>
  <c r="S509" i="23"/>
  <c r="S551" i="23"/>
  <c r="S3" i="23"/>
  <c r="S4" i="23"/>
  <c r="S5" i="23"/>
  <c r="S6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1" i="23"/>
  <c r="S292" i="23"/>
  <c r="S293" i="23"/>
  <c r="S294" i="23"/>
  <c r="S295" i="23"/>
  <c r="S296" i="23"/>
  <c r="S297" i="23"/>
  <c r="S298" i="23"/>
  <c r="S299" i="23"/>
  <c r="S300" i="23"/>
  <c r="S301" i="23"/>
  <c r="S302" i="23"/>
  <c r="S303" i="23"/>
  <c r="S304" i="23"/>
  <c r="S305" i="23"/>
  <c r="S306" i="23"/>
  <c r="S307" i="23"/>
  <c r="S308" i="23"/>
  <c r="S309" i="23"/>
  <c r="S311" i="23"/>
  <c r="S312" i="23"/>
  <c r="S313" i="23"/>
  <c r="S314" i="23"/>
  <c r="S315" i="23"/>
  <c r="S316" i="23"/>
  <c r="S317" i="23"/>
  <c r="S318" i="23"/>
  <c r="S319" i="23"/>
  <c r="S320" i="23"/>
  <c r="S321" i="23"/>
  <c r="S322" i="23"/>
  <c r="S323" i="23"/>
  <c r="S324" i="23"/>
  <c r="S325" i="23"/>
  <c r="S326" i="23"/>
  <c r="S327" i="23"/>
  <c r="S328" i="23"/>
  <c r="S329" i="23"/>
  <c r="S330" i="23"/>
  <c r="S331" i="23"/>
  <c r="S332" i="23"/>
  <c r="S333" i="23"/>
  <c r="S334" i="23"/>
  <c r="S335" i="23"/>
  <c r="S336" i="23"/>
  <c r="S337" i="23"/>
  <c r="S338" i="23"/>
  <c r="S339" i="23"/>
  <c r="S340" i="23"/>
  <c r="S341" i="23"/>
  <c r="S342" i="23"/>
  <c r="S343" i="23"/>
  <c r="S344" i="23"/>
  <c r="S345" i="23"/>
  <c r="S346" i="23"/>
  <c r="S347" i="23"/>
  <c r="S348" i="23"/>
  <c r="S349" i="23"/>
  <c r="S350" i="23"/>
  <c r="S351" i="23"/>
  <c r="S352" i="23"/>
  <c r="S353" i="23"/>
  <c r="S354" i="23"/>
  <c r="S355" i="23"/>
  <c r="S356" i="23"/>
  <c r="S357" i="23"/>
  <c r="S358" i="23"/>
  <c r="S359" i="23"/>
  <c r="S360" i="23"/>
  <c r="S361" i="23"/>
  <c r="S362" i="23"/>
  <c r="S363" i="23"/>
  <c r="S364" i="23"/>
  <c r="S365" i="23"/>
  <c r="S366" i="23"/>
  <c r="S367" i="23"/>
  <c r="S368" i="23"/>
  <c r="S369" i="23"/>
  <c r="S370" i="23"/>
  <c r="S371" i="23"/>
  <c r="S372" i="23"/>
  <c r="S373" i="23"/>
  <c r="S374" i="23"/>
  <c r="S375" i="23"/>
  <c r="S376" i="23"/>
  <c r="S377" i="23"/>
  <c r="S378" i="23"/>
  <c r="S379" i="23"/>
  <c r="S380" i="23"/>
  <c r="S381" i="23"/>
  <c r="S382" i="23"/>
  <c r="S383" i="23"/>
  <c r="S384" i="23"/>
  <c r="S385" i="23"/>
  <c r="S386" i="23"/>
  <c r="S387" i="23"/>
  <c r="S389" i="23"/>
  <c r="S390" i="23"/>
  <c r="S391" i="23"/>
  <c r="S392" i="23"/>
  <c r="S393" i="23"/>
  <c r="S394" i="23"/>
  <c r="S395" i="23"/>
  <c r="S396" i="23"/>
  <c r="S397" i="23"/>
  <c r="S398" i="23"/>
  <c r="S399" i="23"/>
  <c r="S400" i="23"/>
  <c r="S401" i="23"/>
  <c r="S402" i="23"/>
  <c r="S403" i="23"/>
  <c r="S404" i="23"/>
  <c r="S405" i="23"/>
  <c r="S406" i="23"/>
  <c r="S407" i="23"/>
  <c r="S408" i="23"/>
  <c r="S409" i="23"/>
  <c r="S410" i="23"/>
  <c r="S411" i="23"/>
  <c r="S412" i="23"/>
  <c r="S413" i="23"/>
  <c r="S414" i="23"/>
  <c r="S415" i="23"/>
  <c r="S416" i="23"/>
  <c r="S417" i="23"/>
  <c r="S418" i="23"/>
  <c r="S419" i="23"/>
  <c r="S420" i="23"/>
  <c r="S421" i="23"/>
  <c r="S422" i="23"/>
  <c r="S423" i="23"/>
  <c r="S424" i="23"/>
  <c r="S425" i="23"/>
  <c r="S426" i="23"/>
  <c r="S427" i="23"/>
  <c r="S428" i="23"/>
  <c r="S429" i="23"/>
  <c r="S430" i="23"/>
  <c r="S431" i="23"/>
  <c r="S432" i="23"/>
  <c r="S433" i="23"/>
  <c r="S434" i="23"/>
  <c r="S435" i="23"/>
  <c r="S436" i="23"/>
  <c r="S437" i="23"/>
  <c r="S438" i="23"/>
  <c r="S439" i="23"/>
  <c r="S440" i="23"/>
  <c r="S441" i="23"/>
  <c r="S442" i="23"/>
  <c r="S443" i="23"/>
  <c r="S444" i="23"/>
  <c r="S445" i="23"/>
  <c r="S446" i="23"/>
  <c r="S447" i="23"/>
  <c r="S448" i="23"/>
  <c r="S450" i="23"/>
  <c r="S451" i="23"/>
  <c r="S452" i="23"/>
  <c r="S453" i="23"/>
  <c r="S454" i="23"/>
  <c r="S455" i="23"/>
  <c r="S456" i="23"/>
  <c r="S457" i="23"/>
  <c r="S458" i="23"/>
  <c r="S459" i="23"/>
  <c r="S460" i="23"/>
  <c r="S461" i="23"/>
  <c r="S462" i="23"/>
  <c r="S463" i="23"/>
  <c r="S464" i="23"/>
  <c r="S465" i="23"/>
  <c r="S466" i="23"/>
  <c r="S467" i="23"/>
  <c r="S468" i="23"/>
  <c r="S469" i="23"/>
  <c r="S470" i="23"/>
  <c r="S471" i="23"/>
  <c r="S472" i="23"/>
  <c r="S473" i="23"/>
  <c r="S474" i="23"/>
  <c r="S475" i="23"/>
  <c r="S476" i="23"/>
  <c r="S477" i="23"/>
  <c r="S478" i="23"/>
  <c r="S479" i="23"/>
  <c r="S480" i="23"/>
  <c r="S481" i="23"/>
  <c r="S482" i="23"/>
  <c r="S483" i="23"/>
  <c r="S484" i="23"/>
  <c r="S485" i="23"/>
  <c r="S486" i="23"/>
  <c r="S487" i="23"/>
  <c r="S488" i="23"/>
  <c r="S489" i="23"/>
  <c r="S490" i="23"/>
  <c r="S491" i="23"/>
  <c r="S492" i="23"/>
  <c r="S493" i="23"/>
  <c r="S494" i="23"/>
  <c r="S495" i="23"/>
  <c r="S496" i="23"/>
  <c r="S497" i="23"/>
  <c r="S498" i="23"/>
  <c r="S499" i="23"/>
  <c r="S500" i="23"/>
  <c r="S501" i="23"/>
  <c r="S502" i="23"/>
  <c r="S503" i="23"/>
  <c r="S504" i="23"/>
  <c r="S505" i="23"/>
  <c r="S506" i="23"/>
  <c r="S507" i="23"/>
  <c r="S508" i="23"/>
  <c r="S510" i="23"/>
  <c r="S511" i="23"/>
  <c r="S512" i="23"/>
  <c r="S513" i="23"/>
  <c r="S514" i="23"/>
  <c r="S515" i="23"/>
  <c r="S516" i="23"/>
  <c r="S517" i="23"/>
  <c r="S518" i="23"/>
  <c r="S519" i="23"/>
  <c r="S520" i="23"/>
  <c r="S521" i="23"/>
  <c r="S522" i="23"/>
  <c r="S523" i="23"/>
  <c r="S524" i="23"/>
  <c r="S525" i="23"/>
  <c r="S526" i="23"/>
  <c r="S527" i="23"/>
  <c r="S528" i="23"/>
  <c r="S529" i="23"/>
  <c r="S530" i="23"/>
  <c r="S531" i="23"/>
  <c r="S532" i="23"/>
  <c r="S533" i="23"/>
  <c r="S534" i="23"/>
  <c r="S535" i="23"/>
  <c r="S536" i="23"/>
  <c r="S537" i="23"/>
  <c r="S538" i="23"/>
  <c r="S539" i="23"/>
  <c r="S540" i="23"/>
  <c r="S541" i="23"/>
  <c r="S542" i="23"/>
  <c r="S543" i="23"/>
  <c r="S544" i="23"/>
  <c r="S545" i="23"/>
  <c r="S546" i="23"/>
  <c r="S547" i="23"/>
  <c r="S548" i="23"/>
  <c r="S549" i="23"/>
  <c r="S550" i="23"/>
  <c r="S552" i="23"/>
  <c r="S553" i="23"/>
  <c r="S554" i="23"/>
  <c r="S555" i="23"/>
  <c r="S556" i="23"/>
  <c r="S557" i="23"/>
  <c r="S558" i="23"/>
  <c r="S559" i="23"/>
  <c r="S560" i="23"/>
  <c r="S561" i="23"/>
  <c r="S562" i="23"/>
  <c r="S563" i="23"/>
  <c r="S564" i="23"/>
  <c r="S565" i="23"/>
  <c r="S566" i="23"/>
  <c r="S567" i="23"/>
  <c r="S568" i="23"/>
  <c r="S569" i="23"/>
  <c r="S570" i="23"/>
  <c r="S571" i="23"/>
  <c r="S572" i="23"/>
  <c r="S573" i="23"/>
  <c r="S574" i="23"/>
  <c r="S575" i="23"/>
  <c r="S576" i="23"/>
  <c r="S577" i="23"/>
  <c r="S578" i="23"/>
  <c r="S579" i="23"/>
  <c r="S580" i="23"/>
  <c r="S581" i="23"/>
  <c r="S582" i="23"/>
  <c r="S583" i="23"/>
  <c r="S584" i="23"/>
  <c r="S585" i="23"/>
  <c r="S586" i="23"/>
  <c r="S587" i="23"/>
  <c r="S588" i="23"/>
  <c r="S589" i="23"/>
  <c r="S2" i="23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7" i="19"/>
  <c r="S188" i="19"/>
  <c r="S189" i="19"/>
  <c r="S190" i="19"/>
  <c r="S191" i="19"/>
  <c r="S186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S240" i="19"/>
  <c r="S241" i="19"/>
  <c r="S242" i="19"/>
  <c r="S243" i="19"/>
  <c r="S244" i="19"/>
  <c r="S245" i="19"/>
  <c r="S246" i="19"/>
  <c r="S247" i="19"/>
  <c r="S248" i="19"/>
  <c r="S249" i="19"/>
  <c r="S250" i="19"/>
  <c r="S251" i="19"/>
  <c r="S252" i="19"/>
  <c r="S253" i="19"/>
  <c r="S254" i="19"/>
  <c r="S255" i="19"/>
  <c r="S256" i="19"/>
  <c r="S257" i="19"/>
  <c r="S258" i="19"/>
  <c r="S259" i="19"/>
  <c r="S260" i="19"/>
  <c r="S261" i="19"/>
  <c r="S262" i="19"/>
  <c r="S263" i="19"/>
  <c r="S264" i="19"/>
  <c r="S265" i="19"/>
  <c r="S266" i="19"/>
  <c r="S267" i="19"/>
  <c r="S268" i="19"/>
  <c r="S269" i="19"/>
  <c r="S270" i="19"/>
  <c r="S271" i="19"/>
  <c r="S272" i="19"/>
  <c r="S273" i="19"/>
  <c r="S274" i="19"/>
  <c r="S275" i="19"/>
  <c r="S276" i="19"/>
  <c r="S278" i="19"/>
  <c r="S279" i="19"/>
  <c r="S280" i="19"/>
  <c r="S281" i="19"/>
  <c r="S282" i="19"/>
  <c r="S283" i="19"/>
  <c r="S284" i="19"/>
  <c r="S285" i="19"/>
  <c r="S286" i="19"/>
  <c r="S287" i="19"/>
  <c r="S288" i="19"/>
  <c r="S289" i="19"/>
  <c r="S290" i="19"/>
  <c r="S291" i="19"/>
  <c r="S292" i="19"/>
  <c r="S293" i="19"/>
  <c r="S294" i="19"/>
  <c r="S295" i="19"/>
  <c r="S296" i="19"/>
  <c r="S297" i="19"/>
  <c r="S298" i="19"/>
  <c r="S299" i="19"/>
  <c r="S300" i="19"/>
  <c r="S301" i="19"/>
  <c r="S302" i="19"/>
  <c r="S303" i="19"/>
  <c r="S304" i="19"/>
  <c r="S305" i="19"/>
  <c r="S306" i="19"/>
  <c r="S307" i="19"/>
  <c r="S308" i="19"/>
  <c r="S309" i="19"/>
  <c r="S310" i="19"/>
  <c r="S311" i="19"/>
  <c r="S312" i="19"/>
  <c r="S313" i="19"/>
  <c r="S314" i="19"/>
  <c r="S315" i="19"/>
  <c r="S316" i="19"/>
  <c r="S317" i="19"/>
  <c r="S318" i="19"/>
  <c r="S319" i="19"/>
  <c r="S320" i="19"/>
  <c r="S321" i="19"/>
  <c r="S322" i="19"/>
  <c r="S323" i="19"/>
  <c r="S324" i="19"/>
  <c r="S325" i="19"/>
  <c r="S326" i="19"/>
  <c r="S327" i="19"/>
  <c r="S328" i="19"/>
  <c r="S329" i="19"/>
  <c r="S330" i="19"/>
  <c r="S331" i="19"/>
  <c r="S332" i="19"/>
  <c r="S333" i="19"/>
  <c r="S334" i="19"/>
  <c r="S335" i="19"/>
  <c r="S336" i="19"/>
  <c r="S337" i="19"/>
  <c r="S338" i="19"/>
  <c r="S339" i="19"/>
  <c r="S340" i="19"/>
  <c r="S341" i="19"/>
  <c r="S342" i="19"/>
  <c r="S343" i="19"/>
  <c r="S345" i="19"/>
  <c r="S346" i="19"/>
  <c r="S347" i="19"/>
  <c r="S348" i="19"/>
  <c r="S349" i="19"/>
  <c r="S344" i="19"/>
  <c r="S350" i="19"/>
  <c r="S351" i="19"/>
  <c r="S352" i="19"/>
  <c r="S353" i="19"/>
  <c r="S354" i="19"/>
  <c r="S355" i="19"/>
  <c r="S356" i="19"/>
  <c r="S357" i="19"/>
  <c r="S358" i="19"/>
  <c r="S359" i="19"/>
  <c r="S360" i="19"/>
  <c r="S361" i="19"/>
  <c r="S362" i="19"/>
  <c r="S363" i="19"/>
  <c r="S364" i="19"/>
  <c r="S365" i="19"/>
  <c r="S366" i="19"/>
  <c r="S367" i="19"/>
  <c r="S368" i="19"/>
  <c r="S369" i="19"/>
  <c r="S370" i="19"/>
  <c r="S371" i="19"/>
  <c r="S372" i="19"/>
  <c r="S373" i="19"/>
  <c r="S374" i="19"/>
  <c r="S375" i="19"/>
  <c r="S376" i="19"/>
  <c r="S377" i="19"/>
  <c r="S378" i="19"/>
  <c r="S379" i="19"/>
  <c r="S380" i="19"/>
  <c r="S381" i="19"/>
  <c r="S382" i="19"/>
  <c r="S383" i="19"/>
  <c r="S384" i="19"/>
  <c r="S385" i="19"/>
  <c r="S386" i="19"/>
  <c r="S387" i="19"/>
  <c r="S388" i="19"/>
  <c r="S389" i="19"/>
  <c r="S390" i="19"/>
  <c r="S391" i="19"/>
  <c r="S392" i="19"/>
  <c r="S393" i="19"/>
  <c r="S394" i="19"/>
  <c r="S395" i="19"/>
  <c r="S396" i="19"/>
  <c r="S397" i="19"/>
  <c r="S398" i="19"/>
  <c r="S399" i="19"/>
  <c r="S400" i="19"/>
  <c r="S401" i="19"/>
  <c r="S402" i="19"/>
  <c r="S403" i="19"/>
  <c r="S404" i="19"/>
  <c r="S405" i="19"/>
  <c r="S406" i="19"/>
  <c r="S407" i="19"/>
  <c r="S408" i="19"/>
  <c r="S409" i="19"/>
  <c r="S410" i="19"/>
  <c r="S411" i="19"/>
  <c r="S412" i="19"/>
  <c r="S413" i="19"/>
  <c r="S414" i="19"/>
  <c r="S415" i="19"/>
  <c r="S416" i="19"/>
  <c r="S417" i="19"/>
  <c r="S418" i="19"/>
  <c r="S419" i="19"/>
  <c r="S420" i="19"/>
  <c r="S421" i="19"/>
  <c r="S422" i="19"/>
  <c r="S423" i="19"/>
  <c r="S424" i="19"/>
  <c r="S425" i="19"/>
  <c r="S426" i="19"/>
  <c r="S428" i="19"/>
  <c r="S429" i="19"/>
  <c r="S430" i="19"/>
  <c r="S431" i="19"/>
  <c r="S432" i="19"/>
  <c r="S433" i="19"/>
  <c r="S434" i="19"/>
  <c r="S435" i="19"/>
  <c r="S436" i="19"/>
  <c r="S437" i="19"/>
  <c r="S438" i="19"/>
  <c r="S439" i="19"/>
  <c r="S440" i="19"/>
  <c r="S441" i="19"/>
  <c r="S442" i="19"/>
  <c r="S443" i="19"/>
  <c r="S444" i="19"/>
  <c r="S445" i="19"/>
  <c r="S446" i="19"/>
  <c r="S447" i="19"/>
  <c r="S448" i="19"/>
  <c r="S449" i="19"/>
  <c r="S450" i="19"/>
  <c r="S451" i="19"/>
  <c r="S452" i="19"/>
  <c r="S453" i="19"/>
  <c r="S454" i="19"/>
  <c r="S455" i="19"/>
  <c r="S456" i="19"/>
  <c r="S457" i="19"/>
  <c r="S458" i="19"/>
  <c r="S459" i="19"/>
  <c r="S460" i="19"/>
  <c r="S461" i="19"/>
  <c r="S462" i="19"/>
  <c r="S463" i="19"/>
  <c r="S464" i="19"/>
  <c r="S465" i="19"/>
  <c r="S466" i="19"/>
  <c r="S467" i="19"/>
  <c r="S468" i="19"/>
  <c r="S469" i="19"/>
  <c r="S470" i="19"/>
  <c r="S471" i="19"/>
  <c r="S472" i="19"/>
  <c r="S473" i="19"/>
  <c r="S474" i="19"/>
  <c r="S475" i="19"/>
  <c r="S476" i="19"/>
  <c r="S477" i="19"/>
  <c r="S479" i="19"/>
  <c r="S480" i="19"/>
  <c r="S481" i="19"/>
  <c r="S482" i="19"/>
  <c r="S483" i="19"/>
  <c r="S484" i="19"/>
  <c r="S485" i="19"/>
  <c r="S486" i="19"/>
  <c r="S487" i="19"/>
  <c r="S488" i="19"/>
  <c r="S489" i="19"/>
  <c r="S490" i="19"/>
  <c r="S491" i="19"/>
  <c r="S492" i="19"/>
  <c r="S493" i="19"/>
  <c r="S494" i="19"/>
  <c r="S495" i="19"/>
  <c r="S496" i="19"/>
  <c r="S497" i="19"/>
  <c r="S498" i="19"/>
  <c r="S499" i="19"/>
  <c r="S500" i="19"/>
  <c r="S501" i="19"/>
  <c r="S502" i="19"/>
  <c r="S503" i="19"/>
  <c r="S504" i="19"/>
  <c r="S505" i="19"/>
  <c r="S506" i="19"/>
  <c r="S507" i="19"/>
  <c r="S508" i="19"/>
  <c r="S509" i="19"/>
  <c r="S510" i="19"/>
  <c r="S511" i="19"/>
  <c r="S512" i="19"/>
  <c r="S513" i="19"/>
  <c r="S514" i="19"/>
  <c r="S515" i="19"/>
  <c r="S516" i="19"/>
  <c r="S517" i="19"/>
  <c r="S518" i="19"/>
  <c r="S519" i="19"/>
  <c r="S520" i="19"/>
  <c r="S521" i="19"/>
  <c r="S522" i="19"/>
  <c r="S523" i="19"/>
  <c r="S524" i="19"/>
  <c r="S525" i="19"/>
  <c r="S526" i="19"/>
  <c r="S527" i="19"/>
  <c r="S528" i="19"/>
  <c r="S529" i="19"/>
  <c r="S530" i="19"/>
  <c r="S531" i="19"/>
  <c r="S532" i="19"/>
  <c r="S533" i="19"/>
  <c r="S534" i="19"/>
  <c r="S535" i="19"/>
  <c r="S536" i="19"/>
  <c r="S537" i="19"/>
  <c r="S538" i="19"/>
  <c r="S539" i="19"/>
  <c r="S540" i="19"/>
  <c r="S541" i="19"/>
  <c r="S542" i="19"/>
  <c r="S543" i="19"/>
  <c r="S544" i="19"/>
  <c r="S545" i="19"/>
  <c r="S546" i="19"/>
  <c r="S547" i="19"/>
  <c r="S548" i="19"/>
  <c r="S549" i="19"/>
  <c r="S550" i="19"/>
  <c r="S551" i="19"/>
  <c r="S552" i="19"/>
  <c r="S553" i="19"/>
  <c r="S554" i="19"/>
  <c r="S555" i="19"/>
  <c r="S556" i="19"/>
  <c r="S557" i="19"/>
  <c r="S558" i="19"/>
  <c r="S559" i="19"/>
  <c r="S560" i="19"/>
  <c r="S561" i="19"/>
  <c r="S562" i="19"/>
  <c r="S563" i="19"/>
  <c r="S564" i="19"/>
  <c r="S565" i="19"/>
  <c r="S566" i="19"/>
  <c r="S567" i="19"/>
  <c r="S568" i="19"/>
  <c r="S569" i="19"/>
  <c r="S570" i="19"/>
  <c r="S571" i="19"/>
  <c r="S572" i="19"/>
  <c r="S573" i="19"/>
  <c r="S574" i="19"/>
  <c r="S575" i="19"/>
  <c r="S576" i="19"/>
  <c r="S577" i="19"/>
  <c r="S578" i="19"/>
  <c r="S579" i="19"/>
  <c r="S580" i="19"/>
  <c r="S581" i="19"/>
  <c r="S2" i="19"/>
  <c r="A14" i="21" l="1"/>
  <c r="B14" i="21"/>
  <c r="A15" i="21"/>
  <c r="B15" i="21"/>
  <c r="A16" i="21"/>
  <c r="B16" i="21"/>
  <c r="A17" i="21"/>
  <c r="B17" i="21"/>
  <c r="A18" i="21"/>
  <c r="B18" i="21"/>
  <c r="A19" i="21"/>
  <c r="B19" i="21"/>
  <c r="A20" i="21"/>
  <c r="B20" i="21"/>
  <c r="A21" i="21"/>
  <c r="B21" i="21"/>
  <c r="A22" i="21"/>
  <c r="B22" i="21"/>
  <c r="A23" i="21"/>
  <c r="B23" i="21"/>
  <c r="A24" i="21"/>
  <c r="B24" i="21"/>
  <c r="A25" i="21"/>
  <c r="B25" i="21"/>
  <c r="A26" i="21"/>
  <c r="B26" i="21"/>
  <c r="A27" i="21"/>
  <c r="B27" i="21"/>
  <c r="A28" i="21"/>
  <c r="B28" i="21"/>
  <c r="A29" i="21"/>
  <c r="B29" i="21"/>
  <c r="A30" i="21"/>
  <c r="B30" i="21"/>
  <c r="A31" i="21"/>
  <c r="B31" i="21"/>
  <c r="A32" i="21"/>
  <c r="B32" i="21"/>
  <c r="A33" i="21"/>
  <c r="B33" i="21"/>
  <c r="A34" i="21"/>
  <c r="B34" i="21"/>
  <c r="A35" i="21"/>
  <c r="B35" i="21"/>
  <c r="A36" i="21"/>
  <c r="B36" i="21"/>
  <c r="A37" i="21"/>
  <c r="B37" i="21"/>
  <c r="A38" i="21"/>
  <c r="B38" i="21"/>
  <c r="A39" i="21"/>
  <c r="B39" i="21"/>
  <c r="A3" i="21"/>
  <c r="B3" i="21"/>
  <c r="A4" i="21"/>
  <c r="B4" i="21"/>
  <c r="A5" i="21"/>
  <c r="B5" i="21"/>
  <c r="A6" i="21"/>
  <c r="B6" i="21"/>
  <c r="A7" i="21"/>
  <c r="B7" i="21"/>
  <c r="A8" i="21"/>
  <c r="B8" i="21"/>
  <c r="A9" i="21"/>
  <c r="B9" i="21"/>
  <c r="A10" i="21"/>
  <c r="B10" i="21"/>
  <c r="A11" i="21"/>
  <c r="B11" i="21"/>
  <c r="A12" i="21"/>
  <c r="B12" i="21"/>
  <c r="A13" i="21"/>
  <c r="B13" i="21"/>
  <c r="T1" i="21"/>
  <c r="B2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C1" i="21"/>
  <c r="A2" i="21"/>
  <c r="F14" i="21"/>
  <c r="M15" i="21"/>
  <c r="C17" i="21"/>
  <c r="J18" i="21"/>
  <c r="Q19" i="21"/>
  <c r="G21" i="21"/>
  <c r="N22" i="21"/>
  <c r="D24" i="21"/>
  <c r="K25" i="21"/>
  <c r="R26" i="21"/>
  <c r="H28" i="21"/>
  <c r="L15" i="21"/>
  <c r="I18" i="21"/>
  <c r="F21" i="21"/>
  <c r="C24" i="21"/>
  <c r="Q26" i="21"/>
  <c r="H29" i="21"/>
  <c r="O30" i="21"/>
  <c r="E32" i="21"/>
  <c r="L33" i="21"/>
  <c r="S34" i="21"/>
  <c r="I36" i="21"/>
  <c r="J19" i="21"/>
  <c r="D25" i="21"/>
  <c r="Q29" i="21"/>
  <c r="N32" i="21"/>
  <c r="K35" i="21"/>
  <c r="I37" i="21"/>
  <c r="P38" i="21"/>
  <c r="S14" i="21"/>
  <c r="M20" i="21"/>
  <c r="G26" i="21"/>
  <c r="J30" i="21"/>
  <c r="G33" i="21"/>
  <c r="D36" i="21"/>
  <c r="N37" i="21"/>
  <c r="D39" i="21"/>
  <c r="K3" i="21"/>
  <c r="R4" i="21"/>
  <c r="H6" i="21"/>
  <c r="O7" i="21"/>
  <c r="E9" i="21"/>
  <c r="L10" i="21"/>
  <c r="S11" i="21"/>
  <c r="I13" i="21"/>
  <c r="P3" i="21"/>
  <c r="F5" i="21"/>
  <c r="M6" i="21"/>
  <c r="D9" i="21"/>
  <c r="R11" i="21"/>
  <c r="P7" i="21"/>
  <c r="M10" i="21"/>
  <c r="J13" i="21"/>
  <c r="I2" i="21"/>
  <c r="O15" i="21"/>
  <c r="E17" i="21"/>
  <c r="L18" i="21"/>
  <c r="S19" i="21"/>
  <c r="I21" i="21"/>
  <c r="P22" i="21"/>
  <c r="F24" i="21"/>
  <c r="M25" i="21"/>
  <c r="C27" i="21"/>
  <c r="J28" i="21"/>
  <c r="P15" i="21"/>
  <c r="M18" i="21"/>
  <c r="J21" i="21"/>
  <c r="G24" i="21"/>
  <c r="D27" i="21"/>
  <c r="J29" i="21"/>
  <c r="Q30" i="21"/>
  <c r="G32" i="21"/>
  <c r="N33" i="21"/>
  <c r="D35" i="21"/>
  <c r="G14" i="21"/>
  <c r="R19" i="21"/>
  <c r="L25" i="21"/>
  <c r="D30" i="21"/>
  <c r="R32" i="21"/>
  <c r="O35" i="21"/>
  <c r="K37" i="21"/>
  <c r="R38" i="21"/>
  <c r="J15" i="21"/>
  <c r="D21" i="21"/>
  <c r="O26" i="21"/>
  <c r="H36" i="21"/>
  <c r="P37" i="21"/>
  <c r="F39" i="21"/>
  <c r="M3" i="21"/>
  <c r="J6" i="21"/>
  <c r="G9" i="21"/>
  <c r="D12" i="21"/>
  <c r="H5" i="21"/>
  <c r="E12" i="21"/>
  <c r="K2" i="21"/>
  <c r="G27" i="21"/>
  <c r="D31" i="21"/>
  <c r="K26" i="21"/>
  <c r="O37" i="21"/>
  <c r="N27" i="21"/>
  <c r="J39" i="21"/>
  <c r="H12" i="21"/>
  <c r="P9" i="21"/>
  <c r="Q36" i="21"/>
  <c r="I4" i="21"/>
  <c r="H14" i="21"/>
  <c r="J14" i="21"/>
  <c r="Q15" i="21"/>
  <c r="G17" i="21"/>
  <c r="N18" i="21"/>
  <c r="D20" i="21"/>
  <c r="K21" i="21"/>
  <c r="R22" i="21"/>
  <c r="H24" i="21"/>
  <c r="O25" i="21"/>
  <c r="E27" i="21"/>
  <c r="L28" i="21"/>
  <c r="C16" i="21"/>
  <c r="Q18" i="21"/>
  <c r="N21" i="21"/>
  <c r="K24" i="21"/>
  <c r="H27" i="21"/>
  <c r="L29" i="21"/>
  <c r="S30" i="21"/>
  <c r="I32" i="21"/>
  <c r="P33" i="21"/>
  <c r="F35" i="21"/>
  <c r="O14" i="21"/>
  <c r="I20" i="21"/>
  <c r="C26" i="21"/>
  <c r="H30" i="21"/>
  <c r="E33" i="21"/>
  <c r="S35" i="21"/>
  <c r="M37" i="21"/>
  <c r="C39" i="21"/>
  <c r="R15" i="21"/>
  <c r="L21" i="21"/>
  <c r="F27" i="21"/>
  <c r="R30" i="21"/>
  <c r="O33" i="21"/>
  <c r="K36" i="21"/>
  <c r="R37" i="21"/>
  <c r="H39" i="21"/>
  <c r="O3" i="21"/>
  <c r="E5" i="21"/>
  <c r="L6" i="21"/>
  <c r="S7" i="21"/>
  <c r="I9" i="21"/>
  <c r="P10" i="21"/>
  <c r="F12" i="21"/>
  <c r="M13" i="21"/>
  <c r="C4" i="21"/>
  <c r="J5" i="21"/>
  <c r="Q6" i="21"/>
  <c r="L9" i="21"/>
  <c r="I12" i="21"/>
  <c r="G8" i="21"/>
  <c r="D11" i="21"/>
  <c r="R13" i="21"/>
  <c r="M2" i="21"/>
  <c r="S15" i="21"/>
  <c r="I17" i="21"/>
  <c r="P18" i="21"/>
  <c r="F20" i="21"/>
  <c r="M21" i="21"/>
  <c r="Q25" i="21"/>
  <c r="N28" i="21"/>
  <c r="G16" i="21"/>
  <c r="D19" i="21"/>
  <c r="R21" i="21"/>
  <c r="O24" i="21"/>
  <c r="L27" i="21"/>
  <c r="N29" i="21"/>
  <c r="R33" i="21"/>
  <c r="L30" i="21"/>
  <c r="E39" i="21"/>
  <c r="S33" i="21"/>
  <c r="K9" i="21"/>
  <c r="S6" i="21"/>
  <c r="K5" i="21"/>
  <c r="H2" i="21"/>
  <c r="L14" i="21"/>
  <c r="N14" i="21"/>
  <c r="D16" i="21"/>
  <c r="K17" i="21"/>
  <c r="R18" i="21"/>
  <c r="H20" i="21"/>
  <c r="O21" i="21"/>
  <c r="E23" i="21"/>
  <c r="L24" i="21"/>
  <c r="S25" i="21"/>
  <c r="I27" i="21"/>
  <c r="P28" i="21"/>
  <c r="K16" i="21"/>
  <c r="H19" i="21"/>
  <c r="E22" i="21"/>
  <c r="S24" i="21"/>
  <c r="P27" i="21"/>
  <c r="P29" i="21"/>
  <c r="F31" i="21"/>
  <c r="M32" i="21"/>
  <c r="C34" i="21"/>
  <c r="J35" i="21"/>
  <c r="N15" i="21"/>
  <c r="H21" i="21"/>
  <c r="S26" i="21"/>
  <c r="P30" i="21"/>
  <c r="M33" i="21"/>
  <c r="J36" i="21"/>
  <c r="Q37" i="21"/>
  <c r="G39" i="21"/>
  <c r="Q16" i="21"/>
  <c r="K22" i="21"/>
  <c r="E28" i="21"/>
  <c r="I31" i="21"/>
  <c r="F34" i="21"/>
  <c r="O36" i="21"/>
  <c r="E38" i="21"/>
  <c r="L39" i="21"/>
  <c r="S3" i="21"/>
  <c r="I5" i="21"/>
  <c r="P6" i="21"/>
  <c r="F8" i="21"/>
  <c r="M9" i="21"/>
  <c r="C11" i="21"/>
  <c r="J12" i="21"/>
  <c r="Q13" i="21"/>
  <c r="G4" i="21"/>
  <c r="N5" i="21"/>
  <c r="F7" i="21"/>
  <c r="C10" i="21"/>
  <c r="Q12" i="21"/>
  <c r="O8" i="21"/>
  <c r="L11" i="21"/>
  <c r="F2" i="21"/>
  <c r="Q2" i="21"/>
  <c r="F16" i="21"/>
  <c r="M17" i="21"/>
  <c r="C19" i="21"/>
  <c r="J20" i="21"/>
  <c r="Q21" i="21"/>
  <c r="G23" i="21"/>
  <c r="N24" i="21"/>
  <c r="D26" i="21"/>
  <c r="K27" i="21"/>
  <c r="R28" i="21"/>
  <c r="O16" i="21"/>
  <c r="L19" i="21"/>
  <c r="I22" i="21"/>
  <c r="F25" i="21"/>
  <c r="C28" i="21"/>
  <c r="R29" i="21"/>
  <c r="H31" i="21"/>
  <c r="O32" i="21"/>
  <c r="E34" i="21"/>
  <c r="L35" i="21"/>
  <c r="E16" i="21"/>
  <c r="P21" i="21"/>
  <c r="J27" i="21"/>
  <c r="C31" i="21"/>
  <c r="Q33" i="21"/>
  <c r="L36" i="21"/>
  <c r="S37" i="21"/>
  <c r="I39" i="21"/>
  <c r="H17" i="21"/>
  <c r="S22" i="21"/>
  <c r="M28" i="21"/>
  <c r="M31" i="21"/>
  <c r="J34" i="21"/>
  <c r="G38" i="21"/>
  <c r="R6" i="21"/>
  <c r="S13" i="21"/>
  <c r="P11" i="21"/>
  <c r="P14" i="21"/>
  <c r="R14" i="21"/>
  <c r="H16" i="21"/>
  <c r="O17" i="21"/>
  <c r="E19" i="21"/>
  <c r="L20" i="21"/>
  <c r="S21" i="21"/>
  <c r="I23" i="21"/>
  <c r="P24" i="21"/>
  <c r="F26" i="21"/>
  <c r="M27" i="21"/>
  <c r="E14" i="21"/>
  <c r="S16" i="21"/>
  <c r="P19" i="21"/>
  <c r="M22" i="21"/>
  <c r="J25" i="21"/>
  <c r="G28" i="21"/>
  <c r="C30" i="21"/>
  <c r="J31" i="21"/>
  <c r="Q32" i="21"/>
  <c r="G34" i="21"/>
  <c r="N35" i="21"/>
  <c r="M16" i="21"/>
  <c r="G22" i="21"/>
  <c r="R27" i="21"/>
  <c r="G31" i="21"/>
  <c r="D34" i="21"/>
  <c r="N36" i="21"/>
  <c r="D38" i="21"/>
  <c r="K39" i="21"/>
  <c r="P17" i="21"/>
  <c r="J23" i="21"/>
  <c r="C29" i="21"/>
  <c r="Q31" i="21"/>
  <c r="N34" i="21"/>
  <c r="S36" i="21"/>
  <c r="I38" i="21"/>
  <c r="P39" i="21"/>
  <c r="F4" i="21"/>
  <c r="M5" i="21"/>
  <c r="C7" i="21"/>
  <c r="J8" i="21"/>
  <c r="Q9" i="21"/>
  <c r="G11" i="21"/>
  <c r="N12" i="21"/>
  <c r="D3" i="21"/>
  <c r="K4" i="21"/>
  <c r="R5" i="21"/>
  <c r="N7" i="21"/>
  <c r="K10" i="21"/>
  <c r="H13" i="21"/>
  <c r="F9" i="21"/>
  <c r="C12" i="21"/>
  <c r="J2" i="21"/>
  <c r="E2" i="21"/>
  <c r="E30" i="21"/>
  <c r="F38" i="21"/>
  <c r="R23" i="21"/>
  <c r="D32" i="21"/>
  <c r="D37" i="21"/>
  <c r="R39" i="21"/>
  <c r="O5" i="21"/>
  <c r="L8" i="21"/>
  <c r="I11" i="21"/>
  <c r="F3" i="21"/>
  <c r="C6" i="21"/>
  <c r="O10" i="21"/>
  <c r="L13" i="21"/>
  <c r="G12" i="21"/>
  <c r="E31" i="21"/>
  <c r="K8" i="21"/>
  <c r="L12" i="21"/>
  <c r="S2" i="21"/>
  <c r="C15" i="21"/>
  <c r="J16" i="21"/>
  <c r="Q17" i="21"/>
  <c r="G19" i="21"/>
  <c r="N20" i="21"/>
  <c r="D22" i="21"/>
  <c r="K23" i="21"/>
  <c r="R24" i="21"/>
  <c r="H26" i="21"/>
  <c r="O27" i="21"/>
  <c r="I14" i="21"/>
  <c r="F17" i="21"/>
  <c r="C20" i="21"/>
  <c r="Q22" i="21"/>
  <c r="N25" i="21"/>
  <c r="K28" i="21"/>
  <c r="L31" i="21"/>
  <c r="S32" i="21"/>
  <c r="I34" i="21"/>
  <c r="P35" i="21"/>
  <c r="D17" i="21"/>
  <c r="O22" i="21"/>
  <c r="I28" i="21"/>
  <c r="K31" i="21"/>
  <c r="H34" i="21"/>
  <c r="P36" i="21"/>
  <c r="M39" i="21"/>
  <c r="G18" i="21"/>
  <c r="G29" i="21"/>
  <c r="R34" i="21"/>
  <c r="K38" i="21"/>
  <c r="H4" i="21"/>
  <c r="E7" i="21"/>
  <c r="S9" i="21"/>
  <c r="P12" i="21"/>
  <c r="M4" i="21"/>
  <c r="R7" i="21"/>
  <c r="J9" i="21"/>
  <c r="L2" i="21"/>
  <c r="Q3" i="21"/>
  <c r="L5" i="21"/>
  <c r="D4" i="21"/>
  <c r="D13" i="21"/>
  <c r="E15" i="21"/>
  <c r="L16" i="21"/>
  <c r="S17" i="21"/>
  <c r="I19" i="21"/>
  <c r="P20" i="21"/>
  <c r="F22" i="21"/>
  <c r="M23" i="21"/>
  <c r="C25" i="21"/>
  <c r="J26" i="21"/>
  <c r="Q27" i="21"/>
  <c r="M14" i="21"/>
  <c r="J17" i="21"/>
  <c r="G20" i="21"/>
  <c r="D23" i="21"/>
  <c r="R25" i="21"/>
  <c r="O28" i="21"/>
  <c r="G30" i="21"/>
  <c r="N31" i="21"/>
  <c r="D33" i="21"/>
  <c r="K34" i="21"/>
  <c r="R35" i="21"/>
  <c r="L17" i="21"/>
  <c r="F23" i="21"/>
  <c r="Q28" i="21"/>
  <c r="O31" i="21"/>
  <c r="L34" i="21"/>
  <c r="R36" i="21"/>
  <c r="H38" i="21"/>
  <c r="O39" i="21"/>
  <c r="O18" i="21"/>
  <c r="I24" i="21"/>
  <c r="K29" i="21"/>
  <c r="H32" i="21"/>
  <c r="E35" i="21"/>
  <c r="F37" i="21"/>
  <c r="M38" i="21"/>
  <c r="C3" i="21"/>
  <c r="J4" i="21"/>
  <c r="Q5" i="21"/>
  <c r="G7" i="21"/>
  <c r="N8" i="21"/>
  <c r="D10" i="21"/>
  <c r="K11" i="21"/>
  <c r="R12" i="21"/>
  <c r="H3" i="21"/>
  <c r="O4" i="21"/>
  <c r="E6" i="21"/>
  <c r="E8" i="21"/>
  <c r="S10" i="21"/>
  <c r="P13" i="21"/>
  <c r="N9" i="21"/>
  <c r="K12" i="21"/>
  <c r="N2" i="21"/>
  <c r="N23" i="21"/>
  <c r="Q39" i="21"/>
  <c r="O29" i="21"/>
  <c r="I35" i="21"/>
  <c r="O38" i="21"/>
  <c r="L4" i="21"/>
  <c r="I7" i="21"/>
  <c r="F10" i="21"/>
  <c r="M11" i="21"/>
  <c r="J3" i="21"/>
  <c r="I8" i="21"/>
  <c r="D7" i="21"/>
  <c r="O12" i="21"/>
  <c r="F15" i="21"/>
  <c r="G5" i="21"/>
  <c r="H11" i="21"/>
  <c r="E11" i="21"/>
  <c r="G10" i="21"/>
  <c r="G15" i="21"/>
  <c r="N16" i="21"/>
  <c r="D18" i="21"/>
  <c r="K19" i="21"/>
  <c r="R20" i="21"/>
  <c r="H22" i="21"/>
  <c r="O23" i="21"/>
  <c r="E25" i="21"/>
  <c r="L26" i="21"/>
  <c r="S27" i="21"/>
  <c r="Q14" i="21"/>
  <c r="N17" i="21"/>
  <c r="K20" i="21"/>
  <c r="H23" i="21"/>
  <c r="E26" i="21"/>
  <c r="S28" i="21"/>
  <c r="I30" i="21"/>
  <c r="P31" i="21"/>
  <c r="F33" i="21"/>
  <c r="M34" i="21"/>
  <c r="C36" i="21"/>
  <c r="C18" i="21"/>
  <c r="E29" i="21"/>
  <c r="S31" i="21"/>
  <c r="P34" i="21"/>
  <c r="C37" i="21"/>
  <c r="J38" i="21"/>
  <c r="F19" i="21"/>
  <c r="Q24" i="21"/>
  <c r="L32" i="21"/>
  <c r="H37" i="21"/>
  <c r="E3" i="21"/>
  <c r="S5" i="21"/>
  <c r="P8" i="21"/>
  <c r="C13" i="21"/>
  <c r="Q4" i="21"/>
  <c r="G6" i="21"/>
  <c r="F11" i="21"/>
  <c r="R9" i="21"/>
  <c r="P2" i="21"/>
  <c r="Q20" i="21"/>
  <c r="R10" i="21"/>
  <c r="D2" i="21"/>
  <c r="H8" i="21"/>
  <c r="J7" i="21"/>
  <c r="C14" i="21"/>
  <c r="I15" i="21"/>
  <c r="P16" i="21"/>
  <c r="F18" i="21"/>
  <c r="M19" i="21"/>
  <c r="C21" i="21"/>
  <c r="J22" i="21"/>
  <c r="Q23" i="21"/>
  <c r="G25" i="21"/>
  <c r="N26" i="21"/>
  <c r="D28" i="21"/>
  <c r="D15" i="21"/>
  <c r="R17" i="21"/>
  <c r="O20" i="21"/>
  <c r="L23" i="21"/>
  <c r="I26" i="21"/>
  <c r="D29" i="21"/>
  <c r="K30" i="21"/>
  <c r="R31" i="21"/>
  <c r="H33" i="21"/>
  <c r="O34" i="21"/>
  <c r="E36" i="21"/>
  <c r="K18" i="21"/>
  <c r="E24" i="21"/>
  <c r="I29" i="21"/>
  <c r="F32" i="21"/>
  <c r="C35" i="21"/>
  <c r="E37" i="21"/>
  <c r="L38" i="21"/>
  <c r="S39" i="21"/>
  <c r="N19" i="21"/>
  <c r="H25" i="21"/>
  <c r="S29" i="21"/>
  <c r="P32" i="21"/>
  <c r="M35" i="21"/>
  <c r="J37" i="21"/>
  <c r="Q38" i="21"/>
  <c r="G3" i="21"/>
  <c r="N4" i="21"/>
  <c r="D6" i="21"/>
  <c r="K7" i="21"/>
  <c r="R8" i="21"/>
  <c r="H10" i="21"/>
  <c r="O11" i="21"/>
  <c r="E13" i="21"/>
  <c r="L3" i="21"/>
  <c r="S4" i="21"/>
  <c r="I6" i="21"/>
  <c r="M8" i="21"/>
  <c r="J11" i="21"/>
  <c r="H7" i="21"/>
  <c r="E10" i="21"/>
  <c r="S12" i="21"/>
  <c r="R2" i="21"/>
  <c r="G2" i="21"/>
  <c r="N30" i="21"/>
  <c r="Q7" i="21"/>
  <c r="K13" i="21"/>
  <c r="H9" i="21"/>
  <c r="C8" i="21"/>
  <c r="N13" i="21"/>
  <c r="C23" i="21"/>
  <c r="H35" i="21"/>
  <c r="F36" i="21"/>
  <c r="C22" i="21"/>
  <c r="M36" i="21"/>
  <c r="D8" i="21"/>
  <c r="E4" i="21"/>
  <c r="O2" i="21"/>
  <c r="O9" i="21"/>
  <c r="S8" i="21"/>
  <c r="D14" i="21"/>
  <c r="K15" i="21"/>
  <c r="R16" i="21"/>
  <c r="H18" i="21"/>
  <c r="O19" i="21"/>
  <c r="E21" i="21"/>
  <c r="L22" i="21"/>
  <c r="S23" i="21"/>
  <c r="I25" i="21"/>
  <c r="P26" i="21"/>
  <c r="F28" i="21"/>
  <c r="H15" i="21"/>
  <c r="E18" i="21"/>
  <c r="S20" i="21"/>
  <c r="P23" i="21"/>
  <c r="M26" i="21"/>
  <c r="F29" i="21"/>
  <c r="M30" i="21"/>
  <c r="C32" i="21"/>
  <c r="J33" i="21"/>
  <c r="Q34" i="21"/>
  <c r="G36" i="21"/>
  <c r="S18" i="21"/>
  <c r="M24" i="21"/>
  <c r="M29" i="21"/>
  <c r="J32" i="21"/>
  <c r="G35" i="21"/>
  <c r="G37" i="21"/>
  <c r="N38" i="21"/>
  <c r="K14" i="21"/>
  <c r="E20" i="21"/>
  <c r="P25" i="21"/>
  <c r="F30" i="21"/>
  <c r="C33" i="21"/>
  <c r="Q35" i="21"/>
  <c r="L37" i="21"/>
  <c r="S38" i="21"/>
  <c r="I3" i="21"/>
  <c r="P4" i="21"/>
  <c r="F6" i="21"/>
  <c r="M7" i="21"/>
  <c r="C9" i="21"/>
  <c r="J10" i="21"/>
  <c r="Q11" i="21"/>
  <c r="G13" i="21"/>
  <c r="N3" i="21"/>
  <c r="D5" i="21"/>
  <c r="K6" i="21"/>
  <c r="Q8" i="21"/>
  <c r="N11" i="21"/>
  <c r="L7" i="21"/>
  <c r="I10" i="21"/>
  <c r="F13" i="21"/>
  <c r="K33" i="21"/>
  <c r="C5" i="21"/>
  <c r="N10" i="21"/>
  <c r="R3" i="21"/>
  <c r="O6" i="21"/>
  <c r="Q10" i="21"/>
  <c r="J24" i="21"/>
  <c r="K32" i="21"/>
  <c r="I33" i="21"/>
  <c r="I16" i="21"/>
  <c r="C38" i="21"/>
  <c r="N6" i="21"/>
  <c r="O13" i="21"/>
  <c r="M12" i="21"/>
  <c r="N39" i="21"/>
  <c r="P5" i="21"/>
  <c r="T3" i="8" l="1"/>
  <c r="T4" i="8"/>
  <c r="T5" i="8"/>
  <c r="T6" i="8"/>
  <c r="T7" i="8"/>
  <c r="T8" i="8"/>
  <c r="T9" i="8"/>
  <c r="T10" i="8"/>
  <c r="T2" i="8"/>
  <c r="N3" i="8"/>
  <c r="N4" i="8"/>
  <c r="N5" i="8"/>
  <c r="N6" i="8"/>
  <c r="N7" i="8"/>
  <c r="N8" i="8"/>
  <c r="N9" i="8"/>
  <c r="N10" i="8"/>
  <c r="N2" i="8"/>
  <c r="C11" i="8"/>
  <c r="D11" i="8"/>
  <c r="E11" i="8"/>
  <c r="F11" i="8"/>
  <c r="G11" i="8"/>
  <c r="H11" i="8"/>
  <c r="I11" i="8"/>
  <c r="J11" i="8"/>
  <c r="K11" i="8"/>
  <c r="L11" i="8"/>
  <c r="M11" i="8"/>
  <c r="O11" i="8"/>
  <c r="P11" i="8"/>
  <c r="Q11" i="8"/>
  <c r="R11" i="8"/>
  <c r="S11" i="8"/>
  <c r="B11" i="8"/>
  <c r="N11" i="8" s="1"/>
  <c r="C2" i="21"/>
  <c r="T11" i="8" l="1"/>
  <c r="L47" i="6"/>
  <c r="L17" i="6"/>
  <c r="H67" i="6"/>
  <c r="K67" i="6" s="1"/>
  <c r="D67" i="6"/>
  <c r="J67" i="6" s="1"/>
  <c r="J66" i="6"/>
  <c r="J65" i="6"/>
  <c r="K64" i="6"/>
  <c r="L64" i="6" s="1"/>
  <c r="J64" i="6"/>
  <c r="K59" i="6"/>
  <c r="L59" i="6" s="1"/>
  <c r="J59" i="6"/>
  <c r="J54" i="6"/>
  <c r="K49" i="6"/>
  <c r="L49" i="6" s="1"/>
  <c r="J49" i="6"/>
  <c r="J43" i="6"/>
  <c r="K47" i="6"/>
  <c r="J47" i="6"/>
  <c r="K42" i="6"/>
  <c r="L42" i="6" s="1"/>
  <c r="J42" i="6"/>
  <c r="K37" i="6"/>
  <c r="L37" i="6" s="1"/>
  <c r="J37" i="6"/>
  <c r="K32" i="6"/>
  <c r="L32" i="6" s="1"/>
  <c r="J32" i="6"/>
  <c r="K27" i="6"/>
  <c r="L27" i="6" s="1"/>
  <c r="J27" i="6"/>
  <c r="K22" i="6"/>
  <c r="L22" i="6" s="1"/>
  <c r="J22" i="6"/>
  <c r="K17" i="6"/>
  <c r="J17" i="6"/>
  <c r="K12" i="6"/>
  <c r="L12" i="6" s="1"/>
  <c r="J12" i="6"/>
  <c r="K7" i="6"/>
  <c r="L7" i="6" s="1"/>
  <c r="J7" i="6"/>
  <c r="J139" i="5"/>
  <c r="J138" i="5"/>
  <c r="J137" i="5"/>
  <c r="J129" i="5"/>
  <c r="K123" i="5"/>
  <c r="J123" i="5"/>
  <c r="K111" i="5"/>
  <c r="J111" i="5"/>
  <c r="K108" i="5"/>
  <c r="J108" i="5"/>
  <c r="J106" i="5"/>
  <c r="K104" i="5"/>
  <c r="J104" i="5"/>
  <c r="K102" i="5"/>
  <c r="J102" i="5"/>
  <c r="J99" i="5"/>
  <c r="K97" i="5"/>
  <c r="J97" i="5"/>
  <c r="K85" i="5"/>
  <c r="J85" i="5"/>
  <c r="K73" i="5"/>
  <c r="J73" i="5"/>
  <c r="K61" i="5"/>
  <c r="J61" i="5"/>
  <c r="K49" i="5"/>
  <c r="J49" i="5"/>
  <c r="K37" i="5"/>
  <c r="J37" i="5"/>
  <c r="K25" i="5"/>
  <c r="J25" i="5"/>
  <c r="K13" i="5"/>
  <c r="J13" i="5"/>
  <c r="H140" i="5"/>
  <c r="C140" i="5"/>
  <c r="B23" i="3"/>
  <c r="L67" i="6" l="1"/>
</calcChain>
</file>

<file path=xl/sharedStrings.xml><?xml version="1.0" encoding="utf-8"?>
<sst xmlns="http://schemas.openxmlformats.org/spreadsheetml/2006/main" count="6655" uniqueCount="1331">
  <si>
    <t>Организация</t>
  </si>
  <si>
    <t>БрестОНП</t>
  </si>
  <si>
    <t>янв</t>
  </si>
  <si>
    <t>февр</t>
  </si>
  <si>
    <t>март</t>
  </si>
  <si>
    <t>апр</t>
  </si>
  <si>
    <t>май</t>
  </si>
  <si>
    <t>июнь</t>
  </si>
  <si>
    <t>июль</t>
  </si>
  <si>
    <t>-</t>
  </si>
  <si>
    <t>авг</t>
  </si>
  <si>
    <t>сент</t>
  </si>
  <si>
    <t>окт</t>
  </si>
  <si>
    <t>нояб</t>
  </si>
  <si>
    <t>дек</t>
  </si>
  <si>
    <t>ВитебскОНП</t>
  </si>
  <si>
    <t>ГомельОНП</t>
  </si>
  <si>
    <t>ГродноОНП</t>
  </si>
  <si>
    <t>ЛидаНП</t>
  </si>
  <si>
    <t>МАЗ</t>
  </si>
  <si>
    <t>МинскОНП</t>
  </si>
  <si>
    <t>МогилевОНП</t>
  </si>
  <si>
    <t>ПуховичиНП</t>
  </si>
  <si>
    <t>БРЕСТ ОНП</t>
  </si>
  <si>
    <t>Период отчетный</t>
  </si>
  <si>
    <t>Период сравнения</t>
  </si>
  <si>
    <t>ВИТЕБСК ОНП</t>
  </si>
  <si>
    <t>ГОМЕЛЬ ОНП</t>
  </si>
  <si>
    <t>ГРОДНО ОНП</t>
  </si>
  <si>
    <t>ЛИДА НП</t>
  </si>
  <si>
    <t>МИНСК ОНП</t>
  </si>
  <si>
    <t>МОГИЛЕВ ОНП</t>
  </si>
  <si>
    <t>ПУХОВИЧИ НП</t>
  </si>
  <si>
    <t>Серия</t>
  </si>
  <si>
    <t>Период (гр)</t>
  </si>
  <si>
    <t>Qlik</t>
  </si>
  <si>
    <t>Sap</t>
  </si>
  <si>
    <t>КИС</t>
  </si>
  <si>
    <t>Всего</t>
  </si>
  <si>
    <t>Банковские чеки</t>
  </si>
  <si>
    <t>Банковский автоматический терминал</t>
  </si>
  <si>
    <t>Бел.рубли (наличные)</t>
  </si>
  <si>
    <t>3-й уровень вида реализации</t>
  </si>
  <si>
    <t>Количество</t>
  </si>
  <si>
    <t>Drive&amp;Pay банковские карты</t>
  </si>
  <si>
    <t>Банковские карты</t>
  </si>
  <si>
    <t>Белорусские рубли</t>
  </si>
  <si>
    <t>Бонусные баллы</t>
  </si>
  <si>
    <t>Подарочные сертификаты 20 руб</t>
  </si>
  <si>
    <t>Подарочные сертификаты 30 руб</t>
  </si>
  <si>
    <t>Подарочные сертификаты 50 руб</t>
  </si>
  <si>
    <t>ТК  ARIS</t>
  </si>
  <si>
    <t>ТК  DKV</t>
  </si>
  <si>
    <t>ТК  UTA</t>
  </si>
  <si>
    <t>ТК  Белоруснефть (АЗС-Сервис)</t>
  </si>
  <si>
    <t>ТК  Е100</t>
  </si>
  <si>
    <t>ТК  НТПК</t>
  </si>
  <si>
    <t>ТК  Петрол Плюс Регион</t>
  </si>
  <si>
    <t>ТК CRT partner</t>
  </si>
  <si>
    <t>ТК Tank You Baltics</t>
  </si>
  <si>
    <t>ТК Автойл</t>
  </si>
  <si>
    <t>ТК Берлио</t>
  </si>
  <si>
    <t>ТК Информком</t>
  </si>
  <si>
    <t>А-92</t>
  </si>
  <si>
    <t>АИ-95</t>
  </si>
  <si>
    <t>Газ</t>
  </si>
  <si>
    <t>ДТ-Б/Л</t>
  </si>
  <si>
    <t>ДТЛ</t>
  </si>
  <si>
    <t>ДТЛ Евро5</t>
  </si>
  <si>
    <t>ДТЛ Евро5 FP4000</t>
  </si>
  <si>
    <t>Масло автомобильное карбю</t>
  </si>
  <si>
    <t>АИ-92-Евро</t>
  </si>
  <si>
    <t>АИ-92-К5-Евро «BN»</t>
  </si>
  <si>
    <t>АИ-95-Евро</t>
  </si>
  <si>
    <t>АИ-95-К5-Евро «BN»</t>
  </si>
  <si>
    <t>АИ-98-Евро</t>
  </si>
  <si>
    <t>ДТЗ Евро5</t>
  </si>
  <si>
    <t>ДТЗ класс 2</t>
  </si>
  <si>
    <t>Нефтепродукт</t>
  </si>
  <si>
    <t>НП.Марки.Всего</t>
  </si>
  <si>
    <t>АИ-92-Евро BN-92</t>
  </si>
  <si>
    <t>ДТЗ</t>
  </si>
  <si>
    <t>Масло автотракторное</t>
  </si>
  <si>
    <t>Керосин</t>
  </si>
  <si>
    <t>ДТ-Б/З</t>
  </si>
  <si>
    <t>ДТЛ Евро6</t>
  </si>
  <si>
    <t>ДТЛ FP4000</t>
  </si>
  <si>
    <t>#</t>
  </si>
  <si>
    <t>SAP</t>
  </si>
  <si>
    <t>Названия строк</t>
  </si>
  <si>
    <t>Общий итог</t>
  </si>
  <si>
    <t>Период отчетный Итог</t>
  </si>
  <si>
    <t>Период сравнения Итог</t>
  </si>
  <si>
    <t>Сумма по полю ПОН.Всего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</si>
  <si>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</si>
  <si>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</si>
  <si>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</si>
  <si>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</si>
  <si>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</si>
  <si>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</si>
  <si>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</si>
  <si>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</si>
  <si>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</si>
  <si>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</si>
  <si>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</si>
  <si>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</si>
  <si>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</si>
  <si>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</si>
  <si>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</si>
  <si>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</si>
  <si>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</si>
  <si>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АЗК</t>
  </si>
  <si>
    <t>Темп, %</t>
  </si>
  <si>
    <t>ИТОГО</t>
  </si>
  <si>
    <t>АЗК Сосенка МинскОНП</t>
  </si>
  <si>
    <t>АЗК №22 ЛидаНП</t>
  </si>
  <si>
    <t>АЗК №21 ЛидаНП</t>
  </si>
  <si>
    <t>АЗК №19 ЛидаНП</t>
  </si>
  <si>
    <t>АЗК №18 ЛидаНП</t>
  </si>
  <si>
    <t>АЗК №17 ЛидаНП</t>
  </si>
  <si>
    <t>АЗК №16 ЛидаНП</t>
  </si>
  <si>
    <t>АЗК №15 ЛидаНП</t>
  </si>
  <si>
    <t>АЗК №14 ЛидаНП</t>
  </si>
  <si>
    <t>АЗК №13 ЛидаНП</t>
  </si>
  <si>
    <t>АЗК №12 ЛидаНП</t>
  </si>
  <si>
    <t>АЗК №11 ЛидаНП</t>
  </si>
  <si>
    <t>АЗК №10 ЛидаНП</t>
  </si>
  <si>
    <t>АЗК №9 ЛидаНП</t>
  </si>
  <si>
    <t>АЗК №8 ЛидаНП</t>
  </si>
  <si>
    <t>АЗК №7 ЛидаНП</t>
  </si>
  <si>
    <t>АЗК №6 ЛидаНП</t>
  </si>
  <si>
    <t>АЗК №5 ЛидаНП</t>
  </si>
  <si>
    <t>АЗК №4 ЛидаНП</t>
  </si>
  <si>
    <t>АЗК №3 ЛидаНП</t>
  </si>
  <si>
    <t>АЗК №1 ЛидаНП</t>
  </si>
  <si>
    <t>АЗК 99 МогилевОНП</t>
  </si>
  <si>
    <t>АЗК 96 МогилевОНП</t>
  </si>
  <si>
    <t>АЗК 92 БрестОНП</t>
  </si>
  <si>
    <t>АЗК 90 МинскОНП</t>
  </si>
  <si>
    <t>АЗК 90 БрестОНП</t>
  </si>
  <si>
    <t>АЗК 89 МинскОНП</t>
  </si>
  <si>
    <t>АЗК 89 БрестОНП</t>
  </si>
  <si>
    <t>АЗК 88 МинскОНП</t>
  </si>
  <si>
    <t>АЗК 88 БрестОНП</t>
  </si>
  <si>
    <t>АЗК 87 МинскОНП</t>
  </si>
  <si>
    <t>АЗК 87 ГродноОНП</t>
  </si>
  <si>
    <t>АЗК 87 ГомельОНП</t>
  </si>
  <si>
    <t>АЗК 87 БрестОНП</t>
  </si>
  <si>
    <t>АЗК 86 МинскОНП</t>
  </si>
  <si>
    <t>АЗК 86 ГродноОНП</t>
  </si>
  <si>
    <t>АЗК 86 ГомельОНП</t>
  </si>
  <si>
    <t>АЗК 86 БрестОНП</t>
  </si>
  <si>
    <t>АЗК 85 МинскОНП</t>
  </si>
  <si>
    <t>АЗК 85 ГродноОНП</t>
  </si>
  <si>
    <t>АЗК 85 ГомельОНП</t>
  </si>
  <si>
    <t>АЗК 85 БрестОНП</t>
  </si>
  <si>
    <t>АЗК 84 МинскОНП</t>
  </si>
  <si>
    <t>АЗК 84 ГродноОНП</t>
  </si>
  <si>
    <t>АЗК 84 ГомельОНП</t>
  </si>
  <si>
    <t>АЗК 83 МогилевОНП</t>
  </si>
  <si>
    <t>АЗК 83 МинскОНП</t>
  </si>
  <si>
    <t>АЗК 83 ГродноОНП</t>
  </si>
  <si>
    <t>АЗК 83 ГомельОНП</t>
  </si>
  <si>
    <t>АЗК 82 МинскОНП</t>
  </si>
  <si>
    <t>АЗК 82 ГродноОНП</t>
  </si>
  <si>
    <t>АЗК 82 ГомельОНП</t>
  </si>
  <si>
    <t>АЗК 81 МинскОНП</t>
  </si>
  <si>
    <t>АЗК 81 ГродноОНП</t>
  </si>
  <si>
    <t>АЗК 81 ГомельОНП</t>
  </si>
  <si>
    <t>АЗК 81 БрестОНП</t>
  </si>
  <si>
    <t>АЗК 80 МинскОНП</t>
  </si>
  <si>
    <t>АЗК 80 ГродноОНП</t>
  </si>
  <si>
    <t>АЗК 80 ГомельОНП</t>
  </si>
  <si>
    <t>АЗК 80 БрестОНП</t>
  </si>
  <si>
    <t>АЗК 79 МинскОНП</t>
  </si>
  <si>
    <t>АЗК 79 ГродноОНП</t>
  </si>
  <si>
    <t>АЗК 79 ГомельОНП</t>
  </si>
  <si>
    <t>АЗК 79 БрестОНП</t>
  </si>
  <si>
    <t>АЗК 78 МинскОНП</t>
  </si>
  <si>
    <t>АЗК 78 ГродноОНП</t>
  </si>
  <si>
    <t>АЗК 78 ГомельОНП</t>
  </si>
  <si>
    <t>АЗК 78 ВитебскОНП</t>
  </si>
  <si>
    <t>АЗК 78 БрестОНП</t>
  </si>
  <si>
    <t>АЗК 77 МинскОНП</t>
  </si>
  <si>
    <t>АЗК 77 ГродноОНП</t>
  </si>
  <si>
    <t>АЗК 77 ГомельОНП</t>
  </si>
  <si>
    <t>АЗК 77 ВитебскОНП</t>
  </si>
  <si>
    <t>АЗК 77 БрестОНП</t>
  </si>
  <si>
    <t>АЗК 76 МинскОНП</t>
  </si>
  <si>
    <t>АЗК 76 ГродноОНП</t>
  </si>
  <si>
    <t>АЗК 76 ГомельОНП</t>
  </si>
  <si>
    <t>АЗК 76 ВитебскОНП</t>
  </si>
  <si>
    <t>АЗК 76 БрестОНП</t>
  </si>
  <si>
    <t>АЗК 75 МинскОНП</t>
  </si>
  <si>
    <t>АЗК 75 ГродноОНП</t>
  </si>
  <si>
    <t>АЗК 75 ГомельОНП</t>
  </si>
  <si>
    <t>АЗК 75 ВитебскОНП</t>
  </si>
  <si>
    <t>АЗК 75 БрестОНП</t>
  </si>
  <si>
    <t>АЗК 74 МинскОНП</t>
  </si>
  <si>
    <t>АЗК 74 ГродноОНП</t>
  </si>
  <si>
    <t>АЗК 74 ГомельОНП</t>
  </si>
  <si>
    <t>АЗК 74 БрестОНП</t>
  </si>
  <si>
    <t>АЗК 73 МинскОНП</t>
  </si>
  <si>
    <t>АЗК 73 ГродноОНП</t>
  </si>
  <si>
    <t>АЗК 73 ГомельОНП</t>
  </si>
  <si>
    <t>АЗК 73 ВитебскОНП</t>
  </si>
  <si>
    <t>АЗК 73 БрестОНП</t>
  </si>
  <si>
    <t>АЗК 72 МогилевОНП</t>
  </si>
  <si>
    <t>АЗК 72 МинскОНП</t>
  </si>
  <si>
    <t>АЗК 72 ГродноОНП</t>
  </si>
  <si>
    <t>АЗК 72 ГомельОНП</t>
  </si>
  <si>
    <t>АЗК 72 ВитебскОНП</t>
  </si>
  <si>
    <t>АЗК 72 БрестОНП</t>
  </si>
  <si>
    <t>АЗК 71 МогилевОНП</t>
  </si>
  <si>
    <t>АЗК 71 МинскОНП</t>
  </si>
  <si>
    <t>АЗК 71 ГродноОНП</t>
  </si>
  <si>
    <t>АЗК 71 ГомельОНП</t>
  </si>
  <si>
    <t>АЗК 71 ВитебскОНП</t>
  </si>
  <si>
    <t>АЗК 71 БрестОНП</t>
  </si>
  <si>
    <t>АЗК 70 МогилевОНП</t>
  </si>
  <si>
    <t>АЗК 70 МинскОНП</t>
  </si>
  <si>
    <t>АЗК 70 ГродноОНП</t>
  </si>
  <si>
    <t>АЗК 70 ГомельОНП</t>
  </si>
  <si>
    <t>АЗК 70 ВитебскОНП</t>
  </si>
  <si>
    <t>АЗК 70 БрестОНП</t>
  </si>
  <si>
    <t>АЗК 69 МогилевОНП</t>
  </si>
  <si>
    <t>АЗК 69 ГродноОНП</t>
  </si>
  <si>
    <t>АЗК 69 ГомельОНП</t>
  </si>
  <si>
    <t>АЗК 69 ВитебскОНП</t>
  </si>
  <si>
    <t>АЗК 69 БрестОНП</t>
  </si>
  <si>
    <t>АЗК 68 МогилевОНП</t>
  </si>
  <si>
    <t>АЗК 68 ГродноОНП</t>
  </si>
  <si>
    <t>АЗК 68 ГомельОНП</t>
  </si>
  <si>
    <t>АЗК 68 ВитебскОНП</t>
  </si>
  <si>
    <t>АЗК 68 БрестОНП</t>
  </si>
  <si>
    <t>АЗК 67 МогилевОНП</t>
  </si>
  <si>
    <t>АЗК 67 ГродноОНП</t>
  </si>
  <si>
    <t>АЗК 67 ГомельОНП</t>
  </si>
  <si>
    <t>АЗК 67 ВитебскОНП</t>
  </si>
  <si>
    <t>АЗК 67 БрестОНП</t>
  </si>
  <si>
    <t>АЗК 66 МогилевОНП</t>
  </si>
  <si>
    <t>АЗК 66 ГродноОНП</t>
  </si>
  <si>
    <t>АЗК 66 ГомельОНП</t>
  </si>
  <si>
    <t>АЗК 65 МогилевОНП</t>
  </si>
  <si>
    <t>АЗК 65 ГродноОНП</t>
  </si>
  <si>
    <t>АЗК 65 ГомельОНП</t>
  </si>
  <si>
    <t>АЗК 65 ВитебскОНП</t>
  </si>
  <si>
    <t>АЗК 65 БрестОНП</t>
  </si>
  <si>
    <t>АЗК 64 МогилевОНП</t>
  </si>
  <si>
    <t>АЗК 64 ГродноОНП</t>
  </si>
  <si>
    <t>АЗК 64 ГомельОНП</t>
  </si>
  <si>
    <t>АЗК 64 ВитебскОНП</t>
  </si>
  <si>
    <t>АЗК 64 БрестОНП</t>
  </si>
  <si>
    <t>АЗК 63 МАЗ</t>
  </si>
  <si>
    <t>АЗК 63 ГродноОНП</t>
  </si>
  <si>
    <t>АЗК 63 ГомельОНП</t>
  </si>
  <si>
    <t>АЗК 63 ВитебскОНП</t>
  </si>
  <si>
    <t>АЗК 63 БрестОНП</t>
  </si>
  <si>
    <t>АЗК 62 МогилевОНП</t>
  </si>
  <si>
    <t>АЗК 62 МАЗ</t>
  </si>
  <si>
    <t>АЗК 62 ГродноОНП</t>
  </si>
  <si>
    <t>АЗК 62 ГомельОНП</t>
  </si>
  <si>
    <t>АЗК 62 ВитебскОНП</t>
  </si>
  <si>
    <t>АЗК 62 БрестОНП</t>
  </si>
  <si>
    <t>АЗК 61 МогилевОНП</t>
  </si>
  <si>
    <t>АЗК 61 МАЗ</t>
  </si>
  <si>
    <t>АЗК 61 ГродноОНП</t>
  </si>
  <si>
    <t>АЗК 61 ГомельОНП</t>
  </si>
  <si>
    <t>АЗК 61 ВитебскОНП</t>
  </si>
  <si>
    <t>АЗК 61 БрестОНП</t>
  </si>
  <si>
    <t>АЗК 60 МогилевОНП</t>
  </si>
  <si>
    <t>АЗК 60 МинскОНП</t>
  </si>
  <si>
    <t>АЗК 60 МАЗ</t>
  </si>
  <si>
    <t>АЗК 60 ГродноОНП</t>
  </si>
  <si>
    <t>АЗК 60 ГомельОНП</t>
  </si>
  <si>
    <t>АЗК 60 ВитебскОНП</t>
  </si>
  <si>
    <t>АЗК 60 БрестОНП</t>
  </si>
  <si>
    <t>АЗК 59 МогилевОНП</t>
  </si>
  <si>
    <t>АЗК 59 МинскОНП</t>
  </si>
  <si>
    <t>АЗК 59 МАЗ</t>
  </si>
  <si>
    <t>АЗК 59 ГродноОНП</t>
  </si>
  <si>
    <t>АЗК 59 ГомельОНП</t>
  </si>
  <si>
    <t>АЗК 59 ВитебскОНП</t>
  </si>
  <si>
    <t>АЗК 59 БрестОНП</t>
  </si>
  <si>
    <t>АЗК 58 МогилевОНП</t>
  </si>
  <si>
    <t>АЗК 58 МинскОНП</t>
  </si>
  <si>
    <t>АЗК 58 МАЗ</t>
  </si>
  <si>
    <t>АЗК 58 ГродноОНП</t>
  </si>
  <si>
    <t>АЗК 58 ГомельОНП</t>
  </si>
  <si>
    <t>АЗК 58 ВитебскОНП</t>
  </si>
  <si>
    <t>АЗК 58 БрестОНП</t>
  </si>
  <si>
    <t>АЗК 57 МогилевОНП</t>
  </si>
  <si>
    <t>АЗК 57 МинскОНП</t>
  </si>
  <si>
    <t>АЗК 57 МАЗ</t>
  </si>
  <si>
    <t>АЗК 57 ГродноОНП</t>
  </si>
  <si>
    <t>АЗК 57 ГомельОНП</t>
  </si>
  <si>
    <t>АЗК 57 ВитебскОНП</t>
  </si>
  <si>
    <t>АЗК 57 БрестОНП</t>
  </si>
  <si>
    <t>АЗК 56 МогилевОНП</t>
  </si>
  <si>
    <t>АЗК 56 МинскОНП</t>
  </si>
  <si>
    <t>АЗК 56 МАЗ</t>
  </si>
  <si>
    <t>АЗК 56 ГродноОНП</t>
  </si>
  <si>
    <t>АЗК 56 ГомельОНП</t>
  </si>
  <si>
    <t>АЗК 56 ВитебскОНП</t>
  </si>
  <si>
    <t>АЗК 56 БрестОНП</t>
  </si>
  <si>
    <t>АЗК 55 МогилевОНП</t>
  </si>
  <si>
    <t>АЗК 55 МинскОНП</t>
  </si>
  <si>
    <t>АЗК 55 МАЗ</t>
  </si>
  <si>
    <t>АЗК 55 ГродноОНП</t>
  </si>
  <si>
    <t>АЗК 55 ГомельОНП</t>
  </si>
  <si>
    <t>АЗК 55 ВитебскОНП</t>
  </si>
  <si>
    <t>АЗК 55 БрестОНП</t>
  </si>
  <si>
    <t>АЗК 54* ВитебскОНП</t>
  </si>
  <si>
    <t>АЗК 54 МогилевОНП</t>
  </si>
  <si>
    <t>АЗК 54 МинскОНП</t>
  </si>
  <si>
    <t>АЗК 54 МАЗ</t>
  </si>
  <si>
    <t>АЗК 54 ГродноОНП</t>
  </si>
  <si>
    <t>АЗК 54 ГомельОНП</t>
  </si>
  <si>
    <t>АЗК 54 БрестОНП</t>
  </si>
  <si>
    <t>АЗК 53 МогилевОНП</t>
  </si>
  <si>
    <t>АЗК 53 МинскОНП</t>
  </si>
  <si>
    <t>АЗК 53 МАЗ</t>
  </si>
  <si>
    <t>АЗК 53 ГродноОНП</t>
  </si>
  <si>
    <t>АЗК 53 ГомельОНП</t>
  </si>
  <si>
    <t>АЗК 53 ВитебскОНП</t>
  </si>
  <si>
    <t>АЗК 53 БрестОНП</t>
  </si>
  <si>
    <t>АЗК 52 МогилевОНП</t>
  </si>
  <si>
    <t>АЗК 52 МинскОНП</t>
  </si>
  <si>
    <t>АЗК 52 МАЗ</t>
  </si>
  <si>
    <t>АЗК 52 ГродноОНП</t>
  </si>
  <si>
    <t>АЗК 52 ГомельОНП</t>
  </si>
  <si>
    <t>АЗК 52 ВитебскОНП</t>
  </si>
  <si>
    <t>АЗК 52 БрестОНП</t>
  </si>
  <si>
    <t>АЗК 51 МогилевОНП</t>
  </si>
  <si>
    <t>АЗК 51 МинскОНП</t>
  </si>
  <si>
    <t>АЗК 51 МАЗ</t>
  </si>
  <si>
    <t>АЗК 51 ГродноОНП</t>
  </si>
  <si>
    <t>АЗК 51 ГомельОНП</t>
  </si>
  <si>
    <t>АЗК 51 ВитебскОНП</t>
  </si>
  <si>
    <t>АЗК 51 БрестОНП</t>
  </si>
  <si>
    <t>АЗК 50 МогилевОНП</t>
  </si>
  <si>
    <t>АЗК 50 МинскОНП</t>
  </si>
  <si>
    <t>АЗК 50 МАЗ</t>
  </si>
  <si>
    <t>АЗК 50 ГродноОНП</t>
  </si>
  <si>
    <t>АЗК 50 ГомельОНП</t>
  </si>
  <si>
    <t>АЗК 50 ВитебскОНП</t>
  </si>
  <si>
    <t>АЗК 50 БрестОНП</t>
  </si>
  <si>
    <t>АЗК 49 МогилевОНП</t>
  </si>
  <si>
    <t>АЗК 49 МинскОНП</t>
  </si>
  <si>
    <t>АЗК 49 МАЗ</t>
  </si>
  <si>
    <t>АЗК 49 ГродноОНП</t>
  </si>
  <si>
    <t>АЗК 49 ГомельОНП</t>
  </si>
  <si>
    <t>АЗК 49 ВитебскОНП</t>
  </si>
  <si>
    <t>АЗК 49 БрестОНП</t>
  </si>
  <si>
    <t>АЗК 48 МогилевОНП</t>
  </si>
  <si>
    <t>АЗК 48 МинскОНП</t>
  </si>
  <si>
    <t>АЗК 48 МАЗ</t>
  </si>
  <si>
    <t>АЗК 48 ГродноОНП</t>
  </si>
  <si>
    <t>АЗК 48 ГомельОНП</t>
  </si>
  <si>
    <t>АЗК 48 ВитебскОНП</t>
  </si>
  <si>
    <t>АЗК 48 БрестОНП</t>
  </si>
  <si>
    <t>АЗК 47 МогилевОНП</t>
  </si>
  <si>
    <t>АЗК 47 МинскОНП</t>
  </si>
  <si>
    <t>АЗК 47 МАЗ</t>
  </si>
  <si>
    <t>АЗК 47 ГродноОНП</t>
  </si>
  <si>
    <t>АЗК 47 ГомельОНП</t>
  </si>
  <si>
    <t>АЗК 47 ВитебскОНП</t>
  </si>
  <si>
    <t>АЗК 47 БрестОНП</t>
  </si>
  <si>
    <t>АЗК 46 МогилевОНП</t>
  </si>
  <si>
    <t>АЗК 46 МинскОНП</t>
  </si>
  <si>
    <t>АЗК 46 МАЗ</t>
  </si>
  <si>
    <t>АЗК 46 ГродноОНП</t>
  </si>
  <si>
    <t>АЗК 46 ГомельОНП</t>
  </si>
  <si>
    <t>АЗК 46 ВитебскОНП</t>
  </si>
  <si>
    <t>АЗК 46 БрестОНП</t>
  </si>
  <si>
    <t>АЗК 45 МогилевОНП</t>
  </si>
  <si>
    <t>АЗК 45 МАЗ</t>
  </si>
  <si>
    <t>АЗК 45 ГродноОНП</t>
  </si>
  <si>
    <t>АЗК 45 ГомельОНП</t>
  </si>
  <si>
    <t>АЗК 45 ВитебскОНП</t>
  </si>
  <si>
    <t>АЗК 45 БрестОНП</t>
  </si>
  <si>
    <t>АЗК 44 МогилевОНП</t>
  </si>
  <si>
    <t>АЗК 44 МинскОНП</t>
  </si>
  <si>
    <t>АЗК 44 МАЗ</t>
  </si>
  <si>
    <t>АЗК 44 ГродноОНП</t>
  </si>
  <si>
    <t>АЗК 44 ГомельОНП</t>
  </si>
  <si>
    <t>АЗК 44 ВитебскОНП</t>
  </si>
  <si>
    <t>АЗК 44 БрестОНП</t>
  </si>
  <si>
    <t>АЗК 43 МогилевОНП</t>
  </si>
  <si>
    <t>АЗК 43 МинскОНП</t>
  </si>
  <si>
    <t>АЗК 43 МАЗ</t>
  </si>
  <si>
    <t>АЗК 43 ГродноОНП</t>
  </si>
  <si>
    <t>АЗК 43 ГомельОНП</t>
  </si>
  <si>
    <t>АЗК 43 ВитебскОНП</t>
  </si>
  <si>
    <t>АЗК 43 БрестОНП</t>
  </si>
  <si>
    <t>АЗК 42 МогилевОНП</t>
  </si>
  <si>
    <t>АЗК 42 МинскОНП</t>
  </si>
  <si>
    <t>АЗК 42 МАЗ</t>
  </si>
  <si>
    <t>АЗК 42 ГродноОНП</t>
  </si>
  <si>
    <t>АЗК 42 ГомельОНП</t>
  </si>
  <si>
    <t>АЗК 42 ВитебскОНП</t>
  </si>
  <si>
    <t>АЗК 42 БрестОНП</t>
  </si>
  <si>
    <t>АЗК 41 МогилевОНП</t>
  </si>
  <si>
    <t>АЗК 41 МинскОНП</t>
  </si>
  <si>
    <t>АЗК 41 МАЗ</t>
  </si>
  <si>
    <t>АЗК 41 ГродноОНП</t>
  </si>
  <si>
    <t>АЗК 41 ГомельОНП</t>
  </si>
  <si>
    <t>АЗК 41 ВитебскОНП</t>
  </si>
  <si>
    <t>АЗК 41 БрестОНП</t>
  </si>
  <si>
    <t>АЗК 40 МогилевОНП</t>
  </si>
  <si>
    <t>АЗК 40 МинскОНП</t>
  </si>
  <si>
    <t>АЗК 40 МАЗ</t>
  </si>
  <si>
    <t>АЗК 40 ГродноОНП</t>
  </si>
  <si>
    <t>АЗК 40 ГомельОНП</t>
  </si>
  <si>
    <t>АЗК 40 БрестОНП</t>
  </si>
  <si>
    <t>АЗК 39 МогилевОНП</t>
  </si>
  <si>
    <t>АЗК 39 МинскОНП</t>
  </si>
  <si>
    <t>АЗК 39 МАЗ</t>
  </si>
  <si>
    <t>АЗК 39 ГродноОНП</t>
  </si>
  <si>
    <t>АЗК 39 ГомельОНП</t>
  </si>
  <si>
    <t>АЗК 39 ВитебскОНП</t>
  </si>
  <si>
    <t>АЗК 38 МогилевОНП</t>
  </si>
  <si>
    <t>АЗК 38 МинскОНП</t>
  </si>
  <si>
    <t>АЗК 38 МАЗ</t>
  </si>
  <si>
    <t>АЗК 38 ГродноОНП</t>
  </si>
  <si>
    <t>АЗК 38 ГомельОНП</t>
  </si>
  <si>
    <t>АЗК 38 ВитебскОНП</t>
  </si>
  <si>
    <t>АЗК 37 МогилевОНП</t>
  </si>
  <si>
    <t>АЗК 37 МинскОНП</t>
  </si>
  <si>
    <t>АЗК 37 МАЗ</t>
  </si>
  <si>
    <t>АЗК 37 ГомельОНП</t>
  </si>
  <si>
    <t>АЗК 37 ВитебскОНП</t>
  </si>
  <si>
    <t>АЗК 36 МогилевОНП</t>
  </si>
  <si>
    <t>АЗК 36 МинскОНП</t>
  </si>
  <si>
    <t>АЗК 36 МАЗ</t>
  </si>
  <si>
    <t>АЗК 36 ГродноОНП</t>
  </si>
  <si>
    <t>АЗК 36 ГомельОНП</t>
  </si>
  <si>
    <t>АЗК 36 ВитебскОНП</t>
  </si>
  <si>
    <t>АЗК 36 БрестОНП</t>
  </si>
  <si>
    <t>АЗК 35 МогилевОНП</t>
  </si>
  <si>
    <t>АЗК 35 МинскОНП</t>
  </si>
  <si>
    <t>АЗК 35 МАЗ</t>
  </si>
  <si>
    <t>АЗК 35 ГродноОНП</t>
  </si>
  <si>
    <t>АЗК 35 ГомельОНП</t>
  </si>
  <si>
    <t>АЗК 35 ВитебскОНП</t>
  </si>
  <si>
    <t>АЗК 35 БрестОНП</t>
  </si>
  <si>
    <t>АЗК 34 МогилевОНП</t>
  </si>
  <si>
    <t>АЗК 34 МинскОНП</t>
  </si>
  <si>
    <t>АЗК 34 МАЗ</t>
  </si>
  <si>
    <t>АЗК 34 ГродноОНП</t>
  </si>
  <si>
    <t>АЗК 34 ГомельОНП</t>
  </si>
  <si>
    <t>АЗК 34 ВитебскОНП</t>
  </si>
  <si>
    <t>АЗК 34 БрестОНП</t>
  </si>
  <si>
    <t>АЗК 33* ВитебскОНП</t>
  </si>
  <si>
    <t>АЗК 33 МогилевОНП</t>
  </si>
  <si>
    <t>АЗК 33 МинскОНП</t>
  </si>
  <si>
    <t>АЗК 33 МАЗ</t>
  </si>
  <si>
    <t>АЗК 33 ГродноОНП</t>
  </si>
  <si>
    <t>АЗК 33 ГомельОНП</t>
  </si>
  <si>
    <t>АЗК 33 БрестОНП</t>
  </si>
  <si>
    <t>АЗК 32 МогилевОНП</t>
  </si>
  <si>
    <t>АЗК 32 МинскОНП</t>
  </si>
  <si>
    <t>АЗК 32 МАЗ</t>
  </si>
  <si>
    <t>АЗК 32 ГродноОНП</t>
  </si>
  <si>
    <t>АЗК 32 ГомельОНП</t>
  </si>
  <si>
    <t>АЗК 32 ВитебскОНП</t>
  </si>
  <si>
    <t>АЗК 32 БрестОНП</t>
  </si>
  <si>
    <t>АЗК 31 МогилевОНП</t>
  </si>
  <si>
    <t>АЗК 31 МинскОНП</t>
  </si>
  <si>
    <t>АЗК 31 МАЗ</t>
  </si>
  <si>
    <t>АЗК 31 ГродноОНП</t>
  </si>
  <si>
    <t>АЗК 31 ГомельОНП</t>
  </si>
  <si>
    <t>АЗК 31 ВитебскОНП</t>
  </si>
  <si>
    <t>АЗК 31 БрестОНП</t>
  </si>
  <si>
    <t>АЗК 30 МогилевОНП</t>
  </si>
  <si>
    <t>АЗК 30 МинскОНП</t>
  </si>
  <si>
    <t>АЗК 30 МАЗ</t>
  </si>
  <si>
    <t>АЗК 30 ГродноОНП</t>
  </si>
  <si>
    <t>АЗК 30 ВитебскОНП</t>
  </si>
  <si>
    <t>АЗК 30 БрестОНП</t>
  </si>
  <si>
    <t>АЗК 29 МогилевОНП</t>
  </si>
  <si>
    <t>АЗК 29 МинскОНП</t>
  </si>
  <si>
    <t>АЗК 29 МАЗ</t>
  </si>
  <si>
    <t>АЗК 29 ГродноОНП</t>
  </si>
  <si>
    <t>АЗК 29 ГомельОНП</t>
  </si>
  <si>
    <t>АЗК 29 ВитебскОНП</t>
  </si>
  <si>
    <t>АЗК 29 БрестОНП</t>
  </si>
  <si>
    <t>АЗК 28 МогилевОНП</t>
  </si>
  <si>
    <t>АЗК 28 МинскОНП</t>
  </si>
  <si>
    <t>АЗК 28 МАЗ</t>
  </si>
  <si>
    <t>АЗК 28 ГродноОНП</t>
  </si>
  <si>
    <t>АЗК 28 ГомельОНП</t>
  </si>
  <si>
    <t>АЗК 28 ВитебскОНП</t>
  </si>
  <si>
    <t>АЗК 28 БрестОНП</t>
  </si>
  <si>
    <t>АЗК 27 МогилевОНП</t>
  </si>
  <si>
    <t>АЗК 27 МинскОНП</t>
  </si>
  <si>
    <t>АЗК 27 МАЗ</t>
  </si>
  <si>
    <t>АЗК 27 ГродноОНП</t>
  </si>
  <si>
    <t>АЗК 27 ГомельОНП</t>
  </si>
  <si>
    <t>АЗК 27 ВитебскОНП</t>
  </si>
  <si>
    <t>АЗК 27 БрестОНП</t>
  </si>
  <si>
    <t>АЗК 26 МогилевОНП</t>
  </si>
  <si>
    <t>АЗК 26 МинскОНП</t>
  </si>
  <si>
    <t>АЗК 26 МАЗ</t>
  </si>
  <si>
    <t>АЗК 26 ГродноОНП</t>
  </si>
  <si>
    <t>АЗК 26 ГомельОНП</t>
  </si>
  <si>
    <t>АЗК 26 ВитебскОНП</t>
  </si>
  <si>
    <t>АЗК 26 БрестОНП</t>
  </si>
  <si>
    <t>АЗК 25 МогилевОНП</t>
  </si>
  <si>
    <t>АЗК 25 МинскОНП</t>
  </si>
  <si>
    <t>АЗК 25 МАЗ</t>
  </si>
  <si>
    <t>АЗК 25 ГродноОНП</t>
  </si>
  <si>
    <t>АЗК 25 ГомельОНП</t>
  </si>
  <si>
    <t>АЗК 25 ВитебскОНП</t>
  </si>
  <si>
    <t>АЗК 25 БрестОНП</t>
  </si>
  <si>
    <t>АЗК 24 МогилевОНП</t>
  </si>
  <si>
    <t>АЗК 24 МинскОНП</t>
  </si>
  <si>
    <t>АЗК 24 МАЗ</t>
  </si>
  <si>
    <t>АЗК 24 ГродноОНП</t>
  </si>
  <si>
    <t>АЗК 24 ГомельОНП</t>
  </si>
  <si>
    <t>АЗК 24 ВитебскОНП</t>
  </si>
  <si>
    <t>АЗК 24 БрестОНП</t>
  </si>
  <si>
    <t>АЗК 23 МогилевОНП</t>
  </si>
  <si>
    <t>АЗК 23 МинскОНП</t>
  </si>
  <si>
    <t>АЗК 23 МАЗ</t>
  </si>
  <si>
    <t>АЗК 23 ГродноОНП</t>
  </si>
  <si>
    <t>АЗК 23 ГомельОНП</t>
  </si>
  <si>
    <t>АЗК 23 ВитебскОНП</t>
  </si>
  <si>
    <t>АЗК 23 БрестОНП</t>
  </si>
  <si>
    <t>АЗК 22 МогилевОНП</t>
  </si>
  <si>
    <t>АЗК 22 МинскОНП</t>
  </si>
  <si>
    <t>АЗК 22 МАЗ</t>
  </si>
  <si>
    <t>АЗК 22 ГродноОНП</t>
  </si>
  <si>
    <t>АЗК 22 ГомельОНП</t>
  </si>
  <si>
    <t>АЗК 22 ВитебскОНП</t>
  </si>
  <si>
    <t>АЗК 22 БрестОНП</t>
  </si>
  <si>
    <t>АЗК 21 МогилевОНП</t>
  </si>
  <si>
    <t>АЗК 21 МинскОНП</t>
  </si>
  <si>
    <t>АЗК 21 МАЗ</t>
  </si>
  <si>
    <t>АЗК 21 ГродноОНП</t>
  </si>
  <si>
    <t>АЗК 21 ГомельОНП</t>
  </si>
  <si>
    <t>АЗК 21 ВитебскОНП</t>
  </si>
  <si>
    <t>АЗК 21 БрестОНП</t>
  </si>
  <si>
    <t>АЗК 20 МогилевОНП</t>
  </si>
  <si>
    <t>АЗК 20 МинскОНП</t>
  </si>
  <si>
    <t>АЗК 20 МАЗ</t>
  </si>
  <si>
    <t>АЗК 20 ГродноОНП</t>
  </si>
  <si>
    <t>АЗК 20 ГомельОНП</t>
  </si>
  <si>
    <t>АЗК 20 ВитебскОНП</t>
  </si>
  <si>
    <t>АЗК 20 БрестОНП</t>
  </si>
  <si>
    <t>АЗК 19 МогилевОНП</t>
  </si>
  <si>
    <t>АЗК 19 МинскОНП</t>
  </si>
  <si>
    <t>АЗК 19 МАЗ</t>
  </si>
  <si>
    <t>АЗК 19 ГродноОНП</t>
  </si>
  <si>
    <t>АЗК 19 ГомельОНП</t>
  </si>
  <si>
    <t>АЗК 19 ВитебскОНП</t>
  </si>
  <si>
    <t>АЗК 19 БрестОНП</t>
  </si>
  <si>
    <t>АЗК 18 МогилевОНП</t>
  </si>
  <si>
    <t>АЗК 18 МинскОНП</t>
  </si>
  <si>
    <t>АЗК 18 МАЗ</t>
  </si>
  <si>
    <t>АЗК 18 ГродноОНП</t>
  </si>
  <si>
    <t>АЗК 18 ГомельОНП</t>
  </si>
  <si>
    <t>АЗК 18 ВитебскОНП</t>
  </si>
  <si>
    <t>АЗК 18 БрестОНП</t>
  </si>
  <si>
    <t>АЗК 17 МогилевОНП</t>
  </si>
  <si>
    <t>АЗК 17 МинскОНП</t>
  </si>
  <si>
    <t>АЗК 17 МАЗ</t>
  </si>
  <si>
    <t>АЗК 17 ГродноОНП</t>
  </si>
  <si>
    <t>АЗК 17 ГомельОНП</t>
  </si>
  <si>
    <t>АЗК 17 ВитебскОНП</t>
  </si>
  <si>
    <t>АЗК 17 БрестОНП</t>
  </si>
  <si>
    <t>АЗК 16 МогилевОНП</t>
  </si>
  <si>
    <t>АЗК 16 МинскОНП</t>
  </si>
  <si>
    <t>АЗК 16 МАЗ</t>
  </si>
  <si>
    <t>АЗК 16 ГродноОНП</t>
  </si>
  <si>
    <t>АЗК 16 ГомельОНП</t>
  </si>
  <si>
    <t>АЗК 16 ВитебскОНП</t>
  </si>
  <si>
    <t>АЗК 16 БрестОНП</t>
  </si>
  <si>
    <t>АЗК 15 МогилевОНП</t>
  </si>
  <si>
    <t>АЗК 15 МинскОНП</t>
  </si>
  <si>
    <t>АЗК 15 МАЗ</t>
  </si>
  <si>
    <t>АЗК 15 ГродноОНП</t>
  </si>
  <si>
    <t>АЗК 15 ГомельОНП</t>
  </si>
  <si>
    <t>АЗК 15 ВитебскОНП</t>
  </si>
  <si>
    <t>АЗК 15 БрестОНП</t>
  </si>
  <si>
    <t>АЗК 14 МогилевОНП</t>
  </si>
  <si>
    <t>АЗК 14 МинскОНП</t>
  </si>
  <si>
    <t>АЗК 14 МАЗ</t>
  </si>
  <si>
    <t>АЗК 14 ГродноОНП</t>
  </si>
  <si>
    <t>АЗК 14 ГомельОНП</t>
  </si>
  <si>
    <t>АЗК 14 ВитебскОНП</t>
  </si>
  <si>
    <t>АЗК 14 БрестОНП</t>
  </si>
  <si>
    <t>АЗК 13 МинскОНП</t>
  </si>
  <si>
    <t>АЗК 13 МАЗ</t>
  </si>
  <si>
    <t>АЗК 13 ГродноОНП</t>
  </si>
  <si>
    <t>АЗК 13 ГомельОНП</t>
  </si>
  <si>
    <t>АЗК 13 ВитебскОНП</t>
  </si>
  <si>
    <t>АЗК 13 БрестОНП</t>
  </si>
  <si>
    <t>АЗК 12 МогилевОНП</t>
  </si>
  <si>
    <t>АЗК 12 МинскОНП</t>
  </si>
  <si>
    <t>АЗК 12 МАЗ</t>
  </si>
  <si>
    <t>АЗК 12 ГродноОНП</t>
  </si>
  <si>
    <t>АЗК 12 ГомельОНП</t>
  </si>
  <si>
    <t>АЗК 12 БрестОНП</t>
  </si>
  <si>
    <t>АЗК 11 МогилевОНП</t>
  </si>
  <si>
    <t>АЗК 11 МинскОНП</t>
  </si>
  <si>
    <t>АЗК 11 МАЗ</t>
  </si>
  <si>
    <t>АЗК 11 ГомельОНП</t>
  </si>
  <si>
    <t>АЗК 11 ВитебскОНП</t>
  </si>
  <si>
    <t>АЗК 11 БрестОНП</t>
  </si>
  <si>
    <t>АЗК 10 МогилевОНП</t>
  </si>
  <si>
    <t>АЗК 10 МинскОНП</t>
  </si>
  <si>
    <t>АЗК 10 МАЗ</t>
  </si>
  <si>
    <t>АЗК 10 ГродноОНП</t>
  </si>
  <si>
    <t>АЗК 10 ГомельОНП</t>
  </si>
  <si>
    <t>АЗК 10 ВитебскОНП</t>
  </si>
  <si>
    <t>АЗК 10 БрестОНП</t>
  </si>
  <si>
    <t>АЗК 9 ПуховичиНП</t>
  </si>
  <si>
    <t>АЗК 9 МогилевОНП</t>
  </si>
  <si>
    <t>АЗК 9 МинскОНП</t>
  </si>
  <si>
    <t>АЗК 9 МАЗ</t>
  </si>
  <si>
    <t>АЗК 9 ГродноОНП</t>
  </si>
  <si>
    <t>АЗК 9 ГомельОНП</t>
  </si>
  <si>
    <t>АЗК 9 ВитебскОНП</t>
  </si>
  <si>
    <t>АЗК 9 БрестОНП</t>
  </si>
  <si>
    <t>АЗК 8 ПуховичиНП</t>
  </si>
  <si>
    <t>АЗК 8 МогилевОНП</t>
  </si>
  <si>
    <t>АЗК 8 МинскОНП</t>
  </si>
  <si>
    <t>АЗК 8 МАЗ</t>
  </si>
  <si>
    <t>АЗК 8 ГродноОНП</t>
  </si>
  <si>
    <t>АЗК 8 ГомельОНП</t>
  </si>
  <si>
    <t>АЗК 8 ВитебскОНП</t>
  </si>
  <si>
    <t>АЗК 8 БрестОНП</t>
  </si>
  <si>
    <t>АЗК 7 ПуховичиНП</t>
  </si>
  <si>
    <t>АЗК 7 МогилевОНП</t>
  </si>
  <si>
    <t>АЗК 7 МинскОНП</t>
  </si>
  <si>
    <t>АЗК 7 МАЗ</t>
  </si>
  <si>
    <t>АЗК 7 ГродноОНП</t>
  </si>
  <si>
    <t>АЗК 7 ГомельОНП</t>
  </si>
  <si>
    <t>АЗК 7 ВитебскОНП</t>
  </si>
  <si>
    <t>АЗК 7 БрестОНП</t>
  </si>
  <si>
    <t>АЗК 6 ПуховичиНП</t>
  </si>
  <si>
    <t>АЗК 6 МогилевОНП</t>
  </si>
  <si>
    <t>АЗК 6 МинскОНП</t>
  </si>
  <si>
    <t>АЗК 6 МАЗ</t>
  </si>
  <si>
    <t>АЗК 6 ГродноОНП</t>
  </si>
  <si>
    <t>АЗК 6 ГомельОНП</t>
  </si>
  <si>
    <t>АЗК 6 ВитебскОНП</t>
  </si>
  <si>
    <t>АЗК 6 БрестОНП</t>
  </si>
  <si>
    <t>АЗК 5 ПуховичиНП</t>
  </si>
  <si>
    <t>АЗК 5 МогилевОНП</t>
  </si>
  <si>
    <t>АЗК 5 МинскОНП</t>
  </si>
  <si>
    <t>АЗК 5 МАЗ</t>
  </si>
  <si>
    <t>АЗК 5 ГродноОНП</t>
  </si>
  <si>
    <t>АЗК 5 ГомельОНП</t>
  </si>
  <si>
    <t>АЗК 5 ВитебскОНП</t>
  </si>
  <si>
    <t>АЗК 5 БрестОНП</t>
  </si>
  <si>
    <t>АЗК 4 ПуховичиНП</t>
  </si>
  <si>
    <t>АЗК 4 МогилевОНП</t>
  </si>
  <si>
    <t>АЗК 4 МинскОНП</t>
  </si>
  <si>
    <t>АЗК 4 МАЗ</t>
  </si>
  <si>
    <t>АЗК 4 ГродноОНП</t>
  </si>
  <si>
    <t>АЗК 4 ГомельОНП</t>
  </si>
  <si>
    <t>АЗК 4 ВитебскОНП</t>
  </si>
  <si>
    <t>АЗК 4 БрестОНП</t>
  </si>
  <si>
    <t>АЗК 3 ПуховичиНП</t>
  </si>
  <si>
    <t>АЗК 3 МогилевОНП</t>
  </si>
  <si>
    <t>АЗК 3 МинскОНП</t>
  </si>
  <si>
    <t>АЗК 3 МАЗ</t>
  </si>
  <si>
    <t>АЗК 3 ГродноОНП</t>
  </si>
  <si>
    <t>АЗК 3 ГомельОНП</t>
  </si>
  <si>
    <t>АЗК 3 ВитебскОНП</t>
  </si>
  <si>
    <t>АЗК 3 БрестОНП</t>
  </si>
  <si>
    <t>АЗК 2 ПуховичиНП</t>
  </si>
  <si>
    <t>АЗК 2 МогилевОНП</t>
  </si>
  <si>
    <t>АЗК 2 МАЗ</t>
  </si>
  <si>
    <t>АЗК 2 ГродноОНП</t>
  </si>
  <si>
    <t>АЗК 2 ГомельОНП</t>
  </si>
  <si>
    <t>АЗК 2 ВитебскОНП</t>
  </si>
  <si>
    <t>АЗК 2 БрестОНП</t>
  </si>
  <si>
    <t>АЗК 1 ПуховичиНП</t>
  </si>
  <si>
    <t>АЗК 1 МогилевОНП</t>
  </si>
  <si>
    <t>АЗК 1 МинскОНП</t>
  </si>
  <si>
    <t>АЗК 1 МАЗ</t>
  </si>
  <si>
    <t>АЗК 1 ГродноОНП</t>
  </si>
  <si>
    <t>АЗК 1 ГомельОНП</t>
  </si>
  <si>
    <t>АЗК 1 ВитебскОНП</t>
  </si>
  <si>
    <t>АЗК 1 БрестОНП</t>
  </si>
  <si>
    <t>ААЗС 88 ГомельОНП</t>
  </si>
  <si>
    <t>ААЗС 88 ГОМЕЛЬ ОНП</t>
  </si>
  <si>
    <t>АЗК 10 БРЕСТ ОНП</t>
  </si>
  <si>
    <t>АЗК 10 ВИТЕБСК ОНП</t>
  </si>
  <si>
    <t>АЗК 10 ГОМЕЛЬ ОНП</t>
  </si>
  <si>
    <t>АЗК 10 ГРОДНО ОНП</t>
  </si>
  <si>
    <t>АЗК 10 МИНСК ОНП</t>
  </si>
  <si>
    <t>АЗК 10 МОГИЛЕВ ОНП</t>
  </si>
  <si>
    <t>АЗК 11 БРЕСТ ОНП</t>
  </si>
  <si>
    <t>АЗК 11 ВИТЕБСК ОНП</t>
  </si>
  <si>
    <t>АЗК 11 ГОМЕЛЬ ОНП</t>
  </si>
  <si>
    <t>АЗК 11 МИНСК ОНП</t>
  </si>
  <si>
    <t>АЗК 11 МОГИЛЕВ ОНП</t>
  </si>
  <si>
    <t>АЗК 12 БРЕСТ ОНП</t>
  </si>
  <si>
    <t>АЗК 12 ГОМЕЛЬ ОНП</t>
  </si>
  <si>
    <t>АЗК 12 ГРОДНО ОНП</t>
  </si>
  <si>
    <t>АЗК 12 МИНСК ОНП</t>
  </si>
  <si>
    <t>АЗК 12 МОГИЛЕВ ОНП</t>
  </si>
  <si>
    <t>АЗК 13 БРЕСТ ОНП</t>
  </si>
  <si>
    <t>АЗК 13 ВИТЕБСК ОНП</t>
  </si>
  <si>
    <t>АЗК 13 ГОМЕЛЬ ОНП</t>
  </si>
  <si>
    <t>АЗК 13 ГРОДНО ОНП</t>
  </si>
  <si>
    <t>АЗК 13 МИНСК ОНП</t>
  </si>
  <si>
    <t>АЗК 14 БРЕСТ ОНП</t>
  </si>
  <si>
    <t>АЗК 14 ВИТЕБСК ОНП</t>
  </si>
  <si>
    <t>АЗК 14 ГОМЕЛЬ ОНП</t>
  </si>
  <si>
    <t>АЗК 14 ГРОДНО ОНП</t>
  </si>
  <si>
    <t>АЗК 14 МИНСК ОНП</t>
  </si>
  <si>
    <t>АЗК 14 МОГИЛЕВ ОНП</t>
  </si>
  <si>
    <t>АЗК 15 БРЕСТ ОНП</t>
  </si>
  <si>
    <t>АЗК 15 ВИТЕБСК ОНП</t>
  </si>
  <si>
    <t>АЗК 15 ГОМЕЛЬ ОНП</t>
  </si>
  <si>
    <t>АЗК 15 ГРОДНО ОНП</t>
  </si>
  <si>
    <t>АЗК 15 МИНСК ОНП</t>
  </si>
  <si>
    <t>АЗК 15 МОГИЛЕВ ОНП</t>
  </si>
  <si>
    <t>АЗК 16 БРЕСТ ОНП</t>
  </si>
  <si>
    <t>АЗК 16 ВИТЕБСК ОНП</t>
  </si>
  <si>
    <t>АЗК 16 ГОМЕЛЬ ОНП</t>
  </si>
  <si>
    <t>АЗК 16 ГРОДНО ОНП</t>
  </si>
  <si>
    <t>АЗК 16 МИНСК ОНП</t>
  </si>
  <si>
    <t>АЗК 16 МОГИЛЕВ ОНП</t>
  </si>
  <si>
    <t>АЗК 17 БРЕСТ ОНП</t>
  </si>
  <si>
    <t>АЗК 17 ВИТЕБСК ОНП</t>
  </si>
  <si>
    <t>АЗК 17 ГОМЕЛЬ ОНП</t>
  </si>
  <si>
    <t>АЗК 17 ГРОДНО ОНП</t>
  </si>
  <si>
    <t>АЗК 17 МИНСК ОНП</t>
  </si>
  <si>
    <t>АЗК 17 МОГИЛЕВ ОНП</t>
  </si>
  <si>
    <t>АЗК 18 БРЕСТ ОНП</t>
  </si>
  <si>
    <t>АЗК 18 ВИТЕБСК ОНП</t>
  </si>
  <si>
    <t>АЗК 18 ГОМЕЛЬ ОНП</t>
  </si>
  <si>
    <t>АЗК 18 ГРОДНО ОНП</t>
  </si>
  <si>
    <t>АЗК 18 МИНСК ОНП</t>
  </si>
  <si>
    <t>АЗК 18 МОГИЛЕВ ОНП</t>
  </si>
  <si>
    <t>АЗК 19 БРЕСТ ОНП</t>
  </si>
  <si>
    <t>АЗК 19 ВИТЕБСК ОНП</t>
  </si>
  <si>
    <t>АЗК 19 ГОМЕЛЬ ОНП</t>
  </si>
  <si>
    <t>АЗК 19 ГРОДНО ОНП</t>
  </si>
  <si>
    <t>АЗК 19 МИНСК ОНП</t>
  </si>
  <si>
    <t>АЗК 19 МОГИЛЕВ ОНП</t>
  </si>
  <si>
    <t>АЗК 1 БРЕСТ ОНП</t>
  </si>
  <si>
    <t>АЗК 1 ВИТЕБСК ОНП</t>
  </si>
  <si>
    <t>АЗК 1 ГОМЕЛЬ ОНП</t>
  </si>
  <si>
    <t>АЗК 1 ГРОДНО ОНП</t>
  </si>
  <si>
    <t>АЗК 1 МИНСК ОНП</t>
  </si>
  <si>
    <t>АЗК 1 МОГИЛЕВ ОНП</t>
  </si>
  <si>
    <t>АЗК 1 ПУХОВИЧИ НП</t>
  </si>
  <si>
    <t>АЗК 20 БРЕСТ ОНП</t>
  </si>
  <si>
    <t>АЗК 20 ВИТЕБСК ОНП</t>
  </si>
  <si>
    <t>АЗК 20 ГОМЕЛЬ ОНП</t>
  </si>
  <si>
    <t>АЗК 20 ГРОДНО ОНП</t>
  </si>
  <si>
    <t>АЗК 20 МИНСК ОНП</t>
  </si>
  <si>
    <t>АЗК 20 МОГИЛЕВ ОНП</t>
  </si>
  <si>
    <t>АЗК 21 БРЕСТ ОНП</t>
  </si>
  <si>
    <t>АЗК 21 ВИТЕБСК ОНП</t>
  </si>
  <si>
    <t>АЗК 21 ГОМЕЛЬ ОНП</t>
  </si>
  <si>
    <t>АЗК 21 ГРОДНО ОНП</t>
  </si>
  <si>
    <t>АЗК 21 МИНСК ОНП</t>
  </si>
  <si>
    <t>АЗК 21 МОГИЛЕВ ОНП</t>
  </si>
  <si>
    <t>АЗК 22 БРЕСТ ОНП</t>
  </si>
  <si>
    <t>АЗК 22 ВИТЕБСК ОНП</t>
  </si>
  <si>
    <t>АЗК 22 ГОМЕЛЬ ОНП</t>
  </si>
  <si>
    <t>АЗК 22 ГРОДНО ОНП</t>
  </si>
  <si>
    <t>АЗК 22 МИНСК ОНП</t>
  </si>
  <si>
    <t>АЗК 22 МОГИЛЕВ ОНП</t>
  </si>
  <si>
    <t>АЗК 23 БРЕСТ ОНП</t>
  </si>
  <si>
    <t>АЗК 23 ВИТЕБСК ОНП</t>
  </si>
  <si>
    <t>АЗК 23 ГОМЕЛЬ ОНП</t>
  </si>
  <si>
    <t>АЗК 23 ГРОДНО ОНП</t>
  </si>
  <si>
    <t>АЗК 23 МИНСК ОНП</t>
  </si>
  <si>
    <t>АЗК 23 МОГИЛЕВ ОНП</t>
  </si>
  <si>
    <t>АЗК 24 БРЕСТ ОНП</t>
  </si>
  <si>
    <t>АЗК 24 ВИТЕБСК ОНП</t>
  </si>
  <si>
    <t>АЗК 24 ГОМЕЛЬ ОНП</t>
  </si>
  <si>
    <t>АЗК 24 ГРОДНО ОНП</t>
  </si>
  <si>
    <t>АЗК 24 МИНСК ОНП</t>
  </si>
  <si>
    <t>АЗК 24 МОГИЛЕВ ОНП</t>
  </si>
  <si>
    <t>АЗК 25 БРЕСТ ОНП</t>
  </si>
  <si>
    <t>АЗК 25 ВИТЕБСК ОНП</t>
  </si>
  <si>
    <t>АЗК 25 ГОМЕЛЬ ОНП</t>
  </si>
  <si>
    <t>АЗК 25 ГРОДНО ОНП</t>
  </si>
  <si>
    <t>АЗК 25 МИНСК ОНП</t>
  </si>
  <si>
    <t>АЗК 25 МОГИЛЕВ ОНП</t>
  </si>
  <si>
    <t>АЗК 26 БРЕСТ ОНП</t>
  </si>
  <si>
    <t>АЗК 26 ВИТЕБСК ОНП</t>
  </si>
  <si>
    <t>АЗК 26 ГОМЕЛЬ ОНП</t>
  </si>
  <si>
    <t>АЗК 26 ГРОДНО ОНП</t>
  </si>
  <si>
    <t>АЗК 26 МИНСК ОНП</t>
  </si>
  <si>
    <t>АЗК 26 МОГИЛЕВ ОНП</t>
  </si>
  <si>
    <t>АЗК 27 БРЕСТ ОНП</t>
  </si>
  <si>
    <t>АЗК 27 ВИТЕБСК ОНП</t>
  </si>
  <si>
    <t>АЗК 27 ГОМЕЛЬ ОНП</t>
  </si>
  <si>
    <t>АЗК 27 ГРОДНО ОНП</t>
  </si>
  <si>
    <t>АЗК 27 МИНСК ОНП</t>
  </si>
  <si>
    <t>АЗК 27 МОГИЛЕВ ОНП</t>
  </si>
  <si>
    <t>АЗК 28 БРЕСТ ОНП</t>
  </si>
  <si>
    <t>АЗК 28 ВИТЕБСК ОНП</t>
  </si>
  <si>
    <t>АЗК 28 ГОМЕЛЬ ОНП</t>
  </si>
  <si>
    <t>АЗК 28 ГРОДНО ОНП</t>
  </si>
  <si>
    <t>АЗК 28 МИНСК ОНП</t>
  </si>
  <si>
    <t>АЗК 28 МОГИЛЕВ ОНП</t>
  </si>
  <si>
    <t>АЗК 29 БРЕСТ ОНП</t>
  </si>
  <si>
    <t>АЗК 29 ВИТЕБСК ОНП</t>
  </si>
  <si>
    <t>АЗК 29 ГОМЕЛЬ ОНП</t>
  </si>
  <si>
    <t>АЗК 29 ГРОДНО ОНП</t>
  </si>
  <si>
    <t>АЗК 29 МИНСК ОНП</t>
  </si>
  <si>
    <t>АЗК 29 МОГИЛЕВ ОНП</t>
  </si>
  <si>
    <t>АЗК 2 БРЕСТ ОНП</t>
  </si>
  <si>
    <t>АЗК 2 ВИТЕБСК ОНП</t>
  </si>
  <si>
    <t>АЗК 2 ГОМЕЛЬ ОНП</t>
  </si>
  <si>
    <t>АЗК 2 ГРОДНО ОНП</t>
  </si>
  <si>
    <t>АЗК 2 МИНСК ОНП</t>
  </si>
  <si>
    <t>АЗК 2 МОГИЛЕВ ОНП</t>
  </si>
  <si>
    <t>АЗК 2 ПУХОВИЧИ НП</t>
  </si>
  <si>
    <t>АЗК 30 БРЕСТ ОНП</t>
  </si>
  <si>
    <t>АЗК 30 ВИТЕБСК ОНП</t>
  </si>
  <si>
    <t>АЗК 30 ГРОДНО ОНП</t>
  </si>
  <si>
    <t>АЗК 30 МИНСК ОНП</t>
  </si>
  <si>
    <t>АЗК 30 МОГИЛЕВ ОНП</t>
  </si>
  <si>
    <t>АЗК 31 БРЕСТ ОНП</t>
  </si>
  <si>
    <t>АЗК 31 ВИТЕБСК ОНП</t>
  </si>
  <si>
    <t>АЗК 31 ГОМЕЛЬ ОНП</t>
  </si>
  <si>
    <t>АЗК 31 ГРОДНО ОНП</t>
  </si>
  <si>
    <t>АЗК 31 МИНСК ОНП</t>
  </si>
  <si>
    <t>АЗК 31 МОГИЛЕВ ОНП</t>
  </si>
  <si>
    <t>АЗК 32 БРЕСТ ОНП</t>
  </si>
  <si>
    <t>АЗК 32 ВИТЕБСК ОНП</t>
  </si>
  <si>
    <t>АЗК 32 ГОМЕЛЬ ОНП</t>
  </si>
  <si>
    <t>АЗК 32 ГРОДНО ОНП</t>
  </si>
  <si>
    <t>АЗК 32 МИНСК ОНП</t>
  </si>
  <si>
    <t>АЗК 32 МОГИЛЕВ ОНП</t>
  </si>
  <si>
    <t>АЗК 33 БРЕСТ ОНП</t>
  </si>
  <si>
    <t>АЗК 33 ВИТЕБСК ОНП</t>
  </si>
  <si>
    <t>АЗК 33 ГОМЕЛЬ ОНП</t>
  </si>
  <si>
    <t>АЗК 33 ГРОДНО ОНП</t>
  </si>
  <si>
    <t>АЗК 33 МИНСК ОНП</t>
  </si>
  <si>
    <t>АЗК 33 МОГИЛЕВ ОНП</t>
  </si>
  <si>
    <t>АЗК 34 БРЕСТ ОНП</t>
  </si>
  <si>
    <t>АЗК 34 ВИТЕБСК ОНП</t>
  </si>
  <si>
    <t>АЗК 34 ГОМЕЛЬ ОНП</t>
  </si>
  <si>
    <t>АЗК 34 ГРОДНО ОНП</t>
  </si>
  <si>
    <t>АЗК 34 МИНСК ОНП</t>
  </si>
  <si>
    <t>АЗК 34 МОГИЛЕВ ОНП</t>
  </si>
  <si>
    <t>АЗК 35 БРЕСТ ОНП</t>
  </si>
  <si>
    <t>АЗК 35 ВИТЕБСК ОНП</t>
  </si>
  <si>
    <t>АЗК 35 ГОМЕЛЬ ОНП</t>
  </si>
  <si>
    <t>АЗК 35 ГРОДНО ОНП</t>
  </si>
  <si>
    <t>АЗК 35 МИНСК ОНП</t>
  </si>
  <si>
    <t>АЗК 35 МОГИЛЕВ ОНП</t>
  </si>
  <si>
    <t>АЗК 36 БРЕСТ ОНП</t>
  </si>
  <si>
    <t>АЗК 36 ВИТЕБСК ОНП</t>
  </si>
  <si>
    <t>АЗК 36 ГОМЕЛЬ ОНП</t>
  </si>
  <si>
    <t>АЗК 36 ГРОДНО ОНП</t>
  </si>
  <si>
    <t>АЗК 36 МИНСК ОНП</t>
  </si>
  <si>
    <t>АЗК 36 МОГИЛЕВ ОНП</t>
  </si>
  <si>
    <t>АЗК 37 ВИТЕБСК ОНП</t>
  </si>
  <si>
    <t>АЗК 37 ГОМЕЛЬ ОНП</t>
  </si>
  <si>
    <t>АЗК 37 МИНСК ОНП</t>
  </si>
  <si>
    <t>АЗК 37 МОГИЛЕВ ОНП</t>
  </si>
  <si>
    <t>АЗК 38 ВИТЕБСК ОНП</t>
  </si>
  <si>
    <t>АЗК 38 ГОМЕЛЬ ОНП</t>
  </si>
  <si>
    <t>АЗК 38 ГРОДНО ОНП</t>
  </si>
  <si>
    <t>АЗК 38 МИНСК ОНП</t>
  </si>
  <si>
    <t>АЗК 38 МОГИЛЕВ ОНП</t>
  </si>
  <si>
    <t>АЗК 39 ВИТЕБСК ОНП</t>
  </si>
  <si>
    <t>АЗК 39 ГОМЕЛЬ ОНП</t>
  </si>
  <si>
    <t>АЗК 39 ГРОДНО ОНП</t>
  </si>
  <si>
    <t>АЗК 39 МИНСК ОНП</t>
  </si>
  <si>
    <t>АЗК 39 МОГИЛЕВ ОНП</t>
  </si>
  <si>
    <t>АЗК 3 БРЕСТ ОНП</t>
  </si>
  <si>
    <t>АЗК 3 ВИТЕБСК ОНП</t>
  </si>
  <si>
    <t>АЗК 3 ГОМЕЛЬ ОНП</t>
  </si>
  <si>
    <t>АЗК 3 ГРОДНО ОНП</t>
  </si>
  <si>
    <t>АЗК 3 МИНСК ОНП</t>
  </si>
  <si>
    <t>АЗК 3 МОГИЛЕВ ОНП</t>
  </si>
  <si>
    <t>АЗК 3 ПУХОВИЧИ НП</t>
  </si>
  <si>
    <t>АЗК 40 БРЕСТ ОНП</t>
  </si>
  <si>
    <t>АЗК 40 ГОМЕЛЬ ОНП</t>
  </si>
  <si>
    <t>АЗК 40 ГРОДНО ОНП</t>
  </si>
  <si>
    <t>АЗК 40 МИНСК ОНП</t>
  </si>
  <si>
    <t>АЗК 40 МОГИЛЕВ ОНП</t>
  </si>
  <si>
    <t>АЗК 41 БРЕСТ ОНП</t>
  </si>
  <si>
    <t>АЗК 41 ВИТЕБСК ОНП</t>
  </si>
  <si>
    <t>АЗК 41 ГОМЕЛЬ ОНП</t>
  </si>
  <si>
    <t>АЗК 41 ГРОДНО ОНП</t>
  </si>
  <si>
    <t>АЗК 41 МИНСК ОНП</t>
  </si>
  <si>
    <t>АЗК 41 МОГИЛЕВ ОНП</t>
  </si>
  <si>
    <t>АЗК 42 БРЕСТ ОНП</t>
  </si>
  <si>
    <t>АЗК 42 ВИТЕБСК ОНП</t>
  </si>
  <si>
    <t>АЗК 42 ГОМЕЛЬ ОНП</t>
  </si>
  <si>
    <t>АЗК 42 ГРОДНО ОНП</t>
  </si>
  <si>
    <t>АЗК 42 МИНСК ОНП</t>
  </si>
  <si>
    <t>АЗК 42 МОГИЛЕВ ОНП</t>
  </si>
  <si>
    <t>АЗК 43 БРЕСТ ОНП</t>
  </si>
  <si>
    <t>АЗК 43 ВИТЕБСК ОНП</t>
  </si>
  <si>
    <t>АЗК 43 ГОМЕЛЬ ОНП</t>
  </si>
  <si>
    <t>АЗК 43 ГРОДНО ОНП</t>
  </si>
  <si>
    <t>АЗК 43 МИНСК ОНП</t>
  </si>
  <si>
    <t>АЗК 43 МОГИЛЕВ ОНП</t>
  </si>
  <si>
    <t>АЗК 44 БРЕСТ ОНП</t>
  </si>
  <si>
    <t>АЗК 44 ВИТЕБСК ОНП</t>
  </si>
  <si>
    <t>АЗК 44 ГОМЕЛЬ ОНП</t>
  </si>
  <si>
    <t>АЗК 44 ГРОДНО ОНП</t>
  </si>
  <si>
    <t>АЗК 44 МИНСК ОНП</t>
  </si>
  <si>
    <t>АЗК 44 МОГИЛЕВ ОНП</t>
  </si>
  <si>
    <t>АЗК 45 БРЕСТ ОНП</t>
  </si>
  <si>
    <t>АЗК 45 ВИТЕБСК ОНП</t>
  </si>
  <si>
    <t>АЗК 45 ГОМЕЛЬ ОНП</t>
  </si>
  <si>
    <t>АЗК 45 ГРОДНО ОНП</t>
  </si>
  <si>
    <t>АЗК 45 МИНСК ОНП</t>
  </si>
  <si>
    <t>АЗК 45 МОГИЛЕВ ОНП</t>
  </si>
  <si>
    <t>АЗК 46 БРЕСТ ОНП</t>
  </si>
  <si>
    <t>АЗК 46 ВИТЕБСК ОНП</t>
  </si>
  <si>
    <t>АЗК 46 ГОМЕЛЬ ОНП</t>
  </si>
  <si>
    <t>АЗК 46 ГРОДНО ОНП</t>
  </si>
  <si>
    <t>АЗК 46 МИНСК ОНП</t>
  </si>
  <si>
    <t>АЗК 46 МОГИЛЕВ ОНП</t>
  </si>
  <si>
    <t>АЗК 47 БРЕСТ ОНП</t>
  </si>
  <si>
    <t>АЗК 47 ВИТЕБСК ОНП</t>
  </si>
  <si>
    <t>АЗК 47 ГОМЕЛЬ ОНП</t>
  </si>
  <si>
    <t>АЗК 47 ГРОДНО ОНП</t>
  </si>
  <si>
    <t>АЗК 47 МИНСК ОНП</t>
  </si>
  <si>
    <t>АЗК 47 МОГИЛЕВ ОНП</t>
  </si>
  <si>
    <t>АЗК 48 БРЕСТ ОНП</t>
  </si>
  <si>
    <t>АЗК 48 ВИТЕБСК ОНП</t>
  </si>
  <si>
    <t>АЗК 48 ГОМЕЛЬ ОНП</t>
  </si>
  <si>
    <t>АЗК 48 ГРОДНО ОНП</t>
  </si>
  <si>
    <t>АЗК 48 МИНСК ОНП</t>
  </si>
  <si>
    <t>АЗК 48 МОГИЛЕВ ОНП</t>
  </si>
  <si>
    <t>АЗК 49 БРЕСТ ОНП</t>
  </si>
  <si>
    <t>АЗК 49 ВИТЕБСК ОНП</t>
  </si>
  <si>
    <t>АЗК 49 ГОМЕЛЬ ОНП</t>
  </si>
  <si>
    <t>АЗК 49 ГРОДНО ОНП</t>
  </si>
  <si>
    <t>АЗК 49 МИНСК ОНП</t>
  </si>
  <si>
    <t>АЗК 49 МОГИЛЕВ ОНП</t>
  </si>
  <si>
    <t>АЗК 4 БРЕСТ ОНП</t>
  </si>
  <si>
    <t>АЗК 4 ВИТЕБСК ОНП</t>
  </si>
  <si>
    <t>АЗК 4 ГОМЕЛЬ ОНП</t>
  </si>
  <si>
    <t>АЗК 4 ГРОДНО ОНП</t>
  </si>
  <si>
    <t>АЗК 4 МИНСК ОНП</t>
  </si>
  <si>
    <t>АЗК 4 МОГИЛЕВ ОНП</t>
  </si>
  <si>
    <t>АЗК 4 ПУХОВИЧИ НП</t>
  </si>
  <si>
    <t>АЗК 50 БРЕСТ ОНП</t>
  </si>
  <si>
    <t>АЗК 50 ВИТЕБСК ОНП</t>
  </si>
  <si>
    <t>АЗК 50 ГОМЕЛЬ ОНП</t>
  </si>
  <si>
    <t>АЗК 50 ГРОДНО ОНП</t>
  </si>
  <si>
    <t>АЗК 50 МИНСК ОНП</t>
  </si>
  <si>
    <t>АЗК 50 МОГИЛЕВ ОНП</t>
  </si>
  <si>
    <t>АЗК 51 БРЕСТ ОНП</t>
  </si>
  <si>
    <t>АЗК 51 ВИТЕБСК ОНП</t>
  </si>
  <si>
    <t>АЗК 51 ГОМЕЛЬ ОНП</t>
  </si>
  <si>
    <t>АЗК 51 ГРОДНО ОНП</t>
  </si>
  <si>
    <t>АЗК 51 МИНСК ОНП</t>
  </si>
  <si>
    <t>АЗК 51 МОГИЛЕВ ОНП</t>
  </si>
  <si>
    <t>АЗК 52 БРЕСТ ОНП</t>
  </si>
  <si>
    <t>АЗК 52 ВИТЕБСК ОНП</t>
  </si>
  <si>
    <t>АЗК 52 ГОМЕЛЬ ОНП</t>
  </si>
  <si>
    <t>АЗК 52 ГРОДНО ОНП</t>
  </si>
  <si>
    <t>АЗК 52 МИНСК ОНП</t>
  </si>
  <si>
    <t>АЗК 52 МОГИЛЕВ ОНП</t>
  </si>
  <si>
    <t>АЗК 53 БРЕСТ ОНП</t>
  </si>
  <si>
    <t>АЗК 53 ВИТЕБСК ОНП</t>
  </si>
  <si>
    <t>АЗК 53 ГОМЕЛЬ ОНП</t>
  </si>
  <si>
    <t>АЗК 53 ГРОДНО ОНП</t>
  </si>
  <si>
    <t>АЗК 53 МИНСК ОНП</t>
  </si>
  <si>
    <t>АЗК 53 МОГИЛЕВ ОНП</t>
  </si>
  <si>
    <t>АЗК 54 БРЕСТ ОНП</t>
  </si>
  <si>
    <t>АЗК 54 ВИТЕБСК ОНП</t>
  </si>
  <si>
    <t>АЗК 54 ГОМЕЛЬ ОНП</t>
  </si>
  <si>
    <t>АЗК 54 ГРОДНО ОНП</t>
  </si>
  <si>
    <t>АЗК 54 МИНСК ОНП</t>
  </si>
  <si>
    <t>АЗК 54 МОГИЛЕВ ОНП</t>
  </si>
  <si>
    <t>АЗК 55 БРЕСТ ОНП</t>
  </si>
  <si>
    <t>АЗК 55 ВИТЕБСК ОНП</t>
  </si>
  <si>
    <t>АЗК 55 ГОМЕЛЬ ОНП</t>
  </si>
  <si>
    <t>АЗК 55 ГРОДНО ОНП</t>
  </si>
  <si>
    <t>АЗК 55 МИНСК ОНП</t>
  </si>
  <si>
    <t>АЗК 55 МОГИЛЕВ ОНП</t>
  </si>
  <si>
    <t>АЗК 56 БРЕСТ ОНП</t>
  </si>
  <si>
    <t>АЗК 56 ВИТЕБСК ОНП</t>
  </si>
  <si>
    <t>АЗК 56 ГОМЕЛЬ ОНП</t>
  </si>
  <si>
    <t>АЗК 56 ГРОДНО ОНП</t>
  </si>
  <si>
    <t>АЗК 56 МИНСК ОНП</t>
  </si>
  <si>
    <t>АЗК 56 МОГИЛЕВ ОНП</t>
  </si>
  <si>
    <t>АЗК 57 БРЕСТ ОНП</t>
  </si>
  <si>
    <t>АЗК 57 ВИТЕБСК ОНП</t>
  </si>
  <si>
    <t>АЗК 57 ГОМЕЛЬ ОНП</t>
  </si>
  <si>
    <t>АЗК 57 ГРОДНО ОНП</t>
  </si>
  <si>
    <t>АЗК 57 МИНСК ОНП</t>
  </si>
  <si>
    <t>АЗК 57 МОГИЛЕВ ОНП</t>
  </si>
  <si>
    <t>АЗК 58 БРЕСТ ОНП</t>
  </si>
  <si>
    <t>АЗК 58 ВИТЕБСК ОНП</t>
  </si>
  <si>
    <t>АЗК 58 ГОМЕЛЬ ОНП</t>
  </si>
  <si>
    <t>АЗК 58 ГРОДНО ОНП</t>
  </si>
  <si>
    <t>АЗК 58 МИНСК ОНП</t>
  </si>
  <si>
    <t>АЗК 58 МОГИЛЕВ ОНП</t>
  </si>
  <si>
    <t>АЗК 59 БРЕСТ ОНП</t>
  </si>
  <si>
    <t>АЗК 59 ВИТЕБСК ОНП</t>
  </si>
  <si>
    <t>АЗК 59 ГОМЕЛЬ ОНП</t>
  </si>
  <si>
    <t>АЗК 59 ГРОДНО ОНП</t>
  </si>
  <si>
    <t>АЗК 59 МИНСК ОНП</t>
  </si>
  <si>
    <t>АЗК 59 МОГИЛЕВ ОНП</t>
  </si>
  <si>
    <t>АЗК 5 БРЕСТ ОНП</t>
  </si>
  <si>
    <t>АЗК 5 ВИТЕБСК ОНП</t>
  </si>
  <si>
    <t>АЗК 5 ГОМЕЛЬ ОНП</t>
  </si>
  <si>
    <t>АЗК 5 ГРОДНО ОНП</t>
  </si>
  <si>
    <t>АЗК 5 МИНСК ОНП</t>
  </si>
  <si>
    <t>АЗК 5 МОГИЛЕВ ОНП</t>
  </si>
  <si>
    <t>АЗК 5 ПУХОВИЧИ НП</t>
  </si>
  <si>
    <t>АЗК 60 БРЕСТ ОНП</t>
  </si>
  <si>
    <t>АЗК 60 ВИТЕБСК ОНП</t>
  </si>
  <si>
    <t>АЗК 60 ГОМЕЛЬ ОНП</t>
  </si>
  <si>
    <t>АЗК 60 ГРОДНО ОНП</t>
  </si>
  <si>
    <t>АЗК 60 МИНСК ОНП</t>
  </si>
  <si>
    <t>АЗК 60 МОГИЛЕВ ОНП</t>
  </si>
  <si>
    <t>АЗК 61 БРЕСТ ОНП</t>
  </si>
  <si>
    <t>АЗК 61 ВИТЕБСК ОНП</t>
  </si>
  <si>
    <t>АЗК 61 ГОМЕЛЬ ОНП</t>
  </si>
  <si>
    <t>АЗК 61 ГРОДНО ОНП</t>
  </si>
  <si>
    <t>АЗК 61 МОГИЛЕВ ОНП</t>
  </si>
  <si>
    <t>АЗК 62 БРЕСТ ОНП</t>
  </si>
  <si>
    <t>АЗК 62 ВИТЕБСК ОНП</t>
  </si>
  <si>
    <t>АЗК 62 ГОМЕЛЬ ОНП</t>
  </si>
  <si>
    <t>АЗК 62 ГРОДНО ОНП</t>
  </si>
  <si>
    <t>АЗК 62 МОГИЛЕВ ОНП</t>
  </si>
  <si>
    <t>АЗК 63 БРЕСТ ОНП</t>
  </si>
  <si>
    <t>АЗК 63 ВИТЕБСК ОНП</t>
  </si>
  <si>
    <t>АЗК 63 ГОМЕЛЬ ОНП</t>
  </si>
  <si>
    <t>АЗК 63 ГРОДНО ОНП</t>
  </si>
  <si>
    <t>АЗК 64 БРЕСТ ОНП</t>
  </si>
  <si>
    <t>АЗК 64 ВИТЕБСК ОНП</t>
  </si>
  <si>
    <t>АЗК 64 ГОМЕЛЬ ОНП</t>
  </si>
  <si>
    <t>АЗК 64 ГРОДНО ОНП</t>
  </si>
  <si>
    <t>АЗК 64 МОГИЛЕВ ОНП</t>
  </si>
  <si>
    <t>АЗК 65 БРЕСТ ОНП</t>
  </si>
  <si>
    <t>АЗК 65 ВИТЕБСК ОНП</t>
  </si>
  <si>
    <t>АЗК 65 ГОМЕЛЬ ОНП</t>
  </si>
  <si>
    <t>АЗК 65 ГРОДНО ОНП</t>
  </si>
  <si>
    <t>АЗК 65 МОГИЛЕВ ОНП</t>
  </si>
  <si>
    <t>АЗК 66 ВИТЕБСК ОНП</t>
  </si>
  <si>
    <t>АЗК 66 ГОМЕЛЬ ОНП</t>
  </si>
  <si>
    <t>АЗК 66 ГРОДНО ОНП</t>
  </si>
  <si>
    <t>АЗК 66 МОГИЛЕВ ОНП</t>
  </si>
  <si>
    <t>АЗК 67 БРЕСТ ОНП</t>
  </si>
  <si>
    <t>АЗК 67 ВИТЕБСК ОНП</t>
  </si>
  <si>
    <t>АЗК 67 ГОМЕЛЬ ОНП</t>
  </si>
  <si>
    <t>АЗК 67 ГРОДНО ОНП</t>
  </si>
  <si>
    <t>АЗК 67 МОГИЛЕВ ОНП</t>
  </si>
  <si>
    <t>АЗК 68 БРЕСТ ОНП</t>
  </si>
  <si>
    <t>АЗК 68 ВИТЕБСК ОНП</t>
  </si>
  <si>
    <t>АЗК 68 ГОМЕЛЬ ОНП</t>
  </si>
  <si>
    <t>АЗК 68 ГРОДНО ОНП</t>
  </si>
  <si>
    <t>АЗК 68 МОГИЛЕВ ОНП</t>
  </si>
  <si>
    <t>АЗК 69 БРЕСТ ОНП</t>
  </si>
  <si>
    <t>АЗК 69 ВИТЕБСК ОНП</t>
  </si>
  <si>
    <t>АЗК 69 ГОМЕЛЬ ОНП</t>
  </si>
  <si>
    <t>АЗК 69 ГРОДНО ОНП</t>
  </si>
  <si>
    <t>АЗК 69 МОГИЛЕВ ОНП</t>
  </si>
  <si>
    <t>АЗК 6 БРЕСТ ОНП</t>
  </si>
  <si>
    <t>АЗК 6 ВИТЕБСК ОНП</t>
  </si>
  <si>
    <t>АЗК 6 ГОМЕЛЬ ОНП</t>
  </si>
  <si>
    <t>АЗК 6 ГРОДНО ОНП</t>
  </si>
  <si>
    <t>АЗК 6 МИНСК ОНП</t>
  </si>
  <si>
    <t>АЗК 6 МОГИЛЕВ ОНП</t>
  </si>
  <si>
    <t>АЗК 6 ПУХОВИЧИ НП</t>
  </si>
  <si>
    <t>АЗК 70 БРЕСТ ОНП</t>
  </si>
  <si>
    <t>АЗК 70 ВИТЕБСК ОНП</t>
  </si>
  <si>
    <t>АЗК 70 ГОМЕЛЬ ОНП</t>
  </si>
  <si>
    <t>АЗК 70 ГРОДНО ОНП</t>
  </si>
  <si>
    <t>АЗК 70 МИНСК ОНП</t>
  </si>
  <si>
    <t>АЗК 70 МОГИЛЕВ ОНП</t>
  </si>
  <si>
    <t>АЗК 71 БРЕСТ ОНП</t>
  </si>
  <si>
    <t>АЗК 71 ВИТЕБСК ОНП</t>
  </si>
  <si>
    <t>АЗК 71 ГОМЕЛЬ ОНП</t>
  </si>
  <si>
    <t>АЗК 71 ГРОДНО ОНП</t>
  </si>
  <si>
    <t>АЗК 71 МИНСК ОНП</t>
  </si>
  <si>
    <t>АЗК 71 МОГИЛЕВ ОНП</t>
  </si>
  <si>
    <t>АЗК 72 БРЕСТ ОНП</t>
  </si>
  <si>
    <t>АЗК 72 ВИТЕБСК ОНП</t>
  </si>
  <si>
    <t>АЗК 72 ГОМЕЛЬ ОНП</t>
  </si>
  <si>
    <t>АЗК 72 ГРОДНО ОНП</t>
  </si>
  <si>
    <t>АЗК 72 МИНСК ОНП</t>
  </si>
  <si>
    <t>АЗК 72 МОГИЛЕВ ОНП</t>
  </si>
  <si>
    <t>АЗК 73 БРЕСТ ОНП</t>
  </si>
  <si>
    <t>АЗК 73 ВИТЕБСК ОНП</t>
  </si>
  <si>
    <t>АЗК 73 ГОМЕЛЬ ОНП</t>
  </si>
  <si>
    <t>АЗК 73 ГРОДНО ОНП</t>
  </si>
  <si>
    <t>АЗК 73 МИНСК ОНП</t>
  </si>
  <si>
    <t>АЗК 74 БРЕСТ ОНП</t>
  </si>
  <si>
    <t>АЗК 74 ВИТЕБСК ОНП</t>
  </si>
  <si>
    <t>АЗК 74 ГОМЕЛЬ ОНП</t>
  </si>
  <si>
    <t>АЗК 74 ГРОДНО ОНП</t>
  </si>
  <si>
    <t>АЗК 74 МИНСК ОНП</t>
  </si>
  <si>
    <t>АЗК 75 БРЕСТ ОНП</t>
  </si>
  <si>
    <t>АЗК 75 ВИТЕБСК ОНП</t>
  </si>
  <si>
    <t>АЗК 75 ГОМЕЛЬ ОНП</t>
  </si>
  <si>
    <t>АЗК 75 ГРОДНО ОНП</t>
  </si>
  <si>
    <t>АЗК 75 МИНСК ОНП</t>
  </si>
  <si>
    <t>АЗК 76 БРЕСТ ОНП</t>
  </si>
  <si>
    <t>АЗК 76 ВИТЕБСК ОНП</t>
  </si>
  <si>
    <t>АЗК 76 ГОМЕЛЬ ОНП</t>
  </si>
  <si>
    <t>АЗК 76 ГРОДНО ОНП</t>
  </si>
  <si>
    <t>АЗК 76 МИНСК ОНП</t>
  </si>
  <si>
    <t>АЗК 77 БРЕСТ ОНП</t>
  </si>
  <si>
    <t>АЗК 77 ВИТЕБСК ОНП</t>
  </si>
  <si>
    <t>АЗК 77 ГОМЕЛЬ ОНП</t>
  </si>
  <si>
    <t>АЗК 77 ГРОДНО ОНП</t>
  </si>
  <si>
    <t>АЗК 77 МИНСК ОНП</t>
  </si>
  <si>
    <t>АЗК 78 БРЕСТ ОНП</t>
  </si>
  <si>
    <t>АЗК 78 ВИТЕБСК ОНП</t>
  </si>
  <si>
    <t>АЗК 78 ГОМЕЛЬ ОНП</t>
  </si>
  <si>
    <t>АЗК 78 ГРОДНО ОНП</t>
  </si>
  <si>
    <t>АЗК 78 МИНСК ОНП</t>
  </si>
  <si>
    <t>АЗК 79 БРЕСТ ОНП</t>
  </si>
  <si>
    <t>АЗК 79 ГОМЕЛЬ ОНП</t>
  </si>
  <si>
    <t>АЗК 79 ГРОДНО ОНП</t>
  </si>
  <si>
    <t>АЗК 79 МИНСК ОНП</t>
  </si>
  <si>
    <t>АЗК 7 БРЕСТ ОНП</t>
  </si>
  <si>
    <t>АЗК 7 ВИТЕБСК ОНП</t>
  </si>
  <si>
    <t>АЗК 7 ГОМЕЛЬ ОНП</t>
  </si>
  <si>
    <t>АЗК 7 ГРОДНО ОНП</t>
  </si>
  <si>
    <t>АЗК 7 МИНСК ОНП</t>
  </si>
  <si>
    <t>АЗК 7 МОГИЛЕВ ОНП</t>
  </si>
  <si>
    <t>АЗК 7 ПУХОВИЧИ НП</t>
  </si>
  <si>
    <t>АЗК 80 БРЕСТ ОНП</t>
  </si>
  <si>
    <t>АЗК 80 ГОМЕЛЬ ОНП</t>
  </si>
  <si>
    <t>АЗК 80 ГРОДНО ОНП</t>
  </si>
  <si>
    <t>АЗК 80 МИНСК ОНП</t>
  </si>
  <si>
    <t>АЗК 81 БРЕСТ ОНП</t>
  </si>
  <si>
    <t>АЗК 81 ГОМЕЛЬ ОНП</t>
  </si>
  <si>
    <t>АЗК 81 ГРОДНО ОНП</t>
  </si>
  <si>
    <t>АЗК 81 МИНСК ОНП</t>
  </si>
  <si>
    <t>АЗК 82 ГОМЕЛЬ ОНП</t>
  </si>
  <si>
    <t>АЗК 82 ГРОДНО ОНП</t>
  </si>
  <si>
    <t>АЗК 82 МИНСК ОНП</t>
  </si>
  <si>
    <t>АЗК 83 ГОМЕЛЬ ОНП</t>
  </si>
  <si>
    <t>АЗК 83 ГРОДНО ОНП</t>
  </si>
  <si>
    <t>АЗК 83 МИНСК ОНП</t>
  </si>
  <si>
    <t>АЗК 83 МОГИЛЕВ ОНП</t>
  </si>
  <si>
    <t>АЗК 84 ГОМЕЛЬ ОНП</t>
  </si>
  <si>
    <t>АЗК 84 ГРОДНО ОНП</t>
  </si>
  <si>
    <t>АЗК 84 МИНСК ОНП</t>
  </si>
  <si>
    <t>АЗК 85 БРЕСТ ОНП</t>
  </si>
  <si>
    <t>АЗК 85 ГОМЕЛЬ ОНП</t>
  </si>
  <si>
    <t>АЗК 85 ГРОДНО ОНП</t>
  </si>
  <si>
    <t>АЗК 85 МИНСК ОНП</t>
  </si>
  <si>
    <t>АЗК 86 БРЕСТ ОНП</t>
  </si>
  <si>
    <t>АЗК 86 ГОМЕЛЬ ОНП</t>
  </si>
  <si>
    <t>АЗК 86 ГРОДНО ОНП</t>
  </si>
  <si>
    <t>АЗК 86 МИНСК ОНП</t>
  </si>
  <si>
    <t>АЗК 87 БРЕСТ ОНП</t>
  </si>
  <si>
    <t>АЗК 87 ГОМЕЛЬ ОНП</t>
  </si>
  <si>
    <t>АЗК 87 ГРОДНО ОНП</t>
  </si>
  <si>
    <t>АЗК 87 МИНСК ОНП</t>
  </si>
  <si>
    <t>АЗК 88 БРЕСТ ОНП</t>
  </si>
  <si>
    <t>АЗК 88 МИНСК ОНП</t>
  </si>
  <si>
    <t>АЗК 89 БРЕСТ ОНП</t>
  </si>
  <si>
    <t>АЗК 89 МИНСК ОНП</t>
  </si>
  <si>
    <t>АЗК 8 БРЕСТ ОНП</t>
  </si>
  <si>
    <t>АЗК 8 ВИТЕБСК ОНП</t>
  </si>
  <si>
    <t>АЗК 8 ГОМЕЛЬ ОНП</t>
  </si>
  <si>
    <t>АЗК 8 ГРОДНО ОНП</t>
  </si>
  <si>
    <t>АЗК 8 МИНСК ОНП</t>
  </si>
  <si>
    <t>АЗК 8 МОГИЛЕВ ОНП</t>
  </si>
  <si>
    <t>АЗК 8 ПУХОВИЧИ НП</t>
  </si>
  <si>
    <t>АЗК 90 БРЕСТ ОНП</t>
  </si>
  <si>
    <t>АЗК 90 МИНСК ОНП</t>
  </si>
  <si>
    <t>АЗК 92 БРЕСТ ОНП</t>
  </si>
  <si>
    <t>АЗК 96 МОГИЛЕВ ОНП</t>
  </si>
  <si>
    <t>АЗК 99 МОГИЛЕВ ОНП</t>
  </si>
  <si>
    <t>АЗК 9 БРЕСТ ОНП</t>
  </si>
  <si>
    <t>АЗК 9 ВИТЕБСК ОНП</t>
  </si>
  <si>
    <t>АЗК 9 ГОМЕЛЬ ОНП</t>
  </si>
  <si>
    <t>АЗК 9 ГРОДНО ОНП</t>
  </si>
  <si>
    <t>АЗК 9 МИНСК ОНП</t>
  </si>
  <si>
    <t>АЗК 9 МОГИЛЕВ ОНП</t>
  </si>
  <si>
    <t>АЗК 9 ПУХОВИЧИ НП</t>
  </si>
  <si>
    <t>АЗК №10 ЛИДА НП</t>
  </si>
  <si>
    <t>АЗК №11 ЛИДА НП</t>
  </si>
  <si>
    <t>АЗК №12 ЛИДА НП</t>
  </si>
  <si>
    <t>АЗК №13 ЛИДА НП</t>
  </si>
  <si>
    <t>АЗК №14 ЛИДА НП</t>
  </si>
  <si>
    <t>АЗК №15 ЛИДА НП</t>
  </si>
  <si>
    <t>АЗК №16 ЛИДА НП</t>
  </si>
  <si>
    <t>АЗК №17 ЛИДА НП</t>
  </si>
  <si>
    <t>АЗК №18 ЛИДА НП</t>
  </si>
  <si>
    <t>АЗК №19 ЛИДА НП</t>
  </si>
  <si>
    <t>АЗК №1 ЛИДА НП</t>
  </si>
  <si>
    <t>АЗК №21 ЛИДА НП</t>
  </si>
  <si>
    <t>АЗК №22 ЛИДА НП</t>
  </si>
  <si>
    <t>АЗК №3 ЛИДА НП</t>
  </si>
  <si>
    <t>АЗК №4 ЛИДА НП</t>
  </si>
  <si>
    <t>АЗК №5 ЛИДА НП</t>
  </si>
  <si>
    <t>АЗК №6 ЛИДА НП</t>
  </si>
  <si>
    <t>АЗК №7 ЛИДА НП</t>
  </si>
  <si>
    <t>АЗК №8 ЛИДА НП</t>
  </si>
  <si>
    <t>АЗК №9 ЛИДА НП</t>
  </si>
  <si>
    <t>Буфет МОГИЛЕВ ОНП</t>
  </si>
  <si>
    <t>ПОН/АЗК</t>
  </si>
  <si>
    <t>Детализация (изм)</t>
  </si>
  <si>
    <t>АЗК.Всего</t>
  </si>
  <si>
    <t>АЗК 01/МАЗ</t>
  </si>
  <si>
    <t>01.2020</t>
  </si>
  <si>
    <t>02.2020</t>
  </si>
  <si>
    <t>03.2020</t>
  </si>
  <si>
    <t>04.2020</t>
  </si>
  <si>
    <t>05.2020</t>
  </si>
  <si>
    <t>01.2019</t>
  </si>
  <si>
    <t>02.2019</t>
  </si>
  <si>
    <t>03.2019</t>
  </si>
  <si>
    <t>04.2019</t>
  </si>
  <si>
    <t>05.2019</t>
  </si>
  <si>
    <t>06.2019</t>
  </si>
  <si>
    <t>07.2019</t>
  </si>
  <si>
    <t>08.2019</t>
  </si>
  <si>
    <t>09.2019</t>
  </si>
  <si>
    <t>10.2019</t>
  </si>
  <si>
    <t>11.2019</t>
  </si>
  <si>
    <t>12.2019</t>
  </si>
  <si>
    <t>АЗК 02/МАЗ</t>
  </si>
  <si>
    <t>АЗК 03/МАЗ</t>
  </si>
  <si>
    <t>АЗК 04/МАЗ</t>
  </si>
  <si>
    <t>АЗК 05/МАЗ</t>
  </si>
  <si>
    <t>АЗК 06/МАЗ</t>
  </si>
  <si>
    <t>АЗК 07/МАЗ</t>
  </si>
  <si>
    <t>АЗК 08/МАЗ</t>
  </si>
  <si>
    <t>АЗК 09/МАЗ</t>
  </si>
  <si>
    <t>АЗК 10/МАЗ</t>
  </si>
  <si>
    <t>АЗК 11/МАЗ</t>
  </si>
  <si>
    <t>АЗК 12/МАЗ</t>
  </si>
  <si>
    <t>АЗК 13/МАЗ</t>
  </si>
  <si>
    <t>АЗК 14/МАЗ</t>
  </si>
  <si>
    <t>АЗК 15/МАЗ</t>
  </si>
  <si>
    <t>АЗК 16/МАЗ</t>
  </si>
  <si>
    <t>АЗК 17/МАЗ</t>
  </si>
  <si>
    <t>АЗК 18/МАЗ</t>
  </si>
  <si>
    <t>АЗК 19/МАЗ</t>
  </si>
  <si>
    <t>АЗК 20/МАЗ</t>
  </si>
  <si>
    <t>АЗК 21/МАЗ</t>
  </si>
  <si>
    <t>АЗК 22/МАЗ</t>
  </si>
  <si>
    <t>АЗК 23/МАЗ</t>
  </si>
  <si>
    <t>АЗК 24/МАЗ</t>
  </si>
  <si>
    <t>АЗК 25/МАЗ</t>
  </si>
  <si>
    <t>АЗК 26/МАЗ</t>
  </si>
  <si>
    <t>АЗК 27/МАЗ</t>
  </si>
  <si>
    <t>АЗК 28/МАЗ</t>
  </si>
  <si>
    <t>АЗК 29/МАЗ</t>
  </si>
  <si>
    <t>АЗК 30/МАЗ</t>
  </si>
  <si>
    <t>АЗК 31/МАЗ</t>
  </si>
  <si>
    <t>АЗК 32/МАЗ</t>
  </si>
  <si>
    <t>АЗК 33/МАЗ</t>
  </si>
  <si>
    <t>АЗК 34/МАЗ</t>
  </si>
  <si>
    <t>АЗК 35/МАЗ</t>
  </si>
  <si>
    <t>АЗК 36/МАЗ</t>
  </si>
  <si>
    <t>АЗК 37/МАЗ</t>
  </si>
  <si>
    <t>АЗК 38/МАЗ</t>
  </si>
  <si>
    <t>АЗК 39/МАЗ</t>
  </si>
  <si>
    <t>АЗК 40/МАЗ</t>
  </si>
  <si>
    <t>АЗК 41/МАЗ</t>
  </si>
  <si>
    <t>АЗК 42/МАЗ</t>
  </si>
  <si>
    <t>АЗК 43/МАЗ</t>
  </si>
  <si>
    <t>АЗК 44/МАЗ</t>
  </si>
  <si>
    <t>АЗК 45/МАЗ</t>
  </si>
  <si>
    <t>АЗК 46/МАЗ</t>
  </si>
  <si>
    <t>АЗК 47/МАЗ</t>
  </si>
  <si>
    <t>АЗК 48/МАЗ</t>
  </si>
  <si>
    <t>АЗК 49/МАЗ</t>
  </si>
  <si>
    <t>АЗК 50/МАЗ</t>
  </si>
  <si>
    <t>АЗК 51/МАЗ</t>
  </si>
  <si>
    <t>АЗК 52/МАЗ</t>
  </si>
  <si>
    <t>АЗК 53/МАЗ</t>
  </si>
  <si>
    <t>АЗК 54/МАЗ</t>
  </si>
  <si>
    <t>АЗК 55/МАЗ</t>
  </si>
  <si>
    <t>АЗК 56/МАЗ</t>
  </si>
  <si>
    <t>АЗК 57/МАЗ</t>
  </si>
  <si>
    <t>АЗК 58/МАЗ</t>
  </si>
  <si>
    <t>АЗК 59/МАЗ</t>
  </si>
  <si>
    <t>АЗК 60/МАЗ</t>
  </si>
  <si>
    <t>АЗК 61/МАЗ</t>
  </si>
  <si>
    <t>АЗК 62/МАЗ</t>
  </si>
  <si>
    <t>АЗК 63/МАЗ</t>
  </si>
  <si>
    <t>Названия столбцов</t>
  </si>
  <si>
    <t>Сумма по полю АЗК.Всего</t>
  </si>
  <si>
    <t>АЗК 01 МАЗ</t>
  </si>
  <si>
    <t>АЗК 02 МАЗ</t>
  </si>
  <si>
    <t>АЗК 03 МАЗ</t>
  </si>
  <si>
    <t>АЗК 04 МАЗ</t>
  </si>
  <si>
    <t>АЗК 05 МАЗ</t>
  </si>
  <si>
    <t>АЗК 06 МАЗ</t>
  </si>
  <si>
    <t>АЗК 07 МАЗ</t>
  </si>
  <si>
    <t>АЗК 08 МАЗ</t>
  </si>
  <si>
    <t>АЗК 09 МАЗ</t>
  </si>
  <si>
    <t>БРЕСТ ОНП БРЕСТ ОНП</t>
  </si>
  <si>
    <t>ВИТЕБСК ОНП ВИТЕБСК ОНП</t>
  </si>
  <si>
    <t>ГОМЕЛЬ ОНП ГОМЕЛЬ ОНП</t>
  </si>
  <si>
    <t>ГРОДНО ОНП ГРОДНО ОНП</t>
  </si>
  <si>
    <t>ЛИДА НП ЛИДА НП</t>
  </si>
  <si>
    <t>МАЗ МАЗ</t>
  </si>
  <si>
    <t>МИНСК ОНП МИНСК ОНП</t>
  </si>
  <si>
    <t>МОГИЛЕВ ОНП МОГИЛЕВ ОНП</t>
  </si>
  <si>
    <t>ПУХОВИЧИ НП ПУХОВИЧИ НП</t>
  </si>
  <si>
    <t>АЗС</t>
  </si>
  <si>
    <t>АЗК 33 ВитебскОНП</t>
  </si>
  <si>
    <t>Отклонение</t>
  </si>
  <si>
    <t>Наценка со скидкой</t>
  </si>
  <si>
    <t>Сумма реализации</t>
  </si>
  <si>
    <t>Валовый</t>
  </si>
  <si>
    <t>Выручка</t>
  </si>
  <si>
    <t>БЕЛОРУСНЕФТЬ</t>
  </si>
  <si>
    <t>…</t>
  </si>
  <si>
    <t>Физлица</t>
  </si>
  <si>
    <t>Юрлица</t>
  </si>
  <si>
    <t>*Выводятся  только те виды реализации (крайний уровень), для которых значение отклонения превышает установленное значение</t>
  </si>
  <si>
    <t>*виды реализации</t>
  </si>
  <si>
    <t>Виды реализации *</t>
  </si>
  <si>
    <t>Виды реализации УНПО</t>
  </si>
  <si>
    <t>*Выводятся  только те АЗК, для которых значение отклонения превышает установленное значение</t>
  </si>
  <si>
    <t>КТВ</t>
  </si>
  <si>
    <t>Непродовольственнные товары</t>
  </si>
  <si>
    <t>Продовольственные товары</t>
  </si>
  <si>
    <t>*КТВ (крайний уровень)</t>
  </si>
  <si>
    <t>*Выводятся  только те значения КТВ (крайний уровень), для которых значение отклонения превышает установленное значение</t>
  </si>
  <si>
    <t>Номенклатура *</t>
  </si>
  <si>
    <t>*Выводятся  только те номенклыатуры товаров, для которых значение отклонения превышает установленное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</si>
</sst>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0.000%"/>
    <numFmt numFmtId="166" formatCode="\+#,##0.0%;\-#,##0.0%"/>
    <numFmt numFmtId="167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rgb="FF36363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363636"/>
      <name val="Arial"/>
      <family val="2"/>
    </font>
    <font>
      <b/>
      <sz val="9"/>
      <color rgb="FF363636"/>
      <name val="Arial"/>
      <family val="2"/>
      <charset val="204"/>
    </font>
    <font>
      <sz val="9"/>
      <color rgb="FFFFFFFF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333333"/>
      <name val="Arial"/>
      <family val="2"/>
      <charset val="204"/>
    </font>
    <font>
      <b/>
      <sz val="9"/>
      <color rgb="FF333333"/>
      <name val="Arial"/>
      <family val="2"/>
      <charset val="204"/>
    </font>
    <font>
      <b/>
      <sz val="9"/>
      <color rgb="FF000000"/>
      <name val="Arial"/>
      <family val="2"/>
    </font>
    <font>
      <sz val="9"/>
      <color rgb="FFFF0000"/>
      <name val="Arial"/>
      <family val="2"/>
      <charset val="204"/>
    </font>
    <font>
      <sz val="9"/>
      <color rgb="FF007D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333333"/>
      <name val="Arial"/>
      <family val="2"/>
      <charset val="204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9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319663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31966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5" tint="0.39997558519241921"/>
        <bgColor rgb="FFFFFFFF"/>
      </patternFill>
    </fill>
  </fills>
  <borders count="27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C6C3C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C6C3C6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C6C3C6"/>
      </bottom>
      <diagonal/>
    </border>
    <border>
      <left style="thin">
        <color rgb="FFEBEBEB"/>
      </left>
      <right style="thin">
        <color rgb="FFC6C3C6"/>
      </right>
      <top style="thin">
        <color rgb="FFEBEBEB"/>
      </top>
      <bottom style="thin">
        <color rgb="FFC6C3C6"/>
      </bottom>
      <diagonal/>
    </border>
    <border>
      <left style="thin">
        <color rgb="FFC6C3C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C6C3C6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C6C3C6"/>
      </left>
      <right style="thin">
        <color rgb="FFEBEBEB"/>
      </right>
      <top style="thin">
        <color rgb="FFEBEBEB"/>
      </top>
      <bottom style="thin">
        <color rgb="FFC6C3C6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  <border>
      <left/>
      <right/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medium">
        <color rgb="FFDCDCDC"/>
      </right>
      <top style="medium">
        <color rgb="FFDCDCDC"/>
      </top>
      <bottom style="thin">
        <color rgb="FFDCDCDC"/>
      </bottom>
      <diagonal/>
    </border>
    <border>
      <left/>
      <right/>
      <top/>
      <bottom style="thin">
        <color rgb="FF3877A6"/>
      </bottom>
      <diagonal/>
    </border>
    <border>
      <left style="thin">
        <color rgb="FFDCDCD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C6C3C6"/>
      </left>
      <right/>
      <top/>
      <bottom/>
      <diagonal/>
    </border>
    <border>
      <left style="thin">
        <color rgb="FFC6C3C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rgb="FFC6C3C6"/>
      </left>
      <right style="thin">
        <color rgb="FF09558F"/>
      </right>
      <top style="thin">
        <color rgb="FF3877A6"/>
      </top>
      <bottom style="thin">
        <color rgb="FFC6C3C6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9" fontId="3" fillId="0" borderId="0" applyFont="0" applyFill="0" applyBorder="0" applyAlignment="0" applyProtection="0"/>
    <xf numFmtId="0" fontId="6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</cellStyleXfs>
  <cellXfs count="117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/>
    </xf>
    <xf numFmtId="4" fontId="0" fillId="0" borderId="0" xfId="0" applyNumberFormat="1"/>
    <xf numFmtId="49" fontId="10" fillId="5" borderId="4" xfId="0" applyNumberFormat="1" applyFont="1" applyFill="1" applyBorder="1" applyAlignment="1">
      <alignment horizontal="left"/>
    </xf>
    <xf numFmtId="49" fontId="11" fillId="6" borderId="6" xfId="0" applyNumberFormat="1" applyFont="1" applyFill="1" applyBorder="1" applyAlignment="1">
      <alignment horizontal="left"/>
    </xf>
    <xf numFmtId="49" fontId="11" fillId="4" borderId="6" xfId="0" applyNumberFormat="1" applyFont="1" applyFill="1" applyBorder="1" applyAlignment="1">
      <alignment horizontal="left"/>
    </xf>
    <xf numFmtId="0" fontId="7" fillId="2" borderId="15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3" fontId="4" fillId="0" borderId="0" xfId="0" applyNumberFormat="1" applyFont="1"/>
    <xf numFmtId="0" fontId="7" fillId="2" borderId="1" xfId="0" applyFont="1" applyFill="1" applyBorder="1" applyAlignment="1">
      <alignment horizontal="left" vertical="center"/>
    </xf>
    <xf numFmtId="49" fontId="10" fillId="5" borderId="10" xfId="0" applyNumberFormat="1" applyFont="1" applyFill="1" applyBorder="1" applyAlignment="1">
      <alignment horizontal="left"/>
    </xf>
    <xf numFmtId="49" fontId="10" fillId="5" borderId="5" xfId="0" applyNumberFormat="1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49" fontId="11" fillId="6" borderId="11" xfId="0" applyNumberFormat="1" applyFont="1" applyFill="1" applyBorder="1" applyAlignment="1">
      <alignment horizontal="left"/>
    </xf>
    <xf numFmtId="0" fontId="11" fillId="6" borderId="6" xfId="0" applyFont="1" applyFill="1" applyBorder="1" applyAlignment="1">
      <alignment horizontal="right"/>
    </xf>
    <xf numFmtId="3" fontId="11" fillId="6" borderId="7" xfId="0" applyNumberFormat="1" applyFont="1" applyFill="1" applyBorder="1" applyAlignment="1">
      <alignment horizontal="right"/>
    </xf>
    <xf numFmtId="49" fontId="11" fillId="4" borderId="11" xfId="0" applyNumberFormat="1" applyFont="1" applyFill="1" applyBorder="1" applyAlignment="1">
      <alignment horizontal="left"/>
    </xf>
    <xf numFmtId="0" fontId="11" fillId="4" borderId="6" xfId="0" applyFont="1" applyFill="1" applyBorder="1" applyAlignment="1">
      <alignment horizontal="right"/>
    </xf>
    <xf numFmtId="3" fontId="11" fillId="4" borderId="7" xfId="0" applyNumberFormat="1" applyFont="1" applyFill="1" applyBorder="1" applyAlignment="1">
      <alignment horizontal="right"/>
    </xf>
    <xf numFmtId="0" fontId="13" fillId="2" borderId="14" xfId="0" applyFont="1" applyFill="1" applyBorder="1" applyAlignment="1">
      <alignment horizontal="left" vertical="center"/>
    </xf>
    <xf numFmtId="4" fontId="4" fillId="0" borderId="0" xfId="0" applyNumberFormat="1" applyFont="1"/>
    <xf numFmtId="49" fontId="12" fillId="4" borderId="11" xfId="0" applyNumberFormat="1" applyFont="1" applyFill="1" applyBorder="1" applyAlignment="1">
      <alignment horizontal="left"/>
    </xf>
    <xf numFmtId="49" fontId="12" fillId="6" borderId="11" xfId="0" applyNumberFormat="1" applyFont="1" applyFill="1" applyBorder="1" applyAlignment="1">
      <alignment horizontal="left"/>
    </xf>
    <xf numFmtId="3" fontId="13" fillId="2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left"/>
    </xf>
    <xf numFmtId="0" fontId="11" fillId="6" borderId="8" xfId="0" applyFont="1" applyFill="1" applyBorder="1" applyAlignment="1">
      <alignment horizontal="right"/>
    </xf>
    <xf numFmtId="3" fontId="11" fillId="6" borderId="9" xfId="0" applyNumberFormat="1" applyFont="1" applyFill="1" applyBorder="1" applyAlignment="1">
      <alignment horizontal="right"/>
    </xf>
    <xf numFmtId="49" fontId="12" fillId="6" borderId="12" xfId="0" applyNumberFormat="1" applyFont="1" applyFill="1" applyBorder="1" applyAlignment="1">
      <alignment horizontal="left"/>
    </xf>
    <xf numFmtId="1" fontId="4" fillId="0" borderId="0" xfId="0" applyNumberFormat="1" applyFont="1"/>
    <xf numFmtId="165" fontId="4" fillId="0" borderId="0" xfId="1" applyNumberFormat="1" applyFont="1"/>
    <xf numFmtId="0" fontId="2" fillId="3" borderId="3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NumberFormat="1" applyFont="1"/>
    <xf numFmtId="4" fontId="8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3" borderId="17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0" fillId="0" borderId="18" xfId="1" applyNumberFormat="1" applyFont="1" applyBorder="1"/>
    <xf numFmtId="49" fontId="9" fillId="7" borderId="20" xfId="0" applyNumberFormat="1" applyFont="1" applyFill="1" applyBorder="1" applyAlignment="1">
      <alignment horizontal="center" vertical="top"/>
    </xf>
    <xf numFmtId="49" fontId="9" fillId="7" borderId="20" xfId="0" applyNumberFormat="1" applyFont="1" applyFill="1" applyBorder="1" applyAlignment="1">
      <alignment horizontal="center" vertical="top" wrapText="1"/>
    </xf>
    <xf numFmtId="49" fontId="9" fillId="7" borderId="0" xfId="0" applyNumberFormat="1" applyFont="1" applyFill="1" applyAlignment="1">
      <alignment horizontal="center" vertical="top"/>
    </xf>
    <xf numFmtId="49" fontId="5" fillId="4" borderId="6" xfId="0" applyNumberFormat="1" applyFont="1" applyFill="1" applyBorder="1" applyAlignment="1">
      <alignment horizontal="left"/>
    </xf>
    <xf numFmtId="3" fontId="5" fillId="4" borderId="6" xfId="0" applyNumberFormat="1" applyFont="1" applyFill="1" applyBorder="1" applyAlignment="1">
      <alignment horizontal="right"/>
    </xf>
    <xf numFmtId="166" fontId="14" fillId="4" borderId="6" xfId="0" applyNumberFormat="1" applyFont="1" applyFill="1" applyBorder="1" applyAlignment="1">
      <alignment horizontal="right"/>
    </xf>
    <xf numFmtId="166" fontId="5" fillId="4" borderId="6" xfId="0" applyNumberFormat="1" applyFont="1" applyFill="1" applyBorder="1" applyAlignment="1">
      <alignment horizontal="right"/>
    </xf>
    <xf numFmtId="166" fontId="15" fillId="4" borderId="6" xfId="0" applyNumberFormat="1" applyFont="1" applyFill="1" applyBorder="1" applyAlignment="1">
      <alignment horizontal="right"/>
    </xf>
    <xf numFmtId="49" fontId="16" fillId="4" borderId="13" xfId="0" applyNumberFormat="1" applyFont="1" applyFill="1" applyBorder="1" applyAlignment="1">
      <alignment horizontal="left"/>
    </xf>
    <xf numFmtId="3" fontId="16" fillId="4" borderId="13" xfId="0" applyNumberFormat="1" applyFont="1" applyFill="1" applyBorder="1" applyAlignment="1">
      <alignment horizontal="right"/>
    </xf>
    <xf numFmtId="166" fontId="16" fillId="10" borderId="13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 vertical="center"/>
    </xf>
    <xf numFmtId="49" fontId="0" fillId="0" borderId="0" xfId="0" applyNumberFormat="1"/>
    <xf numFmtId="49" fontId="17" fillId="5" borderId="10" xfId="0" applyNumberFormat="1" applyFont="1" applyFill="1" applyBorder="1" applyAlignment="1">
      <alignment horizontal="left"/>
    </xf>
    <xf numFmtId="49" fontId="17" fillId="5" borderId="4" xfId="0" applyNumberFormat="1" applyFont="1" applyFill="1" applyBorder="1" applyAlignment="1">
      <alignment horizontal="left"/>
    </xf>
    <xf numFmtId="49" fontId="17" fillId="5" borderId="5" xfId="0" applyNumberFormat="1" applyFont="1" applyFill="1" applyBorder="1" applyAlignment="1">
      <alignment horizontal="left"/>
    </xf>
    <xf numFmtId="49" fontId="18" fillId="6" borderId="11" xfId="0" applyNumberFormat="1" applyFont="1" applyFill="1" applyBorder="1" applyAlignment="1">
      <alignment horizontal="left"/>
    </xf>
    <xf numFmtId="49" fontId="18" fillId="6" borderId="6" xfId="0" applyNumberFormat="1" applyFont="1" applyFill="1" applyBorder="1" applyAlignment="1">
      <alignment horizontal="left"/>
    </xf>
    <xf numFmtId="0" fontId="18" fillId="6" borderId="6" xfId="0" applyFont="1" applyFill="1" applyBorder="1" applyAlignment="1">
      <alignment horizontal="right"/>
    </xf>
    <xf numFmtId="3" fontId="18" fillId="6" borderId="7" xfId="0" applyNumberFormat="1" applyFont="1" applyFill="1" applyBorder="1" applyAlignment="1">
      <alignment horizontal="right"/>
    </xf>
    <xf numFmtId="49" fontId="18" fillId="4" borderId="11" xfId="0" applyNumberFormat="1" applyFont="1" applyFill="1" applyBorder="1" applyAlignment="1">
      <alignment horizontal="left"/>
    </xf>
    <xf numFmtId="49" fontId="18" fillId="4" borderId="6" xfId="0" applyNumberFormat="1" applyFont="1" applyFill="1" applyBorder="1" applyAlignment="1">
      <alignment horizontal="left"/>
    </xf>
    <xf numFmtId="0" fontId="18" fillId="4" borderId="6" xfId="0" applyFont="1" applyFill="1" applyBorder="1" applyAlignment="1">
      <alignment horizontal="right"/>
    </xf>
    <xf numFmtId="3" fontId="18" fillId="4" borderId="7" xfId="0" applyNumberFormat="1" applyFont="1" applyFill="1" applyBorder="1" applyAlignment="1">
      <alignment horizontal="right"/>
    </xf>
    <xf numFmtId="49" fontId="18" fillId="6" borderId="12" xfId="0" applyNumberFormat="1" applyFont="1" applyFill="1" applyBorder="1" applyAlignment="1">
      <alignment horizontal="left"/>
    </xf>
    <xf numFmtId="49" fontId="18" fillId="6" borderId="8" xfId="0" applyNumberFormat="1" applyFont="1" applyFill="1" applyBorder="1" applyAlignment="1">
      <alignment horizontal="left"/>
    </xf>
    <xf numFmtId="0" fontId="18" fillId="6" borderId="8" xfId="0" applyFont="1" applyFill="1" applyBorder="1" applyAlignment="1">
      <alignment horizontal="right"/>
    </xf>
    <xf numFmtId="3" fontId="18" fillId="6" borderId="9" xfId="0" applyNumberFormat="1" applyFont="1" applyFill="1" applyBorder="1" applyAlignment="1">
      <alignment horizontal="right"/>
    </xf>
    <xf numFmtId="10" fontId="0" fillId="0" borderId="0" xfId="1" applyNumberFormat="1" applyFont="1"/>
    <xf numFmtId="0" fontId="10" fillId="5" borderId="4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left"/>
    </xf>
    <xf numFmtId="49" fontId="10" fillId="5" borderId="22" xfId="0" applyNumberFormat="1" applyFont="1" applyFill="1" applyBorder="1" applyAlignment="1">
      <alignment horizontal="left"/>
    </xf>
    <xf numFmtId="3" fontId="5" fillId="11" borderId="6" xfId="0" applyNumberFormat="1" applyFont="1" applyFill="1" applyBorder="1" applyAlignment="1">
      <alignment horizontal="right"/>
    </xf>
    <xf numFmtId="3" fontId="5" fillId="11" borderId="7" xfId="0" applyNumberFormat="1" applyFont="1" applyFill="1" applyBorder="1" applyAlignment="1">
      <alignment horizontal="right"/>
    </xf>
    <xf numFmtId="3" fontId="5" fillId="4" borderId="7" xfId="0" applyNumberFormat="1" applyFont="1" applyFill="1" applyBorder="1" applyAlignment="1">
      <alignment horizontal="right"/>
    </xf>
    <xf numFmtId="49" fontId="10" fillId="5" borderId="23" xfId="0" applyNumberFormat="1" applyFont="1" applyFill="1" applyBorder="1" applyAlignment="1">
      <alignment horizontal="left"/>
    </xf>
    <xf numFmtId="3" fontId="5" fillId="4" borderId="8" xfId="0" applyNumberFormat="1" applyFont="1" applyFill="1" applyBorder="1" applyAlignment="1">
      <alignment horizontal="right"/>
    </xf>
    <xf numFmtId="3" fontId="5" fillId="4" borderId="9" xfId="0" applyNumberFormat="1" applyFont="1" applyFill="1" applyBorder="1" applyAlignment="1">
      <alignment horizontal="right"/>
    </xf>
    <xf numFmtId="17" fontId="10" fillId="5" borderId="4" xfId="0" applyNumberFormat="1" applyFont="1" applyFill="1" applyBorder="1" applyAlignment="1">
      <alignment horizontal="left"/>
    </xf>
    <xf numFmtId="49" fontId="5" fillId="4" borderId="21" xfId="0" applyNumberFormat="1" applyFont="1" applyFill="1" applyBorder="1" applyAlignment="1">
      <alignment horizontal="left"/>
    </xf>
    <xf numFmtId="49" fontId="0" fillId="0" borderId="18" xfId="0" applyNumberFormat="1" applyBorder="1"/>
    <xf numFmtId="165" fontId="0" fillId="0" borderId="24" xfId="1" applyNumberFormat="1" applyFont="1" applyBorder="1"/>
    <xf numFmtId="0" fontId="19" fillId="12" borderId="19" xfId="0" applyFont="1" applyFill="1" applyBorder="1"/>
    <xf numFmtId="0" fontId="19" fillId="12" borderId="19" xfId="1" applyNumberFormat="1" applyFont="1" applyFill="1" applyBorder="1"/>
    <xf numFmtId="0" fontId="19" fillId="12" borderId="25" xfId="1" applyNumberFormat="1" applyFont="1" applyFill="1" applyBorder="1"/>
    <xf numFmtId="17" fontId="20" fillId="31" borderId="0" xfId="21" applyNumberFormat="1" applyFont="1" applyFill="1"/>
    <xf numFmtId="49" fontId="10" fillId="5" borderId="18" xfId="21" applyNumberFormat="1" applyFont="1" applyFill="1" applyBorder="1" applyAlignment="1">
      <alignment horizontal="center" vertical="center"/>
    </xf>
    <xf numFmtId="0" fontId="10" fillId="5" borderId="18" xfId="21" applyNumberFormat="1" applyFont="1" applyFill="1" applyBorder="1" applyAlignment="1">
      <alignment horizontal="center" vertical="center" wrapText="1"/>
    </xf>
    <xf numFmtId="0" fontId="12" fillId="35" borderId="18" xfId="21" applyNumberFormat="1" applyFont="1" applyFill="1" applyBorder="1" applyAlignment="1">
      <alignment horizontal="center" vertical="center" wrapText="1"/>
    </xf>
    <xf numFmtId="0" fontId="12" fillId="36" borderId="18" xfId="21" applyNumberFormat="1" applyFont="1" applyFill="1" applyBorder="1" applyAlignment="1">
      <alignment horizontal="center" vertical="center" wrapText="1"/>
    </xf>
    <xf numFmtId="49" fontId="22" fillId="6" borderId="18" xfId="21" applyNumberFormat="1" applyFont="1" applyFill="1" applyBorder="1" applyAlignment="1">
      <alignment horizontal="left"/>
    </xf>
    <xf numFmtId="3" fontId="23" fillId="0" borderId="18" xfId="21" applyNumberFormat="1" applyFont="1" applyBorder="1"/>
    <xf numFmtId="167" fontId="22" fillId="4" borderId="18" xfId="1" applyNumberFormat="1" applyFont="1" applyFill="1" applyBorder="1" applyAlignment="1">
      <alignment horizontal="center"/>
    </xf>
    <xf numFmtId="49" fontId="22" fillId="4" borderId="18" xfId="21" applyNumberFormat="1" applyFont="1" applyFill="1" applyBorder="1" applyAlignment="1">
      <alignment horizontal="left"/>
    </xf>
    <xf numFmtId="49" fontId="24" fillId="4" borderId="18" xfId="21" applyNumberFormat="1" applyFont="1" applyFill="1" applyBorder="1" applyAlignment="1">
      <alignment horizontal="left"/>
    </xf>
    <xf numFmtId="3" fontId="25" fillId="0" borderId="18" xfId="21" applyNumberFormat="1" applyFont="1" applyBorder="1"/>
    <xf numFmtId="167" fontId="24" fillId="4" borderId="18" xfId="1" applyNumberFormat="1" applyFont="1" applyFill="1" applyBorder="1" applyAlignment="1">
      <alignment horizontal="center"/>
    </xf>
    <xf numFmtId="10" fontId="0" fillId="0" borderId="18" xfId="1" applyNumberFormat="1" applyFont="1" applyBorder="1"/>
    <xf numFmtId="167" fontId="22" fillId="9" borderId="18" xfId="1" applyNumberFormat="1" applyFont="1" applyFill="1" applyBorder="1" applyAlignment="1">
      <alignment horizontal="center"/>
    </xf>
    <xf numFmtId="167" fontId="22" fillId="0" borderId="18" xfId="1" applyNumberFormat="1" applyFont="1" applyFill="1" applyBorder="1" applyAlignment="1">
      <alignment horizontal="center"/>
    </xf>
    <xf numFmtId="49" fontId="24" fillId="6" borderId="18" xfId="21" applyNumberFormat="1" applyFont="1" applyFill="1" applyBorder="1" applyAlignment="1">
      <alignment horizontal="center"/>
    </xf>
    <xf numFmtId="49" fontId="24" fillId="6" borderId="18" xfId="21" applyNumberFormat="1" applyFont="1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1" fillId="32" borderId="26" xfId="21" applyFont="1" applyFill="1" applyBorder="1" applyAlignment="1">
      <alignment horizontal="center"/>
    </xf>
    <xf numFmtId="0" fontId="4" fillId="32" borderId="26" xfId="21" applyFont="1" applyFill="1" applyBorder="1" applyAlignment="1">
      <alignment horizontal="center"/>
    </xf>
    <xf numFmtId="0" fontId="21" fillId="33" borderId="26" xfId="21" applyFont="1" applyFill="1" applyBorder="1" applyAlignment="1">
      <alignment horizontal="center"/>
    </xf>
    <xf numFmtId="0" fontId="4" fillId="33" borderId="26" xfId="21" applyFont="1" applyFill="1" applyBorder="1" applyAlignment="1">
      <alignment horizontal="center"/>
    </xf>
    <xf numFmtId="0" fontId="21" fillId="34" borderId="26" xfId="21" applyFont="1" applyFill="1" applyBorder="1" applyAlignment="1">
      <alignment horizontal="center"/>
    </xf>
    <xf numFmtId="0" fontId="4" fillId="34" borderId="26" xfId="21" applyFont="1" applyFill="1" applyBorder="1" applyAlignment="1">
      <alignment horizontal="center"/>
    </xf>
  </cellXfs>
  <cellStyles count="22">
    <cellStyle name="20% — акцент1" xfId="3" xr:uid="{00000000-0005-0000-0000-000000000000}"/>
    <cellStyle name="20% — акцент2" xfId="4" xr:uid="{00000000-0005-0000-0000-000001000000}"/>
    <cellStyle name="20% — акцент3" xfId="5" xr:uid="{00000000-0005-0000-0000-000002000000}"/>
    <cellStyle name="20% — акцент4" xfId="6" xr:uid="{00000000-0005-0000-0000-000003000000}"/>
    <cellStyle name="20% — акцент5" xfId="7" xr:uid="{00000000-0005-0000-0000-000004000000}"/>
    <cellStyle name="20% — акцент6" xfId="8" xr:uid="{00000000-0005-0000-0000-000005000000}"/>
    <cellStyle name="40% — акцент1" xfId="9" xr:uid="{00000000-0005-0000-0000-000006000000}"/>
    <cellStyle name="40% — акцент2" xfId="10" xr:uid="{00000000-0005-0000-0000-000007000000}"/>
    <cellStyle name="40% — акцент3" xfId="11" xr:uid="{00000000-0005-0000-0000-000008000000}"/>
    <cellStyle name="40% — акцент4" xfId="12" xr:uid="{00000000-0005-0000-0000-000009000000}"/>
    <cellStyle name="40% — акцент5" xfId="13" xr:uid="{00000000-0005-0000-0000-00000A000000}"/>
    <cellStyle name="40% — акцент6" xfId="14" xr:uid="{00000000-0005-0000-0000-00000B000000}"/>
    <cellStyle name="60% — акцент1" xfId="15" xr:uid="{00000000-0005-0000-0000-00000C000000}"/>
    <cellStyle name="60% — акцент2" xfId="16" xr:uid="{00000000-0005-0000-0000-00000D000000}"/>
    <cellStyle name="60% — акцент3" xfId="17" xr:uid="{00000000-0005-0000-0000-00000E000000}"/>
    <cellStyle name="60% — акцент4" xfId="18" xr:uid="{00000000-0005-0000-0000-00000F000000}"/>
    <cellStyle name="60% — акцент5" xfId="19" xr:uid="{00000000-0005-0000-0000-000010000000}"/>
    <cellStyle name="60% — акцент6" xfId="20" xr:uid="{00000000-0005-0000-0000-000011000000}"/>
    <cellStyle name="Обычный" xfId="0" builtinId="0"/>
    <cellStyle name="Обычный 2" xfId="2" xr:uid="{00000000-0005-0000-0000-000013000000}"/>
    <cellStyle name="Обычный_Лист1" xfId="21" xr:uid="{00000000-0005-0000-0000-000014000000}"/>
    <cellStyle name="Процентный" xfId="1" builtinId="5"/>
  </cellStyles>
  <dxfs count="0"/>
  <tableStyles count="0" defaultTableStyle="TableStyleMedium9" defaultPivotStyle="PivotStyleLight16"/>
  <colors>
    <mruColors>
      <color rgb="FF3196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ташенко Александр Михайлович" refreshedDate="44014.46043634259" createdVersion="4" refreshedVersion="4" minRefreshableVersion="3" recordCount="1055" xr:uid="{00000000-000A-0000-FFFF-FFFF00000000}">
  <cacheSource type="worksheet">
    <worksheetSource ref="A1:E1056" sheet="Лист4"/>
  </cacheSource>
  <cacheFields count="5">
    <cacheField name="ПОН/АЗК" numFmtId="49">
      <sharedItems count="63">
        <s v="АЗК 01/МАЗ"/>
        <s v="АЗК 02/МАЗ"/>
        <s v="АЗК 03/МАЗ"/>
        <s v="АЗК 04/МАЗ"/>
        <s v="АЗК 05/МАЗ"/>
        <s v="АЗК 06/МАЗ"/>
        <s v="АЗК 07/МАЗ"/>
        <s v="АЗК 08/МАЗ"/>
        <s v="АЗК 09/МАЗ"/>
        <s v="АЗК 10/МАЗ"/>
        <s v="АЗК 11/МАЗ"/>
        <s v="АЗК 12/МАЗ"/>
        <s v="АЗК 13/МАЗ"/>
        <s v="АЗК 14/МАЗ"/>
        <s v="АЗК 15/МАЗ"/>
        <s v="АЗК 16/МАЗ"/>
        <s v="АЗК 17/МАЗ"/>
        <s v="АЗК 18/МАЗ"/>
        <s v="АЗК 19/МАЗ"/>
        <s v="АЗК 20/МАЗ"/>
        <s v="АЗК 21/МАЗ"/>
        <s v="АЗК 22/МАЗ"/>
        <s v="АЗК 23/МАЗ"/>
        <s v="АЗК 24/МАЗ"/>
        <s v="АЗК 25/МАЗ"/>
        <s v="АЗК 26/МАЗ"/>
        <s v="АЗК 27/МАЗ"/>
        <s v="АЗК 28/МАЗ"/>
        <s v="АЗК 29/МАЗ"/>
        <s v="АЗК 30/МАЗ"/>
        <s v="АЗК 31/МАЗ"/>
        <s v="АЗК 32/МАЗ"/>
        <s v="АЗК 33/МАЗ"/>
        <s v="АЗК 34/МАЗ"/>
        <s v="АЗК 35/МАЗ"/>
        <s v="АЗК 36/МАЗ"/>
        <s v="АЗК 37/МАЗ"/>
        <s v="АЗК 38/МАЗ"/>
        <s v="АЗК 39/МАЗ"/>
        <s v="АЗК 40/МАЗ"/>
        <s v="АЗК 41/МАЗ"/>
        <s v="АЗК 42/МАЗ"/>
        <s v="АЗК 43/МАЗ"/>
        <s v="АЗК 44/МАЗ"/>
        <s v="АЗК 45/МАЗ"/>
        <s v="АЗК 46/МАЗ"/>
        <s v="АЗК 47/МАЗ"/>
        <s v="АЗК 48/МАЗ"/>
        <s v="АЗК 49/МАЗ"/>
        <s v="АЗК 50/МАЗ"/>
        <s v="АЗК 51/МАЗ"/>
        <s v="АЗК 52/МАЗ"/>
        <s v="АЗК 53/МАЗ"/>
        <s v="АЗК 54/МАЗ"/>
        <s v="АЗК 55/МАЗ"/>
        <s v="АЗК 56/МАЗ"/>
        <s v="АЗК 57/МАЗ"/>
        <s v="АЗК 58/МАЗ"/>
        <s v="АЗК 59/МАЗ"/>
        <s v="АЗК 60/МАЗ"/>
        <s v="АЗК 61/МАЗ"/>
        <s v="АЗК 62/МАЗ"/>
        <s v="АЗК 63/МАЗ"/>
      </sharedItems>
    </cacheField>
    <cacheField name="Период (гр)" numFmtId="49">
      <sharedItems/>
    </cacheField>
    <cacheField name="Серия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Детализация (изм)" numFmtId="49">
      <sharedItems count="17">
        <s v="01.2020"/>
        <s v="02.2020"/>
        <s v="03.2020"/>
        <s v="04.2020"/>
        <s v="05.2020"/>
        <s v="01.2019"/>
        <s v="02.2019"/>
        <s v="03.2019"/>
        <s v="04.2019"/>
        <s v="05.2019"/>
        <s v="06.2019"/>
        <s v="07.2019"/>
        <s v="08.2019"/>
        <s v="09.2019"/>
        <s v="10.2019"/>
        <s v="11.2019"/>
        <s v="12.2019"/>
      </sharedItems>
    </cacheField>
    <cacheField name="АЗК.Всего" numFmtId="3">
      <sharedItems containsSemiMixedTypes="0" containsString="0" containsNumber="1" minValue="718.71" maxValue="1646577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5">
  <r>
    <x v="0"/>
    <s v="Период отчетный"/>
    <x v="0"/>
    <x v="0"/>
    <n v="315058.81"/>
  </r>
  <r>
    <x v="0"/>
    <s v="Период отчетный"/>
    <x v="1"/>
    <x v="1"/>
    <n v="328324.65000000002"/>
  </r>
  <r>
    <x v="0"/>
    <s v="Период отчетный"/>
    <x v="2"/>
    <x v="2"/>
    <n v="357328.266"/>
  </r>
  <r>
    <x v="0"/>
    <s v="Период отчетный"/>
    <x v="3"/>
    <x v="3"/>
    <n v="311603.99"/>
  </r>
  <r>
    <x v="0"/>
    <s v="Период отчетный"/>
    <x v="4"/>
    <x v="4"/>
    <n v="304187.34000000003"/>
  </r>
  <r>
    <x v="0"/>
    <s v="Период сравнения"/>
    <x v="0"/>
    <x v="5"/>
    <n v="396211.76"/>
  </r>
  <r>
    <x v="0"/>
    <s v="Период сравнения"/>
    <x v="1"/>
    <x v="6"/>
    <n v="320119.99"/>
  </r>
  <r>
    <x v="0"/>
    <s v="Период сравнения"/>
    <x v="2"/>
    <x v="7"/>
    <n v="288635.90999999997"/>
  </r>
  <r>
    <x v="0"/>
    <s v="Период сравнения"/>
    <x v="3"/>
    <x v="8"/>
    <n v="311882.76"/>
  </r>
  <r>
    <x v="0"/>
    <s v="Период сравнения"/>
    <x v="4"/>
    <x v="9"/>
    <n v="292646.34999999998"/>
  </r>
  <r>
    <x v="0"/>
    <s v="Период сравнения"/>
    <x v="5"/>
    <x v="10"/>
    <n v="298878.71000000002"/>
  </r>
  <r>
    <x v="0"/>
    <s v="Период сравнения"/>
    <x v="6"/>
    <x v="11"/>
    <n v="288821.5"/>
  </r>
  <r>
    <x v="0"/>
    <s v="Период сравнения"/>
    <x v="7"/>
    <x v="12"/>
    <n v="315380.95"/>
  </r>
  <r>
    <x v="0"/>
    <s v="Период сравнения"/>
    <x v="8"/>
    <x v="13"/>
    <n v="323433.40999999997"/>
  </r>
  <r>
    <x v="0"/>
    <s v="Период сравнения"/>
    <x v="9"/>
    <x v="14"/>
    <n v="331837.31"/>
  </r>
  <r>
    <x v="0"/>
    <s v="Период сравнения"/>
    <x v="10"/>
    <x v="15"/>
    <n v="319376.53000000003"/>
  </r>
  <r>
    <x v="0"/>
    <s v="Период сравнения"/>
    <x v="11"/>
    <x v="16"/>
    <n v="336119.28"/>
  </r>
  <r>
    <x v="1"/>
    <s v="Период отчетный"/>
    <x v="0"/>
    <x v="0"/>
    <n v="443499.87"/>
  </r>
  <r>
    <x v="1"/>
    <s v="Период отчетный"/>
    <x v="1"/>
    <x v="1"/>
    <n v="455058.07"/>
  </r>
  <r>
    <x v="1"/>
    <s v="Период отчетный"/>
    <x v="2"/>
    <x v="2"/>
    <n v="511045.34"/>
  </r>
  <r>
    <x v="1"/>
    <s v="Период отчетный"/>
    <x v="3"/>
    <x v="3"/>
    <n v="499810.11"/>
  </r>
  <r>
    <x v="1"/>
    <s v="Период отчетный"/>
    <x v="4"/>
    <x v="4"/>
    <n v="586542.14"/>
  </r>
  <r>
    <x v="1"/>
    <s v="Период сравнения"/>
    <x v="0"/>
    <x v="5"/>
    <n v="401129.22"/>
  </r>
  <r>
    <x v="1"/>
    <s v="Период сравнения"/>
    <x v="1"/>
    <x v="6"/>
    <n v="352285.78"/>
  </r>
  <r>
    <x v="1"/>
    <s v="Период сравнения"/>
    <x v="2"/>
    <x v="7"/>
    <n v="445416.45"/>
  </r>
  <r>
    <x v="1"/>
    <s v="Период сравнения"/>
    <x v="3"/>
    <x v="8"/>
    <n v="506022.43"/>
  </r>
  <r>
    <x v="1"/>
    <s v="Период сравнения"/>
    <x v="4"/>
    <x v="9"/>
    <n v="589626.02"/>
  </r>
  <r>
    <x v="1"/>
    <s v="Период сравнения"/>
    <x v="5"/>
    <x v="10"/>
    <n v="657620.19999999995"/>
  </r>
  <r>
    <x v="1"/>
    <s v="Период сравнения"/>
    <x v="6"/>
    <x v="11"/>
    <n v="653055.11"/>
  </r>
  <r>
    <x v="1"/>
    <s v="Период сравнения"/>
    <x v="7"/>
    <x v="12"/>
    <n v="665590.02"/>
  </r>
  <r>
    <x v="1"/>
    <s v="Период сравнения"/>
    <x v="8"/>
    <x v="13"/>
    <n v="582441.79"/>
  </r>
  <r>
    <x v="1"/>
    <s v="Период сравнения"/>
    <x v="9"/>
    <x v="14"/>
    <n v="588724.77"/>
  </r>
  <r>
    <x v="1"/>
    <s v="Период сравнения"/>
    <x v="10"/>
    <x v="15"/>
    <n v="508550.64"/>
  </r>
  <r>
    <x v="1"/>
    <s v="Период сравнения"/>
    <x v="11"/>
    <x v="16"/>
    <n v="496057.86"/>
  </r>
  <r>
    <x v="2"/>
    <s v="Период отчетный"/>
    <x v="0"/>
    <x v="0"/>
    <n v="453168.54"/>
  </r>
  <r>
    <x v="2"/>
    <s v="Период отчетный"/>
    <x v="1"/>
    <x v="1"/>
    <n v="458040.57"/>
  </r>
  <r>
    <x v="2"/>
    <s v="Период отчетный"/>
    <x v="2"/>
    <x v="2"/>
    <n v="485844.19"/>
  </r>
  <r>
    <x v="2"/>
    <s v="Период отчетный"/>
    <x v="3"/>
    <x v="3"/>
    <n v="439503.6"/>
  </r>
  <r>
    <x v="2"/>
    <s v="Период отчетный"/>
    <x v="4"/>
    <x v="4"/>
    <n v="433905.74"/>
  </r>
  <r>
    <x v="2"/>
    <s v="Период сравнения"/>
    <x v="0"/>
    <x v="5"/>
    <n v="531111.65"/>
  </r>
  <r>
    <x v="2"/>
    <s v="Период сравнения"/>
    <x v="1"/>
    <x v="6"/>
    <n v="438750.42"/>
  </r>
  <r>
    <x v="2"/>
    <s v="Период сравнения"/>
    <x v="2"/>
    <x v="7"/>
    <n v="455464.37"/>
  </r>
  <r>
    <x v="2"/>
    <s v="Период сравнения"/>
    <x v="3"/>
    <x v="8"/>
    <n v="499733.36"/>
  </r>
  <r>
    <x v="2"/>
    <s v="Период сравнения"/>
    <x v="4"/>
    <x v="9"/>
    <n v="502089.61"/>
  </r>
  <r>
    <x v="2"/>
    <s v="Период сравнения"/>
    <x v="5"/>
    <x v="10"/>
    <n v="498776.44"/>
  </r>
  <r>
    <x v="2"/>
    <s v="Период сравнения"/>
    <x v="6"/>
    <x v="11"/>
    <n v="512840.21"/>
  </r>
  <r>
    <x v="2"/>
    <s v="Период сравнения"/>
    <x v="7"/>
    <x v="12"/>
    <n v="509330.14"/>
  </r>
  <r>
    <x v="2"/>
    <s v="Период сравнения"/>
    <x v="8"/>
    <x v="13"/>
    <n v="515652.24"/>
  </r>
  <r>
    <x v="2"/>
    <s v="Период сравнения"/>
    <x v="9"/>
    <x v="14"/>
    <n v="545474.05000000005"/>
  </r>
  <r>
    <x v="2"/>
    <s v="Период сравнения"/>
    <x v="10"/>
    <x v="15"/>
    <n v="490058.75"/>
  </r>
  <r>
    <x v="2"/>
    <s v="Период сравнения"/>
    <x v="11"/>
    <x v="16"/>
    <n v="508928.64"/>
  </r>
  <r>
    <x v="3"/>
    <s v="Период отчетный"/>
    <x v="0"/>
    <x v="0"/>
    <n v="265175.40000000002"/>
  </r>
  <r>
    <x v="3"/>
    <s v="Период отчетный"/>
    <x v="1"/>
    <x v="1"/>
    <n v="269407.46999999997"/>
  </r>
  <r>
    <x v="3"/>
    <s v="Период отчетный"/>
    <x v="2"/>
    <x v="2"/>
    <n v="276114.42"/>
  </r>
  <r>
    <x v="3"/>
    <s v="Период отчетный"/>
    <x v="3"/>
    <x v="3"/>
    <n v="273687.31"/>
  </r>
  <r>
    <x v="3"/>
    <s v="Период отчетный"/>
    <x v="4"/>
    <x v="4"/>
    <n v="269279.35999999999"/>
  </r>
  <r>
    <x v="3"/>
    <s v="Период сравнения"/>
    <x v="0"/>
    <x v="5"/>
    <n v="392979.07"/>
  </r>
  <r>
    <x v="3"/>
    <s v="Период сравнения"/>
    <x v="1"/>
    <x v="6"/>
    <n v="320292.58"/>
  </r>
  <r>
    <x v="3"/>
    <s v="Период сравнения"/>
    <x v="2"/>
    <x v="7"/>
    <n v="348538.61"/>
  </r>
  <r>
    <x v="3"/>
    <s v="Период сравнения"/>
    <x v="3"/>
    <x v="8"/>
    <n v="364985.19"/>
  </r>
  <r>
    <x v="3"/>
    <s v="Период сравнения"/>
    <x v="4"/>
    <x v="9"/>
    <n v="330983.28000000003"/>
  </r>
  <r>
    <x v="3"/>
    <s v="Период сравнения"/>
    <x v="5"/>
    <x v="10"/>
    <n v="339215.25"/>
  </r>
  <r>
    <x v="3"/>
    <s v="Период сравнения"/>
    <x v="6"/>
    <x v="11"/>
    <n v="334828.09999999998"/>
  </r>
  <r>
    <x v="3"/>
    <s v="Период сравнения"/>
    <x v="7"/>
    <x v="12"/>
    <n v="316968.26"/>
  </r>
  <r>
    <x v="3"/>
    <s v="Период сравнения"/>
    <x v="8"/>
    <x v="13"/>
    <n v="314420.01"/>
  </r>
  <r>
    <x v="3"/>
    <s v="Период сравнения"/>
    <x v="9"/>
    <x v="14"/>
    <n v="329521.55"/>
  </r>
  <r>
    <x v="3"/>
    <s v="Период сравнения"/>
    <x v="10"/>
    <x v="15"/>
    <n v="301269.59000000003"/>
  </r>
  <r>
    <x v="3"/>
    <s v="Период сравнения"/>
    <x v="11"/>
    <x v="16"/>
    <n v="317653.65999999997"/>
  </r>
  <r>
    <x v="4"/>
    <s v="Период отчетный"/>
    <x v="0"/>
    <x v="0"/>
    <n v="501580.79999999999"/>
  </r>
  <r>
    <x v="4"/>
    <s v="Период отчетный"/>
    <x v="1"/>
    <x v="1"/>
    <n v="520054.95"/>
  </r>
  <r>
    <x v="4"/>
    <s v="Период отчетный"/>
    <x v="2"/>
    <x v="2"/>
    <n v="585038.69999999995"/>
  </r>
  <r>
    <x v="4"/>
    <s v="Период отчетный"/>
    <x v="3"/>
    <x v="3"/>
    <n v="560608.22"/>
  </r>
  <r>
    <x v="4"/>
    <s v="Период отчетный"/>
    <x v="4"/>
    <x v="4"/>
    <n v="553987.15"/>
  </r>
  <r>
    <x v="4"/>
    <s v="Период сравнения"/>
    <x v="0"/>
    <x v="5"/>
    <n v="536384.41"/>
  </r>
  <r>
    <x v="4"/>
    <s v="Период сравнения"/>
    <x v="1"/>
    <x v="6"/>
    <n v="482891.98"/>
  </r>
  <r>
    <x v="4"/>
    <s v="Период сравнения"/>
    <x v="2"/>
    <x v="7"/>
    <n v="535054.5"/>
  </r>
  <r>
    <x v="4"/>
    <s v="Период сравнения"/>
    <x v="3"/>
    <x v="8"/>
    <n v="572495.72"/>
  </r>
  <r>
    <x v="4"/>
    <s v="Период сравнения"/>
    <x v="4"/>
    <x v="9"/>
    <n v="609156.03"/>
  </r>
  <r>
    <x v="4"/>
    <s v="Период сравнения"/>
    <x v="5"/>
    <x v="10"/>
    <n v="600641.19999999995"/>
  </r>
  <r>
    <x v="4"/>
    <s v="Период сравнения"/>
    <x v="6"/>
    <x v="11"/>
    <n v="615518.67000000004"/>
  </r>
  <r>
    <x v="4"/>
    <s v="Период сравнения"/>
    <x v="7"/>
    <x v="12"/>
    <n v="636792.02"/>
  </r>
  <r>
    <x v="4"/>
    <s v="Период сравнения"/>
    <x v="8"/>
    <x v="13"/>
    <n v="602219.82999999996"/>
  </r>
  <r>
    <x v="4"/>
    <s v="Период сравнения"/>
    <x v="9"/>
    <x v="14"/>
    <n v="646577.81999999995"/>
  </r>
  <r>
    <x v="4"/>
    <s v="Период сравнения"/>
    <x v="10"/>
    <x v="15"/>
    <n v="597321.71"/>
  </r>
  <r>
    <x v="4"/>
    <s v="Период сравнения"/>
    <x v="11"/>
    <x v="16"/>
    <n v="565472.929999999"/>
  </r>
  <r>
    <x v="5"/>
    <s v="Период отчетный"/>
    <x v="0"/>
    <x v="0"/>
    <n v="763735.29"/>
  </r>
  <r>
    <x v="5"/>
    <s v="Период отчетный"/>
    <x v="1"/>
    <x v="1"/>
    <n v="793350.83"/>
  </r>
  <r>
    <x v="5"/>
    <s v="Период отчетный"/>
    <x v="2"/>
    <x v="2"/>
    <n v="822155.85000000102"/>
  </r>
  <r>
    <x v="5"/>
    <s v="Период отчетный"/>
    <x v="3"/>
    <x v="3"/>
    <n v="714905.26"/>
  </r>
  <r>
    <x v="5"/>
    <s v="Период отчетный"/>
    <x v="4"/>
    <x v="4"/>
    <n v="768491.77"/>
  </r>
  <r>
    <x v="5"/>
    <s v="Период сравнения"/>
    <x v="0"/>
    <x v="5"/>
    <n v="755897.5"/>
  </r>
  <r>
    <x v="5"/>
    <s v="Период сравнения"/>
    <x v="1"/>
    <x v="6"/>
    <n v="710059.19"/>
  </r>
  <r>
    <x v="5"/>
    <s v="Период сравнения"/>
    <x v="2"/>
    <x v="7"/>
    <n v="776706.12"/>
  </r>
  <r>
    <x v="5"/>
    <s v="Период сравнения"/>
    <x v="3"/>
    <x v="8"/>
    <n v="820971.44"/>
  </r>
  <r>
    <x v="5"/>
    <s v="Период сравнения"/>
    <x v="4"/>
    <x v="9"/>
    <n v="835152.3"/>
  </r>
  <r>
    <x v="5"/>
    <s v="Период сравнения"/>
    <x v="5"/>
    <x v="10"/>
    <n v="849833.83"/>
  </r>
  <r>
    <x v="5"/>
    <s v="Период сравнения"/>
    <x v="6"/>
    <x v="11"/>
    <n v="868653.51"/>
  </r>
  <r>
    <x v="5"/>
    <s v="Период сравнения"/>
    <x v="7"/>
    <x v="12"/>
    <n v="859990.88"/>
  </r>
  <r>
    <x v="5"/>
    <s v="Период сравнения"/>
    <x v="8"/>
    <x v="13"/>
    <n v="842531.58"/>
  </r>
  <r>
    <x v="5"/>
    <s v="Период сравнения"/>
    <x v="9"/>
    <x v="14"/>
    <n v="875017.92000000097"/>
  </r>
  <r>
    <x v="5"/>
    <s v="Период сравнения"/>
    <x v="10"/>
    <x v="15"/>
    <n v="811010.94"/>
  </r>
  <r>
    <x v="5"/>
    <s v="Период сравнения"/>
    <x v="11"/>
    <x v="16"/>
    <n v="838417.92000000004"/>
  </r>
  <r>
    <x v="6"/>
    <s v="Период отчетный"/>
    <x v="0"/>
    <x v="0"/>
    <n v="938136.65"/>
  </r>
  <r>
    <x v="6"/>
    <s v="Период отчетный"/>
    <x v="1"/>
    <x v="1"/>
    <n v="949286.37"/>
  </r>
  <r>
    <x v="6"/>
    <s v="Период отчетный"/>
    <x v="2"/>
    <x v="2"/>
    <n v="1031011.29"/>
  </r>
  <r>
    <x v="6"/>
    <s v="Период отчетный"/>
    <x v="3"/>
    <x v="3"/>
    <n v="880505.54"/>
  </r>
  <r>
    <x v="6"/>
    <s v="Период отчетный"/>
    <x v="4"/>
    <x v="4"/>
    <n v="949465.34"/>
  </r>
  <r>
    <x v="6"/>
    <s v="Период сравнения"/>
    <x v="0"/>
    <x v="5"/>
    <n v="917480.01000000106"/>
  </r>
  <r>
    <x v="6"/>
    <s v="Период сравнения"/>
    <x v="1"/>
    <x v="6"/>
    <n v="860434.59999999905"/>
  </r>
  <r>
    <x v="6"/>
    <s v="Период сравнения"/>
    <x v="2"/>
    <x v="7"/>
    <n v="917558.05"/>
  </r>
  <r>
    <x v="6"/>
    <s v="Период сравнения"/>
    <x v="3"/>
    <x v="8"/>
    <n v="884194.82"/>
  </r>
  <r>
    <x v="6"/>
    <s v="Период сравнения"/>
    <x v="4"/>
    <x v="9"/>
    <n v="968971.34"/>
  </r>
  <r>
    <x v="6"/>
    <s v="Период сравнения"/>
    <x v="5"/>
    <x v="10"/>
    <n v="987724.16"/>
  </r>
  <r>
    <x v="6"/>
    <s v="Период сравнения"/>
    <x v="6"/>
    <x v="11"/>
    <n v="976069.36"/>
  </r>
  <r>
    <x v="6"/>
    <s v="Период сравнения"/>
    <x v="7"/>
    <x v="12"/>
    <n v="1008122.46"/>
  </r>
  <r>
    <x v="6"/>
    <s v="Период сравнения"/>
    <x v="8"/>
    <x v="13"/>
    <n v="966710.88"/>
  </r>
  <r>
    <x v="6"/>
    <s v="Период сравнения"/>
    <x v="9"/>
    <x v="14"/>
    <n v="1001817.21"/>
  </r>
  <r>
    <x v="6"/>
    <s v="Период сравнения"/>
    <x v="10"/>
    <x v="15"/>
    <n v="1026108.85"/>
  </r>
  <r>
    <x v="6"/>
    <s v="Период сравнения"/>
    <x v="11"/>
    <x v="16"/>
    <n v="1070003.5"/>
  </r>
  <r>
    <x v="7"/>
    <s v="Период отчетный"/>
    <x v="0"/>
    <x v="0"/>
    <n v="492540.69"/>
  </r>
  <r>
    <x v="7"/>
    <s v="Период отчетный"/>
    <x v="1"/>
    <x v="1"/>
    <n v="502273"/>
  </r>
  <r>
    <x v="7"/>
    <s v="Период отчетный"/>
    <x v="2"/>
    <x v="2"/>
    <n v="550094.97"/>
  </r>
  <r>
    <x v="7"/>
    <s v="Период отчетный"/>
    <x v="3"/>
    <x v="3"/>
    <n v="472015.48"/>
  </r>
  <r>
    <x v="7"/>
    <s v="Период отчетный"/>
    <x v="4"/>
    <x v="4"/>
    <n v="483398.03"/>
  </r>
  <r>
    <x v="7"/>
    <s v="Период сравнения"/>
    <x v="0"/>
    <x v="5"/>
    <n v="808938.02"/>
  </r>
  <r>
    <x v="7"/>
    <s v="Период сравнения"/>
    <x v="1"/>
    <x v="6"/>
    <n v="796972.7"/>
  </r>
  <r>
    <x v="7"/>
    <s v="Период сравнения"/>
    <x v="2"/>
    <x v="7"/>
    <n v="920726.52"/>
  </r>
  <r>
    <x v="7"/>
    <s v="Период сравнения"/>
    <x v="3"/>
    <x v="8"/>
    <n v="969433.36999999895"/>
  </r>
  <r>
    <x v="7"/>
    <s v="Период сравнения"/>
    <x v="4"/>
    <x v="9"/>
    <n v="569646.43999999994"/>
  </r>
  <r>
    <x v="7"/>
    <s v="Период сравнения"/>
    <x v="5"/>
    <x v="10"/>
    <n v="550902.02"/>
  </r>
  <r>
    <x v="7"/>
    <s v="Период сравнения"/>
    <x v="6"/>
    <x v="11"/>
    <n v="559127.36"/>
  </r>
  <r>
    <x v="7"/>
    <s v="Период сравнения"/>
    <x v="7"/>
    <x v="12"/>
    <n v="551615.13"/>
  </r>
  <r>
    <x v="7"/>
    <s v="Период сравнения"/>
    <x v="8"/>
    <x v="13"/>
    <n v="517004.03"/>
  </r>
  <r>
    <x v="7"/>
    <s v="Период сравнения"/>
    <x v="9"/>
    <x v="14"/>
    <n v="534477.54"/>
  </r>
  <r>
    <x v="7"/>
    <s v="Период сравнения"/>
    <x v="10"/>
    <x v="15"/>
    <n v="494643.72"/>
  </r>
  <r>
    <x v="7"/>
    <s v="Период сравнения"/>
    <x v="11"/>
    <x v="16"/>
    <n v="505454.03"/>
  </r>
  <r>
    <x v="8"/>
    <s v="Период отчетный"/>
    <x v="0"/>
    <x v="0"/>
    <n v="450124.46"/>
  </r>
  <r>
    <x v="8"/>
    <s v="Период отчетный"/>
    <x v="1"/>
    <x v="1"/>
    <n v="463331.34"/>
  </r>
  <r>
    <x v="8"/>
    <s v="Период отчетный"/>
    <x v="2"/>
    <x v="2"/>
    <n v="478246.86"/>
  </r>
  <r>
    <x v="8"/>
    <s v="Период отчетный"/>
    <x v="3"/>
    <x v="3"/>
    <n v="411576.19"/>
  </r>
  <r>
    <x v="8"/>
    <s v="Период отчетный"/>
    <x v="4"/>
    <x v="4"/>
    <n v="438398.07"/>
  </r>
  <r>
    <x v="8"/>
    <s v="Период сравнения"/>
    <x v="0"/>
    <x v="5"/>
    <n v="510053.51"/>
  </r>
  <r>
    <x v="8"/>
    <s v="Период сравнения"/>
    <x v="1"/>
    <x v="6"/>
    <n v="454351.48"/>
  </r>
  <r>
    <x v="8"/>
    <s v="Период сравнения"/>
    <x v="2"/>
    <x v="7"/>
    <n v="491849.87"/>
  </r>
  <r>
    <x v="8"/>
    <s v="Период сравнения"/>
    <x v="3"/>
    <x v="8"/>
    <n v="517453.04"/>
  </r>
  <r>
    <x v="8"/>
    <s v="Период сравнения"/>
    <x v="4"/>
    <x v="9"/>
    <n v="522883.05"/>
  </r>
  <r>
    <x v="8"/>
    <s v="Период сравнения"/>
    <x v="5"/>
    <x v="10"/>
    <n v="508642.39"/>
  </r>
  <r>
    <x v="8"/>
    <s v="Период сравнения"/>
    <x v="6"/>
    <x v="11"/>
    <n v="488388.2"/>
  </r>
  <r>
    <x v="8"/>
    <s v="Период сравнения"/>
    <x v="7"/>
    <x v="12"/>
    <n v="512886.65"/>
  </r>
  <r>
    <x v="8"/>
    <s v="Период сравнения"/>
    <x v="8"/>
    <x v="13"/>
    <n v="517805.49"/>
  </r>
  <r>
    <x v="8"/>
    <s v="Период сравнения"/>
    <x v="9"/>
    <x v="14"/>
    <n v="546198.25"/>
  </r>
  <r>
    <x v="8"/>
    <s v="Период сравнения"/>
    <x v="10"/>
    <x v="15"/>
    <n v="519708.32"/>
  </r>
  <r>
    <x v="8"/>
    <s v="Период сравнения"/>
    <x v="11"/>
    <x v="16"/>
    <n v="532542.01"/>
  </r>
  <r>
    <x v="9"/>
    <s v="Период отчетный"/>
    <x v="0"/>
    <x v="0"/>
    <n v="1373774.37"/>
  </r>
  <r>
    <x v="9"/>
    <s v="Период отчетный"/>
    <x v="1"/>
    <x v="1"/>
    <n v="1402249.63"/>
  </r>
  <r>
    <x v="9"/>
    <s v="Период отчетный"/>
    <x v="2"/>
    <x v="2"/>
    <n v="1405173.52"/>
  </r>
  <r>
    <x v="9"/>
    <s v="Период отчетный"/>
    <x v="3"/>
    <x v="3"/>
    <n v="1160135.23"/>
  </r>
  <r>
    <x v="9"/>
    <s v="Период отчетный"/>
    <x v="4"/>
    <x v="4"/>
    <n v="1212701.04"/>
  </r>
  <r>
    <x v="9"/>
    <s v="Период сравнения"/>
    <x v="0"/>
    <x v="5"/>
    <n v="1447632.89"/>
  </r>
  <r>
    <x v="9"/>
    <s v="Период сравнения"/>
    <x v="1"/>
    <x v="6"/>
    <n v="1322863.94"/>
  </r>
  <r>
    <x v="9"/>
    <s v="Период сравнения"/>
    <x v="2"/>
    <x v="7"/>
    <n v="1457552.19"/>
  </r>
  <r>
    <x v="9"/>
    <s v="Период сравнения"/>
    <x v="3"/>
    <x v="8"/>
    <n v="1484312.72"/>
  </r>
  <r>
    <x v="9"/>
    <s v="Период сравнения"/>
    <x v="4"/>
    <x v="9"/>
    <n v="1453324.5"/>
  </r>
  <r>
    <x v="9"/>
    <s v="Период сравнения"/>
    <x v="5"/>
    <x v="10"/>
    <n v="1409180.61"/>
  </r>
  <r>
    <x v="9"/>
    <s v="Период сравнения"/>
    <x v="6"/>
    <x v="11"/>
    <n v="1404700.37"/>
  </r>
  <r>
    <x v="9"/>
    <s v="Период сравнения"/>
    <x v="7"/>
    <x v="12"/>
    <n v="1404144.6399999999"/>
  </r>
  <r>
    <x v="9"/>
    <s v="Период сравнения"/>
    <x v="8"/>
    <x v="13"/>
    <n v="1444595.38"/>
  </r>
  <r>
    <x v="9"/>
    <s v="Период сравнения"/>
    <x v="9"/>
    <x v="14"/>
    <n v="1563006.53"/>
  </r>
  <r>
    <x v="9"/>
    <s v="Период сравнения"/>
    <x v="10"/>
    <x v="15"/>
    <n v="1499527.89"/>
  </r>
  <r>
    <x v="9"/>
    <s v="Период сравнения"/>
    <x v="11"/>
    <x v="16"/>
    <n v="1569581.24"/>
  </r>
  <r>
    <x v="10"/>
    <s v="Период отчетный"/>
    <x v="0"/>
    <x v="0"/>
    <n v="400034.46"/>
  </r>
  <r>
    <x v="10"/>
    <s v="Период отчетный"/>
    <x v="1"/>
    <x v="1"/>
    <n v="380383.9"/>
  </r>
  <r>
    <x v="10"/>
    <s v="Период отчетный"/>
    <x v="2"/>
    <x v="2"/>
    <n v="387766.9"/>
  </r>
  <r>
    <x v="10"/>
    <s v="Период отчетный"/>
    <x v="3"/>
    <x v="3"/>
    <n v="2083.77"/>
  </r>
  <r>
    <x v="10"/>
    <s v="Период отчетный"/>
    <x v="4"/>
    <x v="4"/>
    <n v="272646.69"/>
  </r>
  <r>
    <x v="10"/>
    <s v="Период сравнения"/>
    <x v="0"/>
    <x v="5"/>
    <n v="595504.63"/>
  </r>
  <r>
    <x v="10"/>
    <s v="Период сравнения"/>
    <x v="1"/>
    <x v="6"/>
    <n v="514028.46"/>
  </r>
  <r>
    <x v="10"/>
    <s v="Период сравнения"/>
    <x v="2"/>
    <x v="7"/>
    <n v="498625.73"/>
  </r>
  <r>
    <x v="10"/>
    <s v="Период сравнения"/>
    <x v="3"/>
    <x v="8"/>
    <n v="474907.39"/>
  </r>
  <r>
    <x v="10"/>
    <s v="Период сравнения"/>
    <x v="4"/>
    <x v="9"/>
    <n v="495913.96"/>
  </r>
  <r>
    <x v="10"/>
    <s v="Период сравнения"/>
    <x v="5"/>
    <x v="10"/>
    <n v="479815.55"/>
  </r>
  <r>
    <x v="10"/>
    <s v="Период сравнения"/>
    <x v="6"/>
    <x v="11"/>
    <n v="510623.83"/>
  </r>
  <r>
    <x v="10"/>
    <s v="Период сравнения"/>
    <x v="7"/>
    <x v="12"/>
    <n v="506365.37"/>
  </r>
  <r>
    <x v="10"/>
    <s v="Период сравнения"/>
    <x v="8"/>
    <x v="13"/>
    <n v="447191.65"/>
  </r>
  <r>
    <x v="10"/>
    <s v="Период сравнения"/>
    <x v="9"/>
    <x v="14"/>
    <n v="531365.77"/>
  </r>
  <r>
    <x v="10"/>
    <s v="Период сравнения"/>
    <x v="10"/>
    <x v="15"/>
    <n v="530948.43999999994"/>
  </r>
  <r>
    <x v="10"/>
    <s v="Период сравнения"/>
    <x v="11"/>
    <x v="16"/>
    <n v="601459.18999999994"/>
  </r>
  <r>
    <x v="11"/>
    <s v="Период отчетный"/>
    <x v="0"/>
    <x v="0"/>
    <n v="575594.47"/>
  </r>
  <r>
    <x v="11"/>
    <s v="Период отчетный"/>
    <x v="1"/>
    <x v="1"/>
    <n v="576750.43000000005"/>
  </r>
  <r>
    <x v="11"/>
    <s v="Период отчетный"/>
    <x v="2"/>
    <x v="2"/>
    <n v="617723.15000000095"/>
  </r>
  <r>
    <x v="11"/>
    <s v="Период отчетный"/>
    <x v="3"/>
    <x v="3"/>
    <n v="561104.71"/>
  </r>
  <r>
    <x v="11"/>
    <s v="Период отчетный"/>
    <x v="4"/>
    <x v="4"/>
    <n v="591229.48"/>
  </r>
  <r>
    <x v="11"/>
    <s v="Период сравнения"/>
    <x v="0"/>
    <x v="5"/>
    <n v="631738.97"/>
  </r>
  <r>
    <x v="11"/>
    <s v="Период сравнения"/>
    <x v="1"/>
    <x v="6"/>
    <n v="528360.75"/>
  </r>
  <r>
    <x v="11"/>
    <s v="Период сравнения"/>
    <x v="2"/>
    <x v="7"/>
    <n v="598552.06999999995"/>
  </r>
  <r>
    <x v="11"/>
    <s v="Период сравнения"/>
    <x v="3"/>
    <x v="8"/>
    <n v="647617.38"/>
  </r>
  <r>
    <x v="11"/>
    <s v="Период сравнения"/>
    <x v="4"/>
    <x v="9"/>
    <n v="635798.06000000006"/>
  </r>
  <r>
    <x v="11"/>
    <s v="Период сравнения"/>
    <x v="5"/>
    <x v="10"/>
    <n v="659106.16"/>
  </r>
  <r>
    <x v="11"/>
    <s v="Период сравнения"/>
    <x v="6"/>
    <x v="11"/>
    <n v="648341.27"/>
  </r>
  <r>
    <x v="11"/>
    <s v="Период сравнения"/>
    <x v="7"/>
    <x v="12"/>
    <n v="664731.07999999996"/>
  </r>
  <r>
    <x v="11"/>
    <s v="Период сравнения"/>
    <x v="8"/>
    <x v="13"/>
    <n v="614375.29"/>
  </r>
  <r>
    <x v="11"/>
    <s v="Период сравнения"/>
    <x v="9"/>
    <x v="14"/>
    <n v="678860.22"/>
  </r>
  <r>
    <x v="11"/>
    <s v="Период сравнения"/>
    <x v="10"/>
    <x v="15"/>
    <n v="632954"/>
  </r>
  <r>
    <x v="11"/>
    <s v="Период сравнения"/>
    <x v="11"/>
    <x v="16"/>
    <n v="660759.51"/>
  </r>
  <r>
    <x v="12"/>
    <s v="Период отчетный"/>
    <x v="0"/>
    <x v="0"/>
    <n v="760820.89"/>
  </r>
  <r>
    <x v="12"/>
    <s v="Период отчетный"/>
    <x v="1"/>
    <x v="1"/>
    <n v="743203.31"/>
  </r>
  <r>
    <x v="12"/>
    <s v="Период отчетный"/>
    <x v="2"/>
    <x v="2"/>
    <n v="790224.22000000102"/>
  </r>
  <r>
    <x v="12"/>
    <s v="Период отчетный"/>
    <x v="3"/>
    <x v="3"/>
    <n v="710115.63"/>
  </r>
  <r>
    <x v="12"/>
    <s v="Период отчетный"/>
    <x v="4"/>
    <x v="4"/>
    <n v="741173.53"/>
  </r>
  <r>
    <x v="12"/>
    <s v="Период сравнения"/>
    <x v="0"/>
    <x v="5"/>
    <n v="742077.55"/>
  </r>
  <r>
    <x v="12"/>
    <s v="Период сравнения"/>
    <x v="1"/>
    <x v="6"/>
    <n v="658382.64999999898"/>
  </r>
  <r>
    <x v="12"/>
    <s v="Период сравнения"/>
    <x v="2"/>
    <x v="7"/>
    <n v="759087.16"/>
  </r>
  <r>
    <x v="12"/>
    <s v="Период сравнения"/>
    <x v="3"/>
    <x v="8"/>
    <n v="807478.88"/>
  </r>
  <r>
    <x v="12"/>
    <s v="Период сравнения"/>
    <x v="4"/>
    <x v="9"/>
    <n v="797386.52"/>
  </r>
  <r>
    <x v="12"/>
    <s v="Период сравнения"/>
    <x v="5"/>
    <x v="10"/>
    <n v="818306.93"/>
  </r>
  <r>
    <x v="12"/>
    <s v="Период сравнения"/>
    <x v="6"/>
    <x v="11"/>
    <n v="824609.04"/>
  </r>
  <r>
    <x v="12"/>
    <s v="Период сравнения"/>
    <x v="7"/>
    <x v="12"/>
    <n v="830179.32"/>
  </r>
  <r>
    <x v="12"/>
    <s v="Период сравнения"/>
    <x v="8"/>
    <x v="13"/>
    <n v="785154.13"/>
  </r>
  <r>
    <x v="12"/>
    <s v="Период сравнения"/>
    <x v="9"/>
    <x v="14"/>
    <n v="864426.53"/>
  </r>
  <r>
    <x v="12"/>
    <s v="Период сравнения"/>
    <x v="10"/>
    <x v="15"/>
    <n v="829784.22"/>
  </r>
  <r>
    <x v="12"/>
    <s v="Период сравнения"/>
    <x v="11"/>
    <x v="16"/>
    <n v="847625.06"/>
  </r>
  <r>
    <x v="13"/>
    <s v="Период отчетный"/>
    <x v="0"/>
    <x v="0"/>
    <n v="392089.83"/>
  </r>
  <r>
    <x v="13"/>
    <s v="Период отчетный"/>
    <x v="1"/>
    <x v="1"/>
    <n v="399896.12"/>
  </r>
  <r>
    <x v="13"/>
    <s v="Период отчетный"/>
    <x v="2"/>
    <x v="2"/>
    <n v="460519.86"/>
  </r>
  <r>
    <x v="13"/>
    <s v="Период отчетный"/>
    <x v="3"/>
    <x v="3"/>
    <n v="431175.49"/>
  </r>
  <r>
    <x v="13"/>
    <s v="Период отчетный"/>
    <x v="4"/>
    <x v="4"/>
    <n v="448912.91"/>
  </r>
  <r>
    <x v="13"/>
    <s v="Период сравнения"/>
    <x v="0"/>
    <x v="5"/>
    <n v="451750.76"/>
  </r>
  <r>
    <x v="13"/>
    <s v="Период сравнения"/>
    <x v="1"/>
    <x v="6"/>
    <n v="467433.37"/>
  </r>
  <r>
    <x v="13"/>
    <s v="Период сравнения"/>
    <x v="2"/>
    <x v="7"/>
    <n v="519352.1"/>
  </r>
  <r>
    <x v="13"/>
    <s v="Период сравнения"/>
    <x v="3"/>
    <x v="8"/>
    <n v="588933.18999999994"/>
  </r>
  <r>
    <x v="13"/>
    <s v="Период сравнения"/>
    <x v="4"/>
    <x v="9"/>
    <n v="520517.26"/>
  </r>
  <r>
    <x v="13"/>
    <s v="Период сравнения"/>
    <x v="5"/>
    <x v="10"/>
    <n v="517784.57"/>
  </r>
  <r>
    <x v="13"/>
    <s v="Период сравнения"/>
    <x v="6"/>
    <x v="11"/>
    <n v="599547.47"/>
  </r>
  <r>
    <x v="13"/>
    <s v="Период сравнения"/>
    <x v="7"/>
    <x v="12"/>
    <n v="593893.06999999995"/>
  </r>
  <r>
    <x v="13"/>
    <s v="Период сравнения"/>
    <x v="8"/>
    <x v="13"/>
    <n v="549983.87"/>
  </r>
  <r>
    <x v="13"/>
    <s v="Период сравнения"/>
    <x v="9"/>
    <x v="14"/>
    <n v="562815.68000000005"/>
  </r>
  <r>
    <x v="13"/>
    <s v="Период сравнения"/>
    <x v="10"/>
    <x v="15"/>
    <n v="471858.66"/>
  </r>
  <r>
    <x v="13"/>
    <s v="Период сравнения"/>
    <x v="11"/>
    <x v="16"/>
    <n v="440456.64"/>
  </r>
  <r>
    <x v="14"/>
    <s v="Период отчетный"/>
    <x v="0"/>
    <x v="0"/>
    <n v="664602.43999999994"/>
  </r>
  <r>
    <x v="14"/>
    <s v="Период отчетный"/>
    <x v="1"/>
    <x v="1"/>
    <n v="681603.59"/>
  </r>
  <r>
    <x v="14"/>
    <s v="Период отчетный"/>
    <x v="2"/>
    <x v="2"/>
    <n v="786980.45"/>
  </r>
  <r>
    <x v="14"/>
    <s v="Период отчетный"/>
    <x v="3"/>
    <x v="3"/>
    <n v="720142.21"/>
  </r>
  <r>
    <x v="14"/>
    <s v="Период отчетный"/>
    <x v="4"/>
    <x v="4"/>
    <n v="713223.84"/>
  </r>
  <r>
    <x v="14"/>
    <s v="Период сравнения"/>
    <x v="0"/>
    <x v="5"/>
    <n v="826432.38"/>
  </r>
  <r>
    <x v="14"/>
    <s v="Период сравнения"/>
    <x v="1"/>
    <x v="6"/>
    <n v="738250.82"/>
  </r>
  <r>
    <x v="14"/>
    <s v="Период сравнения"/>
    <x v="2"/>
    <x v="7"/>
    <n v="773518.92"/>
  </r>
  <r>
    <x v="14"/>
    <s v="Период сравнения"/>
    <x v="3"/>
    <x v="8"/>
    <n v="755054.75"/>
  </r>
  <r>
    <x v="14"/>
    <s v="Период сравнения"/>
    <x v="4"/>
    <x v="9"/>
    <n v="753529.24999999895"/>
  </r>
  <r>
    <x v="14"/>
    <s v="Период сравнения"/>
    <x v="5"/>
    <x v="10"/>
    <n v="716973.1"/>
  </r>
  <r>
    <x v="14"/>
    <s v="Период сравнения"/>
    <x v="6"/>
    <x v="11"/>
    <n v="657632.61"/>
  </r>
  <r>
    <x v="14"/>
    <s v="Период сравнения"/>
    <x v="7"/>
    <x v="12"/>
    <n v="654749.1"/>
  </r>
  <r>
    <x v="14"/>
    <s v="Период сравнения"/>
    <x v="8"/>
    <x v="13"/>
    <n v="685219.51"/>
  </r>
  <r>
    <x v="14"/>
    <s v="Период сравнения"/>
    <x v="9"/>
    <x v="14"/>
    <n v="723182.77"/>
  </r>
  <r>
    <x v="14"/>
    <s v="Период сравнения"/>
    <x v="10"/>
    <x v="15"/>
    <n v="687952.88"/>
  </r>
  <r>
    <x v="14"/>
    <s v="Период сравнения"/>
    <x v="11"/>
    <x v="16"/>
    <n v="729602.9"/>
  </r>
  <r>
    <x v="15"/>
    <s v="Период отчетный"/>
    <x v="0"/>
    <x v="0"/>
    <n v="601152.56999999995"/>
  </r>
  <r>
    <x v="15"/>
    <s v="Период отчетный"/>
    <x v="1"/>
    <x v="1"/>
    <n v="602660.69999999995"/>
  </r>
  <r>
    <x v="15"/>
    <s v="Период отчетный"/>
    <x v="2"/>
    <x v="2"/>
    <n v="689463.68"/>
  </r>
  <r>
    <x v="15"/>
    <s v="Период отчетный"/>
    <x v="3"/>
    <x v="3"/>
    <n v="643985.15"/>
  </r>
  <r>
    <x v="15"/>
    <s v="Период отчетный"/>
    <x v="4"/>
    <x v="4"/>
    <n v="662581.67000000004"/>
  </r>
  <r>
    <x v="15"/>
    <s v="Период сравнения"/>
    <x v="0"/>
    <x v="5"/>
    <n v="648969.12"/>
  </r>
  <r>
    <x v="15"/>
    <s v="Период сравнения"/>
    <x v="1"/>
    <x v="6"/>
    <n v="633692.51"/>
  </r>
  <r>
    <x v="15"/>
    <s v="Период сравнения"/>
    <x v="2"/>
    <x v="7"/>
    <n v="755731.9"/>
  </r>
  <r>
    <x v="15"/>
    <s v="Период сравнения"/>
    <x v="3"/>
    <x v="8"/>
    <n v="847383.26"/>
  </r>
  <r>
    <x v="15"/>
    <s v="Период сравнения"/>
    <x v="4"/>
    <x v="9"/>
    <n v="794207.39"/>
  </r>
  <r>
    <x v="15"/>
    <s v="Период сравнения"/>
    <x v="5"/>
    <x v="10"/>
    <n v="802708"/>
  </r>
  <r>
    <x v="15"/>
    <s v="Период сравнения"/>
    <x v="6"/>
    <x v="11"/>
    <n v="822255.57"/>
  </r>
  <r>
    <x v="15"/>
    <s v="Период сравнения"/>
    <x v="7"/>
    <x v="12"/>
    <n v="797588.04"/>
  </r>
  <r>
    <x v="15"/>
    <s v="Период сравнения"/>
    <x v="8"/>
    <x v="13"/>
    <n v="731509.65"/>
  </r>
  <r>
    <x v="15"/>
    <s v="Период сравнения"/>
    <x v="9"/>
    <x v="14"/>
    <n v="757076.86"/>
  </r>
  <r>
    <x v="15"/>
    <s v="Период сравнения"/>
    <x v="10"/>
    <x v="15"/>
    <n v="688555.27"/>
  </r>
  <r>
    <x v="15"/>
    <s v="Период сравнения"/>
    <x v="11"/>
    <x v="16"/>
    <n v="701076.69"/>
  </r>
  <r>
    <x v="16"/>
    <s v="Период отчетный"/>
    <x v="0"/>
    <x v="0"/>
    <n v="838941.51"/>
  </r>
  <r>
    <x v="16"/>
    <s v="Период отчетный"/>
    <x v="1"/>
    <x v="1"/>
    <n v="887681.31"/>
  </r>
  <r>
    <x v="16"/>
    <s v="Период отчетный"/>
    <x v="2"/>
    <x v="2"/>
    <n v="945166.42"/>
  </r>
  <r>
    <x v="16"/>
    <s v="Период отчетный"/>
    <x v="3"/>
    <x v="3"/>
    <n v="877238.96"/>
  </r>
  <r>
    <x v="16"/>
    <s v="Период отчетный"/>
    <x v="4"/>
    <x v="4"/>
    <n v="757602.38"/>
  </r>
  <r>
    <x v="16"/>
    <s v="Период сравнения"/>
    <x v="0"/>
    <x v="5"/>
    <n v="916198.69"/>
  </r>
  <r>
    <x v="16"/>
    <s v="Период сравнения"/>
    <x v="1"/>
    <x v="6"/>
    <n v="794341.05"/>
  </r>
  <r>
    <x v="16"/>
    <s v="Период сравнения"/>
    <x v="2"/>
    <x v="7"/>
    <n v="900631.27"/>
  </r>
  <r>
    <x v="16"/>
    <s v="Период сравнения"/>
    <x v="3"/>
    <x v="8"/>
    <n v="930877.28"/>
  </r>
  <r>
    <x v="16"/>
    <s v="Период сравнения"/>
    <x v="4"/>
    <x v="9"/>
    <n v="964911.02"/>
  </r>
  <r>
    <x v="16"/>
    <s v="Период сравнения"/>
    <x v="5"/>
    <x v="10"/>
    <n v="972428.08"/>
  </r>
  <r>
    <x v="16"/>
    <s v="Период сравнения"/>
    <x v="6"/>
    <x v="11"/>
    <n v="1017816.05"/>
  </r>
  <r>
    <x v="16"/>
    <s v="Период сравнения"/>
    <x v="7"/>
    <x v="12"/>
    <n v="985987.13"/>
  </r>
  <r>
    <x v="16"/>
    <s v="Период сравнения"/>
    <x v="8"/>
    <x v="13"/>
    <n v="948940.69"/>
  </r>
  <r>
    <x v="16"/>
    <s v="Период сравнения"/>
    <x v="9"/>
    <x v="14"/>
    <n v="991967.71"/>
  </r>
  <r>
    <x v="16"/>
    <s v="Период сравнения"/>
    <x v="10"/>
    <x v="15"/>
    <n v="943503.97"/>
  </r>
  <r>
    <x v="16"/>
    <s v="Период сравнения"/>
    <x v="11"/>
    <x v="16"/>
    <n v="984305.31"/>
  </r>
  <r>
    <x v="17"/>
    <s v="Период отчетный"/>
    <x v="0"/>
    <x v="0"/>
    <n v="717647.15"/>
  </r>
  <r>
    <x v="17"/>
    <s v="Период отчетный"/>
    <x v="1"/>
    <x v="1"/>
    <n v="752937.31"/>
  </r>
  <r>
    <x v="17"/>
    <s v="Период отчетный"/>
    <x v="2"/>
    <x v="2"/>
    <n v="800518.54"/>
  </r>
  <r>
    <x v="17"/>
    <s v="Период отчетный"/>
    <x v="3"/>
    <x v="3"/>
    <n v="712549.88"/>
  </r>
  <r>
    <x v="17"/>
    <s v="Период отчетный"/>
    <x v="4"/>
    <x v="4"/>
    <n v="721383.37000000104"/>
  </r>
  <r>
    <x v="17"/>
    <s v="Период сравнения"/>
    <x v="0"/>
    <x v="5"/>
    <n v="771967.74"/>
  </r>
  <r>
    <x v="17"/>
    <s v="Период сравнения"/>
    <x v="1"/>
    <x v="6"/>
    <n v="693555.62"/>
  </r>
  <r>
    <x v="17"/>
    <s v="Период сравнения"/>
    <x v="2"/>
    <x v="7"/>
    <n v="788224.83"/>
  </r>
  <r>
    <x v="17"/>
    <s v="Период сравнения"/>
    <x v="3"/>
    <x v="8"/>
    <n v="813515.62"/>
  </r>
  <r>
    <x v="17"/>
    <s v="Период сравнения"/>
    <x v="4"/>
    <x v="9"/>
    <n v="746305.72"/>
  </r>
  <r>
    <x v="17"/>
    <s v="Период сравнения"/>
    <x v="5"/>
    <x v="10"/>
    <n v="812177.61"/>
  </r>
  <r>
    <x v="17"/>
    <s v="Период сравнения"/>
    <x v="6"/>
    <x v="11"/>
    <n v="845615.47999999905"/>
  </r>
  <r>
    <x v="17"/>
    <s v="Период сравнения"/>
    <x v="7"/>
    <x v="12"/>
    <n v="865086.45"/>
  </r>
  <r>
    <x v="17"/>
    <s v="Период сравнения"/>
    <x v="8"/>
    <x v="13"/>
    <n v="807695.45"/>
  </r>
  <r>
    <x v="17"/>
    <s v="Период сравнения"/>
    <x v="9"/>
    <x v="14"/>
    <n v="848972.81"/>
  </r>
  <r>
    <x v="17"/>
    <s v="Период сравнения"/>
    <x v="10"/>
    <x v="15"/>
    <n v="777839.53"/>
  </r>
  <r>
    <x v="17"/>
    <s v="Период сравнения"/>
    <x v="11"/>
    <x v="16"/>
    <n v="818274.53"/>
  </r>
  <r>
    <x v="18"/>
    <s v="Период отчетный"/>
    <x v="0"/>
    <x v="0"/>
    <n v="627261.94999999995"/>
  </r>
  <r>
    <x v="18"/>
    <s v="Период отчетный"/>
    <x v="1"/>
    <x v="1"/>
    <n v="636384.68000000005"/>
  </r>
  <r>
    <x v="18"/>
    <s v="Период отчетный"/>
    <x v="2"/>
    <x v="2"/>
    <n v="677836.56"/>
  </r>
  <r>
    <x v="18"/>
    <s v="Период отчетный"/>
    <x v="3"/>
    <x v="3"/>
    <n v="617482.72"/>
  </r>
  <r>
    <x v="18"/>
    <s v="Период отчетный"/>
    <x v="4"/>
    <x v="4"/>
    <n v="665009.88"/>
  </r>
  <r>
    <x v="18"/>
    <s v="Период сравнения"/>
    <x v="0"/>
    <x v="5"/>
    <n v="601751.82999999996"/>
  </r>
  <r>
    <x v="18"/>
    <s v="Период сравнения"/>
    <x v="1"/>
    <x v="6"/>
    <n v="580376.52999999898"/>
  </r>
  <r>
    <x v="18"/>
    <s v="Период сравнения"/>
    <x v="2"/>
    <x v="7"/>
    <n v="658194.84"/>
  </r>
  <r>
    <x v="18"/>
    <s v="Период сравнения"/>
    <x v="3"/>
    <x v="8"/>
    <n v="683701.12"/>
  </r>
  <r>
    <x v="18"/>
    <s v="Период сравнения"/>
    <x v="4"/>
    <x v="9"/>
    <n v="706852.53999999899"/>
  </r>
  <r>
    <x v="18"/>
    <s v="Период сравнения"/>
    <x v="5"/>
    <x v="10"/>
    <n v="707339.42"/>
  </r>
  <r>
    <x v="18"/>
    <s v="Период сравнения"/>
    <x v="6"/>
    <x v="11"/>
    <n v="716461.75"/>
  </r>
  <r>
    <x v="18"/>
    <s v="Период сравнения"/>
    <x v="7"/>
    <x v="12"/>
    <n v="710607.8"/>
  </r>
  <r>
    <x v="18"/>
    <s v="Период сравнения"/>
    <x v="8"/>
    <x v="13"/>
    <n v="684782.37"/>
  </r>
  <r>
    <x v="18"/>
    <s v="Период сравнения"/>
    <x v="9"/>
    <x v="14"/>
    <n v="741254.08"/>
  </r>
  <r>
    <x v="18"/>
    <s v="Период сравнения"/>
    <x v="10"/>
    <x v="15"/>
    <n v="704429.6"/>
  </r>
  <r>
    <x v="18"/>
    <s v="Период сравнения"/>
    <x v="11"/>
    <x v="16"/>
    <n v="709462.25"/>
  </r>
  <r>
    <x v="19"/>
    <s v="Период отчетный"/>
    <x v="0"/>
    <x v="0"/>
    <n v="537878.98"/>
  </r>
  <r>
    <x v="19"/>
    <s v="Период отчетный"/>
    <x v="1"/>
    <x v="1"/>
    <n v="552806.86"/>
  </r>
  <r>
    <x v="19"/>
    <s v="Период отчетный"/>
    <x v="2"/>
    <x v="2"/>
    <n v="603590.12"/>
  </r>
  <r>
    <x v="19"/>
    <s v="Период отчетный"/>
    <x v="3"/>
    <x v="3"/>
    <n v="597378.29"/>
  </r>
  <r>
    <x v="19"/>
    <s v="Период отчетный"/>
    <x v="4"/>
    <x v="4"/>
    <n v="669343.25"/>
  </r>
  <r>
    <x v="19"/>
    <s v="Период сравнения"/>
    <x v="0"/>
    <x v="5"/>
    <n v="492013.02"/>
  </r>
  <r>
    <x v="19"/>
    <s v="Период сравнения"/>
    <x v="1"/>
    <x v="6"/>
    <n v="472628.28"/>
  </r>
  <r>
    <x v="19"/>
    <s v="Период сравнения"/>
    <x v="2"/>
    <x v="7"/>
    <n v="593016.88"/>
  </r>
  <r>
    <x v="19"/>
    <s v="Период сравнения"/>
    <x v="3"/>
    <x v="8"/>
    <n v="650550.4"/>
  </r>
  <r>
    <x v="19"/>
    <s v="Период сравнения"/>
    <x v="4"/>
    <x v="9"/>
    <n v="664354.96"/>
  </r>
  <r>
    <x v="19"/>
    <s v="Период сравнения"/>
    <x v="5"/>
    <x v="10"/>
    <n v="703390.34"/>
  </r>
  <r>
    <x v="19"/>
    <s v="Период сравнения"/>
    <x v="6"/>
    <x v="11"/>
    <n v="718507.73"/>
  </r>
  <r>
    <x v="19"/>
    <s v="Период сравнения"/>
    <x v="7"/>
    <x v="12"/>
    <n v="731216.570000001"/>
  </r>
  <r>
    <x v="19"/>
    <s v="Период сравнения"/>
    <x v="8"/>
    <x v="13"/>
    <n v="656032.06999999995"/>
  </r>
  <r>
    <x v="19"/>
    <s v="Период сравнения"/>
    <x v="9"/>
    <x v="14"/>
    <n v="675735.71000000101"/>
  </r>
  <r>
    <x v="19"/>
    <s v="Период сравнения"/>
    <x v="10"/>
    <x v="15"/>
    <n v="604218.25"/>
  </r>
  <r>
    <x v="19"/>
    <s v="Период сравнения"/>
    <x v="11"/>
    <x v="16"/>
    <n v="612472.92000000004"/>
  </r>
  <r>
    <x v="20"/>
    <s v="Период отчетный"/>
    <x v="0"/>
    <x v="0"/>
    <n v="267156.77"/>
  </r>
  <r>
    <x v="20"/>
    <s v="Период отчетный"/>
    <x v="1"/>
    <x v="1"/>
    <n v="265499.48"/>
  </r>
  <r>
    <x v="20"/>
    <s v="Период отчетный"/>
    <x v="2"/>
    <x v="2"/>
    <n v="292603.56"/>
  </r>
  <r>
    <x v="20"/>
    <s v="Период отчетный"/>
    <x v="3"/>
    <x v="3"/>
    <n v="279460.78000000003"/>
  </r>
  <r>
    <x v="20"/>
    <s v="Период отчетный"/>
    <x v="4"/>
    <x v="4"/>
    <n v="320179.90000000002"/>
  </r>
  <r>
    <x v="20"/>
    <s v="Период сравнения"/>
    <x v="0"/>
    <x v="5"/>
    <n v="247929.78"/>
  </r>
  <r>
    <x v="20"/>
    <s v="Период сравнения"/>
    <x v="1"/>
    <x v="6"/>
    <n v="226898.19"/>
  </r>
  <r>
    <x v="20"/>
    <s v="Период сравнения"/>
    <x v="2"/>
    <x v="7"/>
    <n v="253286.87"/>
  </r>
  <r>
    <x v="20"/>
    <s v="Период сравнения"/>
    <x v="3"/>
    <x v="8"/>
    <n v="288591.14"/>
  </r>
  <r>
    <x v="20"/>
    <s v="Период сравнения"/>
    <x v="4"/>
    <x v="9"/>
    <n v="320779.65000000002"/>
  </r>
  <r>
    <x v="20"/>
    <s v="Период сравнения"/>
    <x v="5"/>
    <x v="10"/>
    <n v="331867.28000000003"/>
  </r>
  <r>
    <x v="20"/>
    <s v="Период сравнения"/>
    <x v="6"/>
    <x v="11"/>
    <n v="343717.71"/>
  </r>
  <r>
    <x v="20"/>
    <s v="Период сравнения"/>
    <x v="7"/>
    <x v="12"/>
    <n v="354595.97"/>
  </r>
  <r>
    <x v="20"/>
    <s v="Период сравнения"/>
    <x v="8"/>
    <x v="13"/>
    <n v="308566.12"/>
  </r>
  <r>
    <x v="20"/>
    <s v="Период сравнения"/>
    <x v="9"/>
    <x v="14"/>
    <n v="340490.03"/>
  </r>
  <r>
    <x v="20"/>
    <s v="Период сравнения"/>
    <x v="10"/>
    <x v="15"/>
    <n v="305127.65999999997"/>
  </r>
  <r>
    <x v="20"/>
    <s v="Период сравнения"/>
    <x v="11"/>
    <x v="16"/>
    <n v="302270.46000000002"/>
  </r>
  <r>
    <x v="21"/>
    <s v="Период отчетный"/>
    <x v="0"/>
    <x v="0"/>
    <n v="1251978.97"/>
  </r>
  <r>
    <x v="21"/>
    <s v="Период отчетный"/>
    <x v="1"/>
    <x v="1"/>
    <n v="1222476.29"/>
  </r>
  <r>
    <x v="21"/>
    <s v="Период отчетный"/>
    <x v="2"/>
    <x v="2"/>
    <n v="1151682.49"/>
  </r>
  <r>
    <x v="21"/>
    <s v="Период отчетный"/>
    <x v="3"/>
    <x v="3"/>
    <n v="1048435.76"/>
  </r>
  <r>
    <x v="21"/>
    <s v="Период отчетный"/>
    <x v="4"/>
    <x v="4"/>
    <n v="945358.36"/>
  </r>
  <r>
    <x v="21"/>
    <s v="Период сравнения"/>
    <x v="1"/>
    <x v="6"/>
    <n v="297983.03000000003"/>
  </r>
  <r>
    <x v="21"/>
    <s v="Период сравнения"/>
    <x v="2"/>
    <x v="7"/>
    <n v="763948.72"/>
  </r>
  <r>
    <x v="21"/>
    <s v="Период сравнения"/>
    <x v="3"/>
    <x v="8"/>
    <n v="870670.39"/>
  </r>
  <r>
    <x v="21"/>
    <s v="Период сравнения"/>
    <x v="4"/>
    <x v="9"/>
    <n v="1012127.32"/>
  </r>
  <r>
    <x v="21"/>
    <s v="Период сравнения"/>
    <x v="5"/>
    <x v="10"/>
    <n v="1025075.16"/>
  </r>
  <r>
    <x v="21"/>
    <s v="Период сравнения"/>
    <x v="6"/>
    <x v="11"/>
    <n v="1098486.17"/>
  </r>
  <r>
    <x v="21"/>
    <s v="Период сравнения"/>
    <x v="7"/>
    <x v="12"/>
    <n v="1140931.4099999999"/>
  </r>
  <r>
    <x v="21"/>
    <s v="Период сравнения"/>
    <x v="8"/>
    <x v="13"/>
    <n v="1135545.32"/>
  </r>
  <r>
    <x v="21"/>
    <s v="Период сравнения"/>
    <x v="9"/>
    <x v="14"/>
    <n v="1190445.73"/>
  </r>
  <r>
    <x v="21"/>
    <s v="Период сравнения"/>
    <x v="10"/>
    <x v="15"/>
    <n v="1142430.2"/>
  </r>
  <r>
    <x v="21"/>
    <s v="Период сравнения"/>
    <x v="11"/>
    <x v="16"/>
    <n v="1279067.3600000001"/>
  </r>
  <r>
    <x v="22"/>
    <s v="Период отчетный"/>
    <x v="0"/>
    <x v="0"/>
    <n v="519789.8"/>
  </r>
  <r>
    <x v="22"/>
    <s v="Период отчетный"/>
    <x v="1"/>
    <x v="1"/>
    <n v="520999.06"/>
  </r>
  <r>
    <x v="22"/>
    <s v="Период отчетный"/>
    <x v="2"/>
    <x v="2"/>
    <n v="533492.29"/>
  </r>
  <r>
    <x v="22"/>
    <s v="Период отчетный"/>
    <x v="3"/>
    <x v="3"/>
    <n v="436735.19"/>
  </r>
  <r>
    <x v="22"/>
    <s v="Период отчетный"/>
    <x v="4"/>
    <x v="4"/>
    <n v="470747.03"/>
  </r>
  <r>
    <x v="22"/>
    <s v="Период сравнения"/>
    <x v="0"/>
    <x v="5"/>
    <n v="500803.24"/>
  </r>
  <r>
    <x v="22"/>
    <s v="Период сравнения"/>
    <x v="1"/>
    <x v="6"/>
    <n v="443777.39"/>
  </r>
  <r>
    <x v="22"/>
    <s v="Период сравнения"/>
    <x v="2"/>
    <x v="7"/>
    <n v="529811.27"/>
  </r>
  <r>
    <x v="22"/>
    <s v="Период сравнения"/>
    <x v="3"/>
    <x v="8"/>
    <n v="565435.06999999995"/>
  </r>
  <r>
    <x v="22"/>
    <s v="Период сравнения"/>
    <x v="4"/>
    <x v="9"/>
    <n v="595366.76"/>
  </r>
  <r>
    <x v="22"/>
    <s v="Период сравнения"/>
    <x v="5"/>
    <x v="10"/>
    <n v="623183.35999999999"/>
  </r>
  <r>
    <x v="22"/>
    <s v="Период сравнения"/>
    <x v="6"/>
    <x v="11"/>
    <n v="595195.19999999995"/>
  </r>
  <r>
    <x v="22"/>
    <s v="Период сравнения"/>
    <x v="7"/>
    <x v="12"/>
    <n v="614248.22"/>
  </r>
  <r>
    <x v="22"/>
    <s v="Период сравнения"/>
    <x v="8"/>
    <x v="13"/>
    <n v="584151.37"/>
  </r>
  <r>
    <x v="22"/>
    <s v="Период сравнения"/>
    <x v="9"/>
    <x v="14"/>
    <n v="626173.41"/>
  </r>
  <r>
    <x v="22"/>
    <s v="Период сравнения"/>
    <x v="10"/>
    <x v="15"/>
    <n v="577181.17000000004"/>
  </r>
  <r>
    <x v="22"/>
    <s v="Период сравнения"/>
    <x v="11"/>
    <x v="16"/>
    <n v="594214.02"/>
  </r>
  <r>
    <x v="23"/>
    <s v="Период отчетный"/>
    <x v="0"/>
    <x v="0"/>
    <n v="482987.53"/>
  </r>
  <r>
    <x v="23"/>
    <s v="Период отчетный"/>
    <x v="1"/>
    <x v="1"/>
    <n v="504896.64"/>
  </r>
  <r>
    <x v="23"/>
    <s v="Период отчетный"/>
    <x v="2"/>
    <x v="2"/>
    <n v="529219.05000000005"/>
  </r>
  <r>
    <x v="23"/>
    <s v="Период отчетный"/>
    <x v="3"/>
    <x v="3"/>
    <n v="493517.51"/>
  </r>
  <r>
    <x v="23"/>
    <s v="Период отчетный"/>
    <x v="4"/>
    <x v="4"/>
    <n v="532468.81000000006"/>
  </r>
  <r>
    <x v="23"/>
    <s v="Период сравнения"/>
    <x v="0"/>
    <x v="5"/>
    <n v="468767.83"/>
  </r>
  <r>
    <x v="23"/>
    <s v="Период сравнения"/>
    <x v="1"/>
    <x v="6"/>
    <n v="457593.42"/>
  </r>
  <r>
    <x v="23"/>
    <s v="Период сравнения"/>
    <x v="2"/>
    <x v="7"/>
    <n v="499049.21"/>
  </r>
  <r>
    <x v="23"/>
    <s v="Период сравнения"/>
    <x v="3"/>
    <x v="8"/>
    <n v="551304.41"/>
  </r>
  <r>
    <x v="23"/>
    <s v="Период сравнения"/>
    <x v="4"/>
    <x v="9"/>
    <n v="556177.55000000005"/>
  </r>
  <r>
    <x v="23"/>
    <s v="Период сравнения"/>
    <x v="5"/>
    <x v="10"/>
    <n v="568827.93000000005"/>
  </r>
  <r>
    <x v="23"/>
    <s v="Период сравнения"/>
    <x v="6"/>
    <x v="11"/>
    <n v="566616.13"/>
  </r>
  <r>
    <x v="23"/>
    <s v="Период сравнения"/>
    <x v="7"/>
    <x v="12"/>
    <n v="566555.56000000006"/>
  </r>
  <r>
    <x v="23"/>
    <s v="Период сравнения"/>
    <x v="8"/>
    <x v="13"/>
    <n v="552023.14"/>
  </r>
  <r>
    <x v="23"/>
    <s v="Период сравнения"/>
    <x v="9"/>
    <x v="14"/>
    <n v="603844.54"/>
  </r>
  <r>
    <x v="23"/>
    <s v="Период сравнения"/>
    <x v="10"/>
    <x v="15"/>
    <n v="546139"/>
  </r>
  <r>
    <x v="23"/>
    <s v="Период сравнения"/>
    <x v="11"/>
    <x v="16"/>
    <n v="548904.55000000005"/>
  </r>
  <r>
    <x v="24"/>
    <s v="Период отчетный"/>
    <x v="0"/>
    <x v="0"/>
    <n v="344542.54"/>
  </r>
  <r>
    <x v="24"/>
    <s v="Период отчетный"/>
    <x v="1"/>
    <x v="1"/>
    <n v="365484.04"/>
  </r>
  <r>
    <x v="24"/>
    <s v="Период отчетный"/>
    <x v="2"/>
    <x v="2"/>
    <n v="406714.2"/>
  </r>
  <r>
    <x v="24"/>
    <s v="Период отчетный"/>
    <x v="3"/>
    <x v="3"/>
    <n v="404956.85"/>
  </r>
  <r>
    <x v="24"/>
    <s v="Период отчетный"/>
    <x v="4"/>
    <x v="4"/>
    <n v="450617.85"/>
  </r>
  <r>
    <x v="24"/>
    <s v="Период сравнения"/>
    <x v="0"/>
    <x v="5"/>
    <n v="351374.99"/>
  </r>
  <r>
    <x v="24"/>
    <s v="Период сравнения"/>
    <x v="1"/>
    <x v="6"/>
    <n v="336133.67"/>
  </r>
  <r>
    <x v="24"/>
    <s v="Период сравнения"/>
    <x v="2"/>
    <x v="7"/>
    <n v="382416.09"/>
  </r>
  <r>
    <x v="24"/>
    <s v="Период сравнения"/>
    <x v="3"/>
    <x v="8"/>
    <n v="464472.31"/>
  </r>
  <r>
    <x v="24"/>
    <s v="Период сравнения"/>
    <x v="4"/>
    <x v="9"/>
    <n v="488069.98"/>
  </r>
  <r>
    <x v="24"/>
    <s v="Период сравнения"/>
    <x v="5"/>
    <x v="10"/>
    <n v="473163.65"/>
  </r>
  <r>
    <x v="24"/>
    <s v="Период сравнения"/>
    <x v="6"/>
    <x v="11"/>
    <n v="491431.88"/>
  </r>
  <r>
    <x v="24"/>
    <s v="Период сравнения"/>
    <x v="7"/>
    <x v="12"/>
    <n v="499602.35"/>
  </r>
  <r>
    <x v="24"/>
    <s v="Период сравнения"/>
    <x v="8"/>
    <x v="13"/>
    <n v="483769.23"/>
  </r>
  <r>
    <x v="24"/>
    <s v="Период сравнения"/>
    <x v="9"/>
    <x v="14"/>
    <n v="488102.27"/>
  </r>
  <r>
    <x v="24"/>
    <s v="Период сравнения"/>
    <x v="10"/>
    <x v="15"/>
    <n v="423418.43"/>
  </r>
  <r>
    <x v="24"/>
    <s v="Период сравнения"/>
    <x v="11"/>
    <x v="16"/>
    <n v="408616.3"/>
  </r>
  <r>
    <x v="25"/>
    <s v="Период отчетный"/>
    <x v="0"/>
    <x v="0"/>
    <n v="1426253.38"/>
  </r>
  <r>
    <x v="25"/>
    <s v="Период отчетный"/>
    <x v="1"/>
    <x v="1"/>
    <n v="1473470.97"/>
  </r>
  <r>
    <x v="25"/>
    <s v="Период отчетный"/>
    <x v="2"/>
    <x v="2"/>
    <n v="1458366.01"/>
  </r>
  <r>
    <x v="25"/>
    <s v="Период отчетный"/>
    <x v="3"/>
    <x v="3"/>
    <n v="1190507.3"/>
  </r>
  <r>
    <x v="25"/>
    <s v="Период отчетный"/>
    <x v="4"/>
    <x v="4"/>
    <n v="1258547.71"/>
  </r>
  <r>
    <x v="25"/>
    <s v="Период сравнения"/>
    <x v="0"/>
    <x v="5"/>
    <n v="1501897"/>
  </r>
  <r>
    <x v="25"/>
    <s v="Период сравнения"/>
    <x v="1"/>
    <x v="6"/>
    <n v="1377998.47"/>
  </r>
  <r>
    <x v="25"/>
    <s v="Период сравнения"/>
    <x v="2"/>
    <x v="7"/>
    <n v="1525268.71"/>
  </r>
  <r>
    <x v="25"/>
    <s v="Период сравнения"/>
    <x v="3"/>
    <x v="8"/>
    <n v="1609311.96"/>
  </r>
  <r>
    <x v="25"/>
    <s v="Период сравнения"/>
    <x v="4"/>
    <x v="9"/>
    <n v="1574284.6"/>
  </r>
  <r>
    <x v="25"/>
    <s v="Период сравнения"/>
    <x v="5"/>
    <x v="10"/>
    <n v="1509002"/>
  </r>
  <r>
    <x v="25"/>
    <s v="Период сравнения"/>
    <x v="6"/>
    <x v="11"/>
    <n v="1499554.96"/>
  </r>
  <r>
    <x v="25"/>
    <s v="Период сравнения"/>
    <x v="7"/>
    <x v="12"/>
    <n v="1470300.7"/>
  </r>
  <r>
    <x v="25"/>
    <s v="Период сравнения"/>
    <x v="8"/>
    <x v="13"/>
    <n v="1544953.34"/>
  </r>
  <r>
    <x v="25"/>
    <s v="Период сравнения"/>
    <x v="9"/>
    <x v="14"/>
    <n v="1646577.53"/>
  </r>
  <r>
    <x v="25"/>
    <s v="Период сравнения"/>
    <x v="10"/>
    <x v="15"/>
    <n v="1548851.2"/>
  </r>
  <r>
    <x v="25"/>
    <s v="Период сравнения"/>
    <x v="11"/>
    <x v="16"/>
    <n v="1640568.72"/>
  </r>
  <r>
    <x v="26"/>
    <s v="Период отчетный"/>
    <x v="0"/>
    <x v="0"/>
    <n v="661710.6"/>
  </r>
  <r>
    <x v="26"/>
    <s v="Период отчетный"/>
    <x v="1"/>
    <x v="1"/>
    <n v="677616.37"/>
  </r>
  <r>
    <x v="26"/>
    <s v="Период отчетный"/>
    <x v="2"/>
    <x v="2"/>
    <n v="695978.76"/>
  </r>
  <r>
    <x v="26"/>
    <s v="Период отчетный"/>
    <x v="3"/>
    <x v="3"/>
    <n v="611898.62"/>
  </r>
  <r>
    <x v="26"/>
    <s v="Период отчетный"/>
    <x v="4"/>
    <x v="4"/>
    <n v="640411.54"/>
  </r>
  <r>
    <x v="26"/>
    <s v="Период сравнения"/>
    <x v="0"/>
    <x v="5"/>
    <n v="768487.24"/>
  </r>
  <r>
    <x v="26"/>
    <s v="Период сравнения"/>
    <x v="1"/>
    <x v="6"/>
    <n v="635016.94999999995"/>
  </r>
  <r>
    <x v="26"/>
    <s v="Период сравнения"/>
    <x v="2"/>
    <x v="7"/>
    <n v="653065.29"/>
  </r>
  <r>
    <x v="26"/>
    <s v="Период сравнения"/>
    <x v="3"/>
    <x v="8"/>
    <n v="699580.55"/>
  </r>
  <r>
    <x v="26"/>
    <s v="Период сравнения"/>
    <x v="4"/>
    <x v="9"/>
    <n v="721570.94000000099"/>
  </r>
  <r>
    <x v="26"/>
    <s v="Период сравнения"/>
    <x v="5"/>
    <x v="10"/>
    <n v="710333.88"/>
  </r>
  <r>
    <x v="26"/>
    <s v="Период сравнения"/>
    <x v="6"/>
    <x v="11"/>
    <n v="709839.38"/>
  </r>
  <r>
    <x v="26"/>
    <s v="Период сравнения"/>
    <x v="7"/>
    <x v="12"/>
    <n v="721651.29"/>
  </r>
  <r>
    <x v="26"/>
    <s v="Период сравнения"/>
    <x v="8"/>
    <x v="13"/>
    <n v="708509.97"/>
  </r>
  <r>
    <x v="26"/>
    <s v="Период сравнения"/>
    <x v="9"/>
    <x v="14"/>
    <n v="744292.21"/>
  </r>
  <r>
    <x v="26"/>
    <s v="Период сравнения"/>
    <x v="10"/>
    <x v="15"/>
    <n v="719957.57"/>
  </r>
  <r>
    <x v="26"/>
    <s v="Период сравнения"/>
    <x v="11"/>
    <x v="16"/>
    <n v="752328.68"/>
  </r>
  <r>
    <x v="27"/>
    <s v="Период отчетный"/>
    <x v="0"/>
    <x v="0"/>
    <n v="274940.69"/>
  </r>
  <r>
    <x v="27"/>
    <s v="Период отчетный"/>
    <x v="1"/>
    <x v="1"/>
    <n v="259621.57"/>
  </r>
  <r>
    <x v="27"/>
    <s v="Период отчетный"/>
    <x v="2"/>
    <x v="2"/>
    <n v="308555.28999999998"/>
  </r>
  <r>
    <x v="27"/>
    <s v="Период отчетный"/>
    <x v="3"/>
    <x v="3"/>
    <n v="261216.75"/>
  </r>
  <r>
    <x v="27"/>
    <s v="Период отчетный"/>
    <x v="4"/>
    <x v="4"/>
    <n v="270973.39"/>
  </r>
  <r>
    <x v="27"/>
    <s v="Период сравнения"/>
    <x v="0"/>
    <x v="5"/>
    <n v="307482.13"/>
  </r>
  <r>
    <x v="27"/>
    <s v="Период сравнения"/>
    <x v="1"/>
    <x v="6"/>
    <n v="281116.5"/>
  </r>
  <r>
    <x v="27"/>
    <s v="Период сравнения"/>
    <x v="2"/>
    <x v="7"/>
    <n v="347663.12"/>
  </r>
  <r>
    <x v="27"/>
    <s v="Период сравнения"/>
    <x v="3"/>
    <x v="8"/>
    <n v="399790.44"/>
  </r>
  <r>
    <x v="27"/>
    <s v="Период сравнения"/>
    <x v="4"/>
    <x v="9"/>
    <n v="351138.69"/>
  </r>
  <r>
    <x v="27"/>
    <s v="Период сравнения"/>
    <x v="5"/>
    <x v="10"/>
    <n v="358111.7"/>
  </r>
  <r>
    <x v="27"/>
    <s v="Период сравнения"/>
    <x v="6"/>
    <x v="11"/>
    <n v="390832.99"/>
  </r>
  <r>
    <x v="27"/>
    <s v="Период сравнения"/>
    <x v="7"/>
    <x v="12"/>
    <n v="396842.03"/>
  </r>
  <r>
    <x v="27"/>
    <s v="Период сравнения"/>
    <x v="8"/>
    <x v="13"/>
    <n v="360343.09"/>
  </r>
  <r>
    <x v="27"/>
    <s v="Период сравнения"/>
    <x v="9"/>
    <x v="14"/>
    <n v="354018.14"/>
  </r>
  <r>
    <x v="27"/>
    <s v="Период сравнения"/>
    <x v="10"/>
    <x v="15"/>
    <n v="305115.67"/>
  </r>
  <r>
    <x v="27"/>
    <s v="Период сравнения"/>
    <x v="11"/>
    <x v="16"/>
    <n v="296949.26"/>
  </r>
  <r>
    <x v="28"/>
    <s v="Период отчетный"/>
    <x v="0"/>
    <x v="0"/>
    <n v="975261.08000000101"/>
  </r>
  <r>
    <x v="28"/>
    <s v="Период отчетный"/>
    <x v="1"/>
    <x v="1"/>
    <n v="1012083.59"/>
  </r>
  <r>
    <x v="28"/>
    <s v="Период отчетный"/>
    <x v="2"/>
    <x v="2"/>
    <n v="1130814.99"/>
  </r>
  <r>
    <x v="28"/>
    <s v="Период отчетный"/>
    <x v="3"/>
    <x v="3"/>
    <n v="1067182.3999999999"/>
  </r>
  <r>
    <x v="28"/>
    <s v="Период отчетный"/>
    <x v="4"/>
    <x v="4"/>
    <n v="1212645.74"/>
  </r>
  <r>
    <x v="28"/>
    <s v="Период сравнения"/>
    <x v="0"/>
    <x v="5"/>
    <n v="949989.95"/>
  </r>
  <r>
    <x v="28"/>
    <s v="Период сравнения"/>
    <x v="1"/>
    <x v="6"/>
    <n v="908217.570000001"/>
  </r>
  <r>
    <x v="28"/>
    <s v="Период сравнения"/>
    <x v="2"/>
    <x v="7"/>
    <n v="1040125.9"/>
  </r>
  <r>
    <x v="28"/>
    <s v="Период сравнения"/>
    <x v="3"/>
    <x v="8"/>
    <n v="1138190.6100000001"/>
  </r>
  <r>
    <x v="28"/>
    <s v="Период сравнения"/>
    <x v="4"/>
    <x v="9"/>
    <n v="1250228.8400000001"/>
  </r>
  <r>
    <x v="28"/>
    <s v="Период сравнения"/>
    <x v="5"/>
    <x v="10"/>
    <n v="1284340.05"/>
  </r>
  <r>
    <x v="28"/>
    <s v="Период сравнения"/>
    <x v="6"/>
    <x v="11"/>
    <n v="1264615.93"/>
  </r>
  <r>
    <x v="28"/>
    <s v="Период сравнения"/>
    <x v="7"/>
    <x v="12"/>
    <n v="1301096.1399999999"/>
  </r>
  <r>
    <x v="28"/>
    <s v="Период сравнения"/>
    <x v="8"/>
    <x v="13"/>
    <n v="1171606.94"/>
  </r>
  <r>
    <x v="28"/>
    <s v="Период сравнения"/>
    <x v="9"/>
    <x v="14"/>
    <n v="1217241.01"/>
  </r>
  <r>
    <x v="28"/>
    <s v="Период сравнения"/>
    <x v="10"/>
    <x v="15"/>
    <n v="1105310.3400000001"/>
  </r>
  <r>
    <x v="28"/>
    <s v="Период сравнения"/>
    <x v="11"/>
    <x v="16"/>
    <n v="1119560.26"/>
  </r>
  <r>
    <x v="29"/>
    <s v="Период отчетный"/>
    <x v="0"/>
    <x v="0"/>
    <n v="772421.07"/>
  </r>
  <r>
    <x v="29"/>
    <s v="Период отчетный"/>
    <x v="1"/>
    <x v="1"/>
    <n v="788743.29"/>
  </r>
  <r>
    <x v="29"/>
    <s v="Период отчетный"/>
    <x v="2"/>
    <x v="2"/>
    <n v="853760.19"/>
  </r>
  <r>
    <x v="29"/>
    <s v="Период отчетный"/>
    <x v="3"/>
    <x v="3"/>
    <n v="780100.21"/>
  </r>
  <r>
    <x v="29"/>
    <s v="Период отчетный"/>
    <x v="4"/>
    <x v="4"/>
    <n v="854349.81"/>
  </r>
  <r>
    <x v="29"/>
    <s v="Период сравнения"/>
    <x v="0"/>
    <x v="5"/>
    <n v="698569.19"/>
  </r>
  <r>
    <x v="29"/>
    <s v="Период сравнения"/>
    <x v="1"/>
    <x v="6"/>
    <n v="644843.62"/>
  </r>
  <r>
    <x v="29"/>
    <s v="Период сравнения"/>
    <x v="2"/>
    <x v="7"/>
    <n v="789650.8"/>
  </r>
  <r>
    <x v="29"/>
    <s v="Период сравнения"/>
    <x v="3"/>
    <x v="8"/>
    <n v="847676.92"/>
  </r>
  <r>
    <x v="29"/>
    <s v="Период сравнения"/>
    <x v="4"/>
    <x v="9"/>
    <n v="941768.08000000101"/>
  </r>
  <r>
    <x v="29"/>
    <s v="Период сравнения"/>
    <x v="5"/>
    <x v="10"/>
    <n v="952375.36"/>
  </r>
  <r>
    <x v="29"/>
    <s v="Период сравнения"/>
    <x v="6"/>
    <x v="11"/>
    <n v="980913.94"/>
  </r>
  <r>
    <x v="29"/>
    <s v="Период сравнения"/>
    <x v="7"/>
    <x v="12"/>
    <n v="991730.68"/>
  </r>
  <r>
    <x v="29"/>
    <s v="Период сравнения"/>
    <x v="8"/>
    <x v="13"/>
    <n v="900470.13"/>
  </r>
  <r>
    <x v="29"/>
    <s v="Период сравнения"/>
    <x v="9"/>
    <x v="14"/>
    <n v="959494.53"/>
  </r>
  <r>
    <x v="29"/>
    <s v="Период сравнения"/>
    <x v="10"/>
    <x v="15"/>
    <n v="914581.99"/>
  </r>
  <r>
    <x v="29"/>
    <s v="Период сравнения"/>
    <x v="11"/>
    <x v="16"/>
    <n v="882279.56"/>
  </r>
  <r>
    <x v="30"/>
    <s v="Период отчетный"/>
    <x v="0"/>
    <x v="0"/>
    <n v="662185.72"/>
  </r>
  <r>
    <x v="30"/>
    <s v="Период отчетный"/>
    <x v="1"/>
    <x v="1"/>
    <n v="680121.32"/>
  </r>
  <r>
    <x v="30"/>
    <s v="Период отчетный"/>
    <x v="2"/>
    <x v="2"/>
    <n v="711867.51"/>
  </r>
  <r>
    <x v="30"/>
    <s v="Период отчетный"/>
    <x v="3"/>
    <x v="3"/>
    <n v="619790.53"/>
  </r>
  <r>
    <x v="30"/>
    <s v="Период отчетный"/>
    <x v="4"/>
    <x v="4"/>
    <n v="642145.98"/>
  </r>
  <r>
    <x v="30"/>
    <s v="Период сравнения"/>
    <x v="0"/>
    <x v="5"/>
    <n v="697829.5"/>
  </r>
  <r>
    <x v="30"/>
    <s v="Период сравнения"/>
    <x v="1"/>
    <x v="6"/>
    <n v="598822.47"/>
  </r>
  <r>
    <x v="30"/>
    <s v="Период сравнения"/>
    <x v="2"/>
    <x v="7"/>
    <n v="677412.3"/>
  </r>
  <r>
    <x v="30"/>
    <s v="Период сравнения"/>
    <x v="3"/>
    <x v="8"/>
    <n v="717188.26"/>
  </r>
  <r>
    <x v="30"/>
    <s v="Период сравнения"/>
    <x v="4"/>
    <x v="9"/>
    <n v="715595.86"/>
  </r>
  <r>
    <x v="30"/>
    <s v="Период сравнения"/>
    <x v="5"/>
    <x v="10"/>
    <n v="711745.71"/>
  </r>
  <r>
    <x v="30"/>
    <s v="Период сравнения"/>
    <x v="6"/>
    <x v="11"/>
    <n v="715038.76"/>
  </r>
  <r>
    <x v="30"/>
    <s v="Период сравнения"/>
    <x v="7"/>
    <x v="12"/>
    <n v="746090.24"/>
  </r>
  <r>
    <x v="30"/>
    <s v="Период сравнения"/>
    <x v="8"/>
    <x v="13"/>
    <n v="729435.4"/>
  </r>
  <r>
    <x v="30"/>
    <s v="Период сравнения"/>
    <x v="9"/>
    <x v="14"/>
    <n v="775340.29"/>
  </r>
  <r>
    <x v="30"/>
    <s v="Период сравнения"/>
    <x v="10"/>
    <x v="15"/>
    <n v="730359.66"/>
  </r>
  <r>
    <x v="30"/>
    <s v="Период сравнения"/>
    <x v="11"/>
    <x v="16"/>
    <n v="772751.86"/>
  </r>
  <r>
    <x v="31"/>
    <s v="Период отчетный"/>
    <x v="0"/>
    <x v="0"/>
    <n v="94867.6"/>
  </r>
  <r>
    <x v="31"/>
    <s v="Период отчетный"/>
    <x v="1"/>
    <x v="1"/>
    <n v="112456.73"/>
  </r>
  <r>
    <x v="31"/>
    <s v="Период отчетный"/>
    <x v="2"/>
    <x v="2"/>
    <n v="126947.89"/>
  </r>
  <r>
    <x v="31"/>
    <s v="Период отчетный"/>
    <x v="3"/>
    <x v="3"/>
    <n v="116631.15"/>
  </r>
  <r>
    <x v="31"/>
    <s v="Период отчетный"/>
    <x v="4"/>
    <x v="4"/>
    <n v="115123.1"/>
  </r>
  <r>
    <x v="31"/>
    <s v="Период сравнения"/>
    <x v="0"/>
    <x v="5"/>
    <n v="103731.84"/>
  </r>
  <r>
    <x v="31"/>
    <s v="Период сравнения"/>
    <x v="1"/>
    <x v="6"/>
    <n v="94831.52"/>
  </r>
  <r>
    <x v="31"/>
    <s v="Период сравнения"/>
    <x v="2"/>
    <x v="7"/>
    <n v="95078.43"/>
  </r>
  <r>
    <x v="31"/>
    <s v="Период сравнения"/>
    <x v="3"/>
    <x v="8"/>
    <n v="120403.19"/>
  </r>
  <r>
    <x v="31"/>
    <s v="Период сравнения"/>
    <x v="4"/>
    <x v="9"/>
    <n v="106433.31"/>
  </r>
  <r>
    <x v="31"/>
    <s v="Период сравнения"/>
    <x v="5"/>
    <x v="10"/>
    <n v="114574.25"/>
  </r>
  <r>
    <x v="31"/>
    <s v="Период сравнения"/>
    <x v="6"/>
    <x v="11"/>
    <n v="125604.47"/>
  </r>
  <r>
    <x v="31"/>
    <s v="Период сравнения"/>
    <x v="7"/>
    <x v="12"/>
    <n v="115912.65"/>
  </r>
  <r>
    <x v="31"/>
    <s v="Период сравнения"/>
    <x v="8"/>
    <x v="13"/>
    <n v="121565.69"/>
  </r>
  <r>
    <x v="31"/>
    <s v="Период сравнения"/>
    <x v="9"/>
    <x v="14"/>
    <n v="134865.49"/>
  </r>
  <r>
    <x v="31"/>
    <s v="Период сравнения"/>
    <x v="10"/>
    <x v="15"/>
    <n v="120711.63"/>
  </r>
  <r>
    <x v="31"/>
    <s v="Период сравнения"/>
    <x v="11"/>
    <x v="16"/>
    <n v="113075.53"/>
  </r>
  <r>
    <x v="32"/>
    <s v="Период отчетный"/>
    <x v="0"/>
    <x v="0"/>
    <n v="355409.38"/>
  </r>
  <r>
    <x v="32"/>
    <s v="Период отчетный"/>
    <x v="1"/>
    <x v="1"/>
    <n v="353703.88"/>
  </r>
  <r>
    <x v="32"/>
    <s v="Период отчетный"/>
    <x v="2"/>
    <x v="2"/>
    <n v="366200.29"/>
  </r>
  <r>
    <x v="32"/>
    <s v="Период отчетный"/>
    <x v="3"/>
    <x v="3"/>
    <n v="329962.2"/>
  </r>
  <r>
    <x v="32"/>
    <s v="Период отчетный"/>
    <x v="4"/>
    <x v="4"/>
    <n v="342877.49"/>
  </r>
  <r>
    <x v="32"/>
    <s v="Период сравнения"/>
    <x v="0"/>
    <x v="5"/>
    <n v="355983.9"/>
  </r>
  <r>
    <x v="32"/>
    <s v="Период сравнения"/>
    <x v="1"/>
    <x v="6"/>
    <n v="316210.44"/>
  </r>
  <r>
    <x v="32"/>
    <s v="Период сравнения"/>
    <x v="2"/>
    <x v="7"/>
    <n v="337133.95"/>
  </r>
  <r>
    <x v="32"/>
    <s v="Период сравнения"/>
    <x v="3"/>
    <x v="8"/>
    <n v="358614.21"/>
  </r>
  <r>
    <x v="32"/>
    <s v="Период сравнения"/>
    <x v="4"/>
    <x v="9"/>
    <n v="356653.78"/>
  </r>
  <r>
    <x v="32"/>
    <s v="Период сравнения"/>
    <x v="5"/>
    <x v="10"/>
    <n v="350132.29"/>
  </r>
  <r>
    <x v="32"/>
    <s v="Период сравнения"/>
    <x v="6"/>
    <x v="11"/>
    <n v="343447.55"/>
  </r>
  <r>
    <x v="32"/>
    <s v="Период сравнения"/>
    <x v="7"/>
    <x v="12"/>
    <n v="344140.01"/>
  </r>
  <r>
    <x v="32"/>
    <s v="Период сравнения"/>
    <x v="8"/>
    <x v="13"/>
    <n v="348120.03"/>
  </r>
  <r>
    <x v="32"/>
    <s v="Период сравнения"/>
    <x v="9"/>
    <x v="14"/>
    <n v="390727"/>
  </r>
  <r>
    <x v="32"/>
    <s v="Период сравнения"/>
    <x v="10"/>
    <x v="15"/>
    <n v="387706.59"/>
  </r>
  <r>
    <x v="32"/>
    <s v="Период сравнения"/>
    <x v="11"/>
    <x v="16"/>
    <n v="397013.46"/>
  </r>
  <r>
    <x v="33"/>
    <s v="Период отчетный"/>
    <x v="0"/>
    <x v="0"/>
    <n v="390361.2"/>
  </r>
  <r>
    <x v="33"/>
    <s v="Период отчетный"/>
    <x v="1"/>
    <x v="1"/>
    <n v="392935.76"/>
  </r>
  <r>
    <x v="33"/>
    <s v="Период отчетный"/>
    <x v="2"/>
    <x v="2"/>
    <n v="415809.66"/>
  </r>
  <r>
    <x v="33"/>
    <s v="Период отчетный"/>
    <x v="3"/>
    <x v="3"/>
    <n v="372786.32"/>
  </r>
  <r>
    <x v="33"/>
    <s v="Период отчетный"/>
    <x v="4"/>
    <x v="4"/>
    <n v="387090.08"/>
  </r>
  <r>
    <x v="33"/>
    <s v="Период сравнения"/>
    <x v="0"/>
    <x v="5"/>
    <n v="382883.43"/>
  </r>
  <r>
    <x v="33"/>
    <s v="Период сравнения"/>
    <x v="1"/>
    <x v="6"/>
    <n v="334203.31"/>
  </r>
  <r>
    <x v="33"/>
    <s v="Период сравнения"/>
    <x v="2"/>
    <x v="7"/>
    <n v="364167.8"/>
  </r>
  <r>
    <x v="33"/>
    <s v="Период сравнения"/>
    <x v="3"/>
    <x v="8"/>
    <n v="384201.78"/>
  </r>
  <r>
    <x v="33"/>
    <s v="Период сравнения"/>
    <x v="4"/>
    <x v="9"/>
    <n v="400134"/>
  </r>
  <r>
    <x v="33"/>
    <s v="Период сравнения"/>
    <x v="5"/>
    <x v="10"/>
    <n v="391396.68"/>
  </r>
  <r>
    <x v="33"/>
    <s v="Период сравнения"/>
    <x v="6"/>
    <x v="11"/>
    <n v="387881.28"/>
  </r>
  <r>
    <x v="33"/>
    <s v="Период сравнения"/>
    <x v="7"/>
    <x v="12"/>
    <n v="391612.26"/>
  </r>
  <r>
    <x v="33"/>
    <s v="Период сравнения"/>
    <x v="8"/>
    <x v="13"/>
    <n v="392957.47"/>
  </r>
  <r>
    <x v="33"/>
    <s v="Период сравнения"/>
    <x v="9"/>
    <x v="14"/>
    <n v="446811.91"/>
  </r>
  <r>
    <x v="33"/>
    <s v="Период сравнения"/>
    <x v="10"/>
    <x v="15"/>
    <n v="420858.18"/>
  </r>
  <r>
    <x v="33"/>
    <s v="Период сравнения"/>
    <x v="11"/>
    <x v="16"/>
    <n v="433531.47"/>
  </r>
  <r>
    <x v="34"/>
    <s v="Период отчетный"/>
    <x v="0"/>
    <x v="0"/>
    <n v="422988.31"/>
  </r>
  <r>
    <x v="34"/>
    <s v="Период отчетный"/>
    <x v="1"/>
    <x v="1"/>
    <n v="438905.47"/>
  </r>
  <r>
    <x v="34"/>
    <s v="Период отчетный"/>
    <x v="2"/>
    <x v="2"/>
    <n v="461318.51"/>
  </r>
  <r>
    <x v="34"/>
    <s v="Период отчетный"/>
    <x v="3"/>
    <x v="3"/>
    <n v="428176.85"/>
  </r>
  <r>
    <x v="34"/>
    <s v="Период отчетный"/>
    <x v="4"/>
    <x v="4"/>
    <n v="429038.53"/>
  </r>
  <r>
    <x v="34"/>
    <s v="Период сравнения"/>
    <x v="0"/>
    <x v="5"/>
    <n v="637777.74"/>
  </r>
  <r>
    <x v="34"/>
    <s v="Период сравнения"/>
    <x v="1"/>
    <x v="6"/>
    <n v="534329.76"/>
  </r>
  <r>
    <x v="34"/>
    <s v="Период сравнения"/>
    <x v="2"/>
    <x v="7"/>
    <n v="482691.32"/>
  </r>
  <r>
    <x v="34"/>
    <s v="Период сравнения"/>
    <x v="3"/>
    <x v="8"/>
    <n v="620282.03"/>
  </r>
  <r>
    <x v="34"/>
    <s v="Период сравнения"/>
    <x v="4"/>
    <x v="9"/>
    <n v="620489.18999999994"/>
  </r>
  <r>
    <x v="34"/>
    <s v="Период сравнения"/>
    <x v="5"/>
    <x v="10"/>
    <n v="610798.39"/>
  </r>
  <r>
    <x v="34"/>
    <s v="Период сравнения"/>
    <x v="6"/>
    <x v="11"/>
    <n v="621894.61"/>
  </r>
  <r>
    <x v="34"/>
    <s v="Период сравнения"/>
    <x v="7"/>
    <x v="12"/>
    <n v="613528.03"/>
  </r>
  <r>
    <x v="34"/>
    <s v="Период сравнения"/>
    <x v="8"/>
    <x v="13"/>
    <n v="596143.85"/>
  </r>
  <r>
    <x v="34"/>
    <s v="Период сравнения"/>
    <x v="9"/>
    <x v="14"/>
    <n v="653099.77"/>
  </r>
  <r>
    <x v="34"/>
    <s v="Период сравнения"/>
    <x v="10"/>
    <x v="15"/>
    <n v="616279.18999999994"/>
  </r>
  <r>
    <x v="34"/>
    <s v="Период сравнения"/>
    <x v="11"/>
    <x v="16"/>
    <n v="597810.64"/>
  </r>
  <r>
    <x v="35"/>
    <s v="Период отчетный"/>
    <x v="0"/>
    <x v="0"/>
    <n v="199121.67"/>
  </r>
  <r>
    <x v="35"/>
    <s v="Период отчетный"/>
    <x v="1"/>
    <x v="1"/>
    <n v="204515.3"/>
  </r>
  <r>
    <x v="35"/>
    <s v="Период отчетный"/>
    <x v="2"/>
    <x v="2"/>
    <n v="225908.34"/>
  </r>
  <r>
    <x v="35"/>
    <s v="Период отчетный"/>
    <x v="3"/>
    <x v="3"/>
    <n v="207308.68"/>
  </r>
  <r>
    <x v="35"/>
    <s v="Период отчетный"/>
    <x v="4"/>
    <x v="4"/>
    <n v="213393.05"/>
  </r>
  <r>
    <x v="35"/>
    <s v="Период сравнения"/>
    <x v="0"/>
    <x v="5"/>
    <n v="161647.43"/>
  </r>
  <r>
    <x v="35"/>
    <s v="Период сравнения"/>
    <x v="1"/>
    <x v="6"/>
    <n v="153030.60999999999"/>
  </r>
  <r>
    <x v="35"/>
    <s v="Период сравнения"/>
    <x v="2"/>
    <x v="7"/>
    <n v="171222.64"/>
  </r>
  <r>
    <x v="35"/>
    <s v="Период сравнения"/>
    <x v="3"/>
    <x v="8"/>
    <n v="199502.41"/>
  </r>
  <r>
    <x v="35"/>
    <s v="Период сравнения"/>
    <x v="4"/>
    <x v="9"/>
    <n v="201789.83"/>
  </r>
  <r>
    <x v="35"/>
    <s v="Период сравнения"/>
    <x v="5"/>
    <x v="10"/>
    <n v="208669.25"/>
  </r>
  <r>
    <x v="35"/>
    <s v="Период сравнения"/>
    <x v="6"/>
    <x v="11"/>
    <n v="212601.74"/>
  </r>
  <r>
    <x v="35"/>
    <s v="Период сравнения"/>
    <x v="7"/>
    <x v="12"/>
    <n v="200615.35"/>
  </r>
  <r>
    <x v="35"/>
    <s v="Период сравнения"/>
    <x v="8"/>
    <x v="13"/>
    <n v="209539.68"/>
  </r>
  <r>
    <x v="35"/>
    <s v="Период сравнения"/>
    <x v="9"/>
    <x v="14"/>
    <n v="228227.69"/>
  </r>
  <r>
    <x v="35"/>
    <s v="Период сравнения"/>
    <x v="10"/>
    <x v="15"/>
    <n v="225605.53"/>
  </r>
  <r>
    <x v="35"/>
    <s v="Период сравнения"/>
    <x v="11"/>
    <x v="16"/>
    <n v="234178.34"/>
  </r>
  <r>
    <x v="36"/>
    <s v="Период отчетный"/>
    <x v="0"/>
    <x v="0"/>
    <n v="876395.18999999901"/>
  </r>
  <r>
    <x v="36"/>
    <s v="Период отчетный"/>
    <x v="1"/>
    <x v="1"/>
    <n v="937121.96000000101"/>
  </r>
  <r>
    <x v="36"/>
    <s v="Период отчетный"/>
    <x v="2"/>
    <x v="2"/>
    <n v="1015433.59"/>
  </r>
  <r>
    <x v="36"/>
    <s v="Период отчетный"/>
    <x v="3"/>
    <x v="3"/>
    <n v="900951.41"/>
  </r>
  <r>
    <x v="36"/>
    <s v="Период отчетный"/>
    <x v="4"/>
    <x v="4"/>
    <n v="966004.73"/>
  </r>
  <r>
    <x v="36"/>
    <s v="Период сравнения"/>
    <x v="0"/>
    <x v="5"/>
    <n v="870011.29"/>
  </r>
  <r>
    <x v="36"/>
    <s v="Период сравнения"/>
    <x v="1"/>
    <x v="6"/>
    <n v="817291.24"/>
  </r>
  <r>
    <x v="36"/>
    <s v="Период сравнения"/>
    <x v="2"/>
    <x v="7"/>
    <n v="949805.27000000095"/>
  </r>
  <r>
    <x v="36"/>
    <s v="Период сравнения"/>
    <x v="3"/>
    <x v="8"/>
    <n v="977876.01"/>
  </r>
  <r>
    <x v="36"/>
    <s v="Период сравнения"/>
    <x v="4"/>
    <x v="9"/>
    <n v="1043121.92"/>
  </r>
  <r>
    <x v="36"/>
    <s v="Период сравнения"/>
    <x v="5"/>
    <x v="10"/>
    <n v="1061272.81"/>
  </r>
  <r>
    <x v="36"/>
    <s v="Период сравнения"/>
    <x v="6"/>
    <x v="11"/>
    <n v="1119235.8400000001"/>
  </r>
  <r>
    <x v="36"/>
    <s v="Период сравнения"/>
    <x v="7"/>
    <x v="12"/>
    <n v="1148431.96"/>
  </r>
  <r>
    <x v="36"/>
    <s v="Период сравнения"/>
    <x v="8"/>
    <x v="13"/>
    <n v="1071604.8999999999"/>
  </r>
  <r>
    <x v="36"/>
    <s v="Период сравнения"/>
    <x v="9"/>
    <x v="14"/>
    <n v="1092695.1170000001"/>
  </r>
  <r>
    <x v="36"/>
    <s v="Период сравнения"/>
    <x v="10"/>
    <x v="15"/>
    <n v="1014611.65"/>
  </r>
  <r>
    <x v="36"/>
    <s v="Период сравнения"/>
    <x v="11"/>
    <x v="16"/>
    <n v="995437.73"/>
  </r>
  <r>
    <x v="37"/>
    <s v="Период отчетный"/>
    <x v="0"/>
    <x v="0"/>
    <n v="695799.48"/>
  </r>
  <r>
    <x v="37"/>
    <s v="Период отчетный"/>
    <x v="1"/>
    <x v="1"/>
    <n v="710558.58"/>
  </r>
  <r>
    <x v="37"/>
    <s v="Период отчетный"/>
    <x v="2"/>
    <x v="2"/>
    <n v="750539.83"/>
  </r>
  <r>
    <x v="37"/>
    <s v="Период отчетный"/>
    <x v="3"/>
    <x v="3"/>
    <n v="688503.31"/>
  </r>
  <r>
    <x v="37"/>
    <s v="Период отчетный"/>
    <x v="4"/>
    <x v="4"/>
    <n v="706330.93"/>
  </r>
  <r>
    <x v="37"/>
    <s v="Период сравнения"/>
    <x v="0"/>
    <x v="5"/>
    <n v="575538.78"/>
  </r>
  <r>
    <x v="37"/>
    <s v="Период сравнения"/>
    <x v="1"/>
    <x v="6"/>
    <n v="589992.28"/>
  </r>
  <r>
    <x v="37"/>
    <s v="Период сравнения"/>
    <x v="2"/>
    <x v="7"/>
    <n v="659232.43999999994"/>
  </r>
  <r>
    <x v="37"/>
    <s v="Период сравнения"/>
    <x v="3"/>
    <x v="8"/>
    <n v="695452.11"/>
  </r>
  <r>
    <x v="37"/>
    <s v="Период сравнения"/>
    <x v="4"/>
    <x v="9"/>
    <n v="734306.06"/>
  </r>
  <r>
    <x v="37"/>
    <s v="Период сравнения"/>
    <x v="5"/>
    <x v="10"/>
    <n v="740071.36"/>
  </r>
  <r>
    <x v="37"/>
    <s v="Период сравнения"/>
    <x v="6"/>
    <x v="11"/>
    <n v="778619.24"/>
  </r>
  <r>
    <x v="37"/>
    <s v="Период сравнения"/>
    <x v="7"/>
    <x v="12"/>
    <n v="788769.38"/>
  </r>
  <r>
    <x v="37"/>
    <s v="Период сравнения"/>
    <x v="8"/>
    <x v="13"/>
    <n v="766281.92"/>
  </r>
  <r>
    <x v="37"/>
    <s v="Период сравнения"/>
    <x v="9"/>
    <x v="14"/>
    <n v="808572.05"/>
  </r>
  <r>
    <x v="37"/>
    <s v="Период сравнения"/>
    <x v="10"/>
    <x v="15"/>
    <n v="771233.22"/>
  </r>
  <r>
    <x v="37"/>
    <s v="Период сравнения"/>
    <x v="11"/>
    <x v="16"/>
    <n v="782900.96000000101"/>
  </r>
  <r>
    <x v="38"/>
    <s v="Период отчетный"/>
    <x v="0"/>
    <x v="0"/>
    <n v="464404.33"/>
  </r>
  <r>
    <x v="38"/>
    <s v="Период отчетный"/>
    <x v="1"/>
    <x v="1"/>
    <n v="488848.59"/>
  </r>
  <r>
    <x v="38"/>
    <s v="Период отчетный"/>
    <x v="2"/>
    <x v="2"/>
    <n v="554781.19999999995"/>
  </r>
  <r>
    <x v="38"/>
    <s v="Период отчетный"/>
    <x v="3"/>
    <x v="3"/>
    <n v="510579.66"/>
  </r>
  <r>
    <x v="38"/>
    <s v="Период отчетный"/>
    <x v="4"/>
    <x v="4"/>
    <n v="595229.48"/>
  </r>
  <r>
    <x v="38"/>
    <s v="Период сравнения"/>
    <x v="0"/>
    <x v="5"/>
    <n v="445159.45"/>
  </r>
  <r>
    <x v="38"/>
    <s v="Период сравнения"/>
    <x v="1"/>
    <x v="6"/>
    <n v="413331.9"/>
  </r>
  <r>
    <x v="38"/>
    <s v="Период сравнения"/>
    <x v="2"/>
    <x v="7"/>
    <n v="470095"/>
  </r>
  <r>
    <x v="38"/>
    <s v="Период сравнения"/>
    <x v="3"/>
    <x v="8"/>
    <n v="512044.24"/>
  </r>
  <r>
    <x v="38"/>
    <s v="Период сравнения"/>
    <x v="4"/>
    <x v="9"/>
    <n v="518697.08"/>
  </r>
  <r>
    <x v="38"/>
    <s v="Период сравнения"/>
    <x v="5"/>
    <x v="10"/>
    <n v="550202.81000000006"/>
  </r>
  <r>
    <x v="38"/>
    <s v="Период сравнения"/>
    <x v="6"/>
    <x v="11"/>
    <n v="579838.04"/>
  </r>
  <r>
    <x v="38"/>
    <s v="Период сравнения"/>
    <x v="7"/>
    <x v="12"/>
    <n v="592821.03"/>
  </r>
  <r>
    <x v="38"/>
    <s v="Период сравнения"/>
    <x v="8"/>
    <x v="13"/>
    <n v="559062.73"/>
  </r>
  <r>
    <x v="38"/>
    <s v="Период сравнения"/>
    <x v="9"/>
    <x v="14"/>
    <n v="574240.93999999994"/>
  </r>
  <r>
    <x v="38"/>
    <s v="Период сравнения"/>
    <x v="10"/>
    <x v="15"/>
    <n v="535881.56999999995"/>
  </r>
  <r>
    <x v="38"/>
    <s v="Период сравнения"/>
    <x v="11"/>
    <x v="16"/>
    <n v="537807.65"/>
  </r>
  <r>
    <x v="39"/>
    <s v="Период отчетный"/>
    <x v="0"/>
    <x v="0"/>
    <n v="932375.3"/>
  </r>
  <r>
    <x v="39"/>
    <s v="Период отчетный"/>
    <x v="1"/>
    <x v="1"/>
    <n v="935221.89"/>
  </r>
  <r>
    <x v="39"/>
    <s v="Период отчетный"/>
    <x v="2"/>
    <x v="2"/>
    <n v="994814.34"/>
  </r>
  <r>
    <x v="39"/>
    <s v="Период отчетный"/>
    <x v="3"/>
    <x v="3"/>
    <n v="914803.25"/>
  </r>
  <r>
    <x v="39"/>
    <s v="Период отчетный"/>
    <x v="4"/>
    <x v="4"/>
    <n v="933729.32999999903"/>
  </r>
  <r>
    <x v="39"/>
    <s v="Период сравнения"/>
    <x v="0"/>
    <x v="5"/>
    <n v="1082484.29"/>
  </r>
  <r>
    <x v="39"/>
    <s v="Период сравнения"/>
    <x v="1"/>
    <x v="6"/>
    <n v="890895.99"/>
  </r>
  <r>
    <x v="39"/>
    <s v="Период сравнения"/>
    <x v="2"/>
    <x v="7"/>
    <n v="903592.03"/>
  </r>
  <r>
    <x v="39"/>
    <s v="Период сравнения"/>
    <x v="3"/>
    <x v="8"/>
    <n v="1022386.82"/>
  </r>
  <r>
    <x v="39"/>
    <s v="Период сравнения"/>
    <x v="4"/>
    <x v="9"/>
    <n v="1041562.8"/>
  </r>
  <r>
    <x v="39"/>
    <s v="Период сравнения"/>
    <x v="5"/>
    <x v="10"/>
    <n v="1004438.59"/>
  </r>
  <r>
    <x v="39"/>
    <s v="Период сравнения"/>
    <x v="6"/>
    <x v="11"/>
    <n v="996342.05999999901"/>
  </r>
  <r>
    <x v="39"/>
    <s v="Период сравнения"/>
    <x v="7"/>
    <x v="12"/>
    <n v="995153.81"/>
  </r>
  <r>
    <x v="39"/>
    <s v="Период сравнения"/>
    <x v="8"/>
    <x v="13"/>
    <n v="973906.69"/>
  </r>
  <r>
    <x v="39"/>
    <s v="Период сравнения"/>
    <x v="9"/>
    <x v="14"/>
    <n v="1030468.65"/>
  </r>
  <r>
    <x v="39"/>
    <s v="Период сравнения"/>
    <x v="10"/>
    <x v="15"/>
    <n v="999120.89"/>
  </r>
  <r>
    <x v="39"/>
    <s v="Период сравнения"/>
    <x v="11"/>
    <x v="16"/>
    <n v="1061315.98"/>
  </r>
  <r>
    <x v="40"/>
    <s v="Период отчетный"/>
    <x v="0"/>
    <x v="0"/>
    <n v="602226.84"/>
  </r>
  <r>
    <x v="40"/>
    <s v="Период отчетный"/>
    <x v="1"/>
    <x v="1"/>
    <n v="645454.51"/>
  </r>
  <r>
    <x v="40"/>
    <s v="Период отчетный"/>
    <x v="2"/>
    <x v="2"/>
    <n v="696526.33"/>
  </r>
  <r>
    <x v="40"/>
    <s v="Период отчетный"/>
    <x v="3"/>
    <x v="3"/>
    <n v="680561.71"/>
  </r>
  <r>
    <x v="40"/>
    <s v="Период отчетный"/>
    <x v="4"/>
    <x v="4"/>
    <n v="676217.13000000105"/>
  </r>
  <r>
    <x v="40"/>
    <s v="Период сравнения"/>
    <x v="0"/>
    <x v="5"/>
    <n v="622417.85000000102"/>
  </r>
  <r>
    <x v="40"/>
    <s v="Период сравнения"/>
    <x v="1"/>
    <x v="6"/>
    <n v="596552.11"/>
  </r>
  <r>
    <x v="40"/>
    <s v="Период сравнения"/>
    <x v="2"/>
    <x v="7"/>
    <n v="645875.59"/>
  </r>
  <r>
    <x v="40"/>
    <s v="Период сравнения"/>
    <x v="3"/>
    <x v="8"/>
    <n v="685667.22"/>
  </r>
  <r>
    <x v="40"/>
    <s v="Период сравнения"/>
    <x v="4"/>
    <x v="9"/>
    <n v="696818.59"/>
  </r>
  <r>
    <x v="40"/>
    <s v="Период сравнения"/>
    <x v="5"/>
    <x v="10"/>
    <n v="684461.42"/>
  </r>
  <r>
    <x v="40"/>
    <s v="Период сравнения"/>
    <x v="6"/>
    <x v="11"/>
    <n v="691426.46"/>
  </r>
  <r>
    <x v="40"/>
    <s v="Период сравнения"/>
    <x v="7"/>
    <x v="12"/>
    <n v="700437.64"/>
  </r>
  <r>
    <x v="40"/>
    <s v="Период сравнения"/>
    <x v="8"/>
    <x v="13"/>
    <n v="684922.070000001"/>
  </r>
  <r>
    <x v="40"/>
    <s v="Период сравнения"/>
    <x v="9"/>
    <x v="14"/>
    <n v="756836.11"/>
  </r>
  <r>
    <x v="40"/>
    <s v="Период сравнения"/>
    <x v="10"/>
    <x v="15"/>
    <n v="693982.34"/>
  </r>
  <r>
    <x v="40"/>
    <s v="Период сравнения"/>
    <x v="11"/>
    <x v="16"/>
    <n v="674252.5"/>
  </r>
  <r>
    <x v="41"/>
    <s v="Период отчетный"/>
    <x v="0"/>
    <x v="0"/>
    <n v="795949.39"/>
  </r>
  <r>
    <x v="41"/>
    <s v="Период отчетный"/>
    <x v="1"/>
    <x v="1"/>
    <n v="805096.76"/>
  </r>
  <r>
    <x v="41"/>
    <s v="Период отчетный"/>
    <x v="2"/>
    <x v="2"/>
    <n v="835511.7"/>
  </r>
  <r>
    <x v="41"/>
    <s v="Период отчетный"/>
    <x v="3"/>
    <x v="3"/>
    <n v="716408.29"/>
  </r>
  <r>
    <x v="41"/>
    <s v="Период отчетный"/>
    <x v="4"/>
    <x v="4"/>
    <n v="777427.05"/>
  </r>
  <r>
    <x v="41"/>
    <s v="Период сравнения"/>
    <x v="0"/>
    <x v="5"/>
    <n v="825113.43"/>
  </r>
  <r>
    <x v="41"/>
    <s v="Период сравнения"/>
    <x v="1"/>
    <x v="6"/>
    <n v="717445.45"/>
  </r>
  <r>
    <x v="41"/>
    <s v="Период сравнения"/>
    <x v="2"/>
    <x v="7"/>
    <n v="820414.27"/>
  </r>
  <r>
    <x v="41"/>
    <s v="Период сравнения"/>
    <x v="3"/>
    <x v="8"/>
    <n v="808522.51"/>
  </r>
  <r>
    <x v="41"/>
    <s v="Период сравнения"/>
    <x v="4"/>
    <x v="9"/>
    <n v="848261.95"/>
  </r>
  <r>
    <x v="41"/>
    <s v="Период сравнения"/>
    <x v="5"/>
    <x v="10"/>
    <n v="836291.95"/>
  </r>
  <r>
    <x v="41"/>
    <s v="Период сравнения"/>
    <x v="6"/>
    <x v="11"/>
    <n v="866035.89"/>
  </r>
  <r>
    <x v="41"/>
    <s v="Период сравнения"/>
    <x v="7"/>
    <x v="12"/>
    <n v="867261.63"/>
  </r>
  <r>
    <x v="41"/>
    <s v="Период сравнения"/>
    <x v="8"/>
    <x v="13"/>
    <n v="863385.15"/>
  </r>
  <r>
    <x v="41"/>
    <s v="Период сравнения"/>
    <x v="9"/>
    <x v="14"/>
    <n v="906088.05"/>
  </r>
  <r>
    <x v="41"/>
    <s v="Период сравнения"/>
    <x v="10"/>
    <x v="15"/>
    <n v="868259.86"/>
  </r>
  <r>
    <x v="41"/>
    <s v="Период сравнения"/>
    <x v="11"/>
    <x v="16"/>
    <n v="899071.83000000101"/>
  </r>
  <r>
    <x v="42"/>
    <s v="Период отчетный"/>
    <x v="4"/>
    <x v="4"/>
    <n v="237616.06"/>
  </r>
  <r>
    <x v="42"/>
    <s v="Период сравнения"/>
    <x v="0"/>
    <x v="5"/>
    <n v="685229.97"/>
  </r>
  <r>
    <x v="42"/>
    <s v="Период сравнения"/>
    <x v="1"/>
    <x v="6"/>
    <n v="561960.75"/>
  </r>
  <r>
    <x v="42"/>
    <s v="Период сравнения"/>
    <x v="2"/>
    <x v="7"/>
    <n v="541043.66"/>
  </r>
  <r>
    <x v="42"/>
    <s v="Период сравнения"/>
    <x v="3"/>
    <x v="8"/>
    <n v="575378.46"/>
  </r>
  <r>
    <x v="42"/>
    <s v="Период сравнения"/>
    <x v="4"/>
    <x v="9"/>
    <n v="555175.15"/>
  </r>
  <r>
    <x v="42"/>
    <s v="Период сравнения"/>
    <x v="5"/>
    <x v="10"/>
    <n v="551563.87"/>
  </r>
  <r>
    <x v="42"/>
    <s v="Период сравнения"/>
    <x v="6"/>
    <x v="11"/>
    <n v="496265.34"/>
  </r>
  <r>
    <x v="42"/>
    <s v="Период сравнения"/>
    <x v="7"/>
    <x v="12"/>
    <n v="396239.72"/>
  </r>
  <r>
    <x v="42"/>
    <s v="Период сравнения"/>
    <x v="8"/>
    <x v="13"/>
    <n v="398465.21"/>
  </r>
  <r>
    <x v="42"/>
    <s v="Период сравнения"/>
    <x v="9"/>
    <x v="14"/>
    <n v="430006.91"/>
  </r>
  <r>
    <x v="42"/>
    <s v="Период сравнения"/>
    <x v="10"/>
    <x v="15"/>
    <n v="419871.29"/>
  </r>
  <r>
    <x v="42"/>
    <s v="Период сравнения"/>
    <x v="11"/>
    <x v="16"/>
    <n v="109516.36"/>
  </r>
  <r>
    <x v="43"/>
    <s v="Период отчетный"/>
    <x v="0"/>
    <x v="0"/>
    <n v="854510.87"/>
  </r>
  <r>
    <x v="43"/>
    <s v="Период отчетный"/>
    <x v="1"/>
    <x v="1"/>
    <n v="838564.679999999"/>
  </r>
  <r>
    <x v="43"/>
    <s v="Период отчетный"/>
    <x v="2"/>
    <x v="2"/>
    <n v="806211.51999999897"/>
  </r>
  <r>
    <x v="43"/>
    <s v="Период отчетный"/>
    <x v="3"/>
    <x v="3"/>
    <n v="683002.56"/>
  </r>
  <r>
    <x v="43"/>
    <s v="Период отчетный"/>
    <x v="4"/>
    <x v="4"/>
    <n v="696012.34"/>
  </r>
  <r>
    <x v="43"/>
    <s v="Период сравнения"/>
    <x v="0"/>
    <x v="5"/>
    <n v="1006555.86"/>
  </r>
  <r>
    <x v="43"/>
    <s v="Период сравнения"/>
    <x v="1"/>
    <x v="6"/>
    <n v="829139.41"/>
  </r>
  <r>
    <x v="43"/>
    <s v="Период сравнения"/>
    <x v="2"/>
    <x v="7"/>
    <n v="848507.95"/>
  </r>
  <r>
    <x v="43"/>
    <s v="Период сравнения"/>
    <x v="3"/>
    <x v="8"/>
    <n v="845916.04"/>
  </r>
  <r>
    <x v="43"/>
    <s v="Период сравнения"/>
    <x v="4"/>
    <x v="9"/>
    <n v="874918.13"/>
  </r>
  <r>
    <x v="43"/>
    <s v="Период сравнения"/>
    <x v="5"/>
    <x v="10"/>
    <n v="822625.03"/>
  </r>
  <r>
    <x v="43"/>
    <s v="Период сравнения"/>
    <x v="6"/>
    <x v="11"/>
    <n v="856241.31"/>
  </r>
  <r>
    <x v="43"/>
    <s v="Период сравнения"/>
    <x v="7"/>
    <x v="12"/>
    <n v="879100.12000000104"/>
  </r>
  <r>
    <x v="43"/>
    <s v="Период сравнения"/>
    <x v="8"/>
    <x v="13"/>
    <n v="873447.15"/>
  </r>
  <r>
    <x v="43"/>
    <s v="Период сравнения"/>
    <x v="9"/>
    <x v="14"/>
    <n v="921706.48000000103"/>
  </r>
  <r>
    <x v="43"/>
    <s v="Период сравнения"/>
    <x v="10"/>
    <x v="15"/>
    <n v="895937.98"/>
  </r>
  <r>
    <x v="43"/>
    <s v="Период сравнения"/>
    <x v="11"/>
    <x v="16"/>
    <n v="941928.69"/>
  </r>
  <r>
    <x v="44"/>
    <s v="Период отчетный"/>
    <x v="0"/>
    <x v="0"/>
    <n v="656062.27"/>
  </r>
  <r>
    <x v="44"/>
    <s v="Период отчетный"/>
    <x v="1"/>
    <x v="1"/>
    <n v="611092.54"/>
  </r>
  <r>
    <x v="44"/>
    <s v="Период отчетный"/>
    <x v="2"/>
    <x v="2"/>
    <n v="682708.81000000099"/>
  </r>
  <r>
    <x v="44"/>
    <s v="Период отчетный"/>
    <x v="3"/>
    <x v="3"/>
    <n v="562902.48"/>
  </r>
  <r>
    <x v="44"/>
    <s v="Период отчетный"/>
    <x v="4"/>
    <x v="4"/>
    <n v="629949.99"/>
  </r>
  <r>
    <x v="44"/>
    <s v="Период сравнения"/>
    <x v="0"/>
    <x v="5"/>
    <n v="627986.98"/>
  </r>
  <r>
    <x v="44"/>
    <s v="Период сравнения"/>
    <x v="1"/>
    <x v="6"/>
    <n v="596958.62"/>
  </r>
  <r>
    <x v="44"/>
    <s v="Период сравнения"/>
    <x v="2"/>
    <x v="7"/>
    <n v="668945.03"/>
  </r>
  <r>
    <x v="44"/>
    <s v="Период сравнения"/>
    <x v="3"/>
    <x v="8"/>
    <n v="715304.02000000095"/>
  </r>
  <r>
    <x v="44"/>
    <s v="Период сравнения"/>
    <x v="4"/>
    <x v="9"/>
    <n v="712254.61"/>
  </r>
  <r>
    <x v="44"/>
    <s v="Период сравнения"/>
    <x v="5"/>
    <x v="10"/>
    <n v="732309.39"/>
  </r>
  <r>
    <x v="44"/>
    <s v="Период сравнения"/>
    <x v="6"/>
    <x v="11"/>
    <n v="739799.33"/>
  </r>
  <r>
    <x v="44"/>
    <s v="Период сравнения"/>
    <x v="7"/>
    <x v="12"/>
    <n v="739676.07"/>
  </r>
  <r>
    <x v="44"/>
    <s v="Период сравнения"/>
    <x v="8"/>
    <x v="13"/>
    <n v="737451.83"/>
  </r>
  <r>
    <x v="44"/>
    <s v="Период сравнения"/>
    <x v="9"/>
    <x v="14"/>
    <n v="769685.8"/>
  </r>
  <r>
    <x v="44"/>
    <s v="Период сравнения"/>
    <x v="10"/>
    <x v="15"/>
    <n v="724069.9"/>
  </r>
  <r>
    <x v="44"/>
    <s v="Период сравнения"/>
    <x v="11"/>
    <x v="16"/>
    <n v="731229.93"/>
  </r>
  <r>
    <x v="45"/>
    <s v="Период отчетный"/>
    <x v="0"/>
    <x v="0"/>
    <n v="286544.77"/>
  </r>
  <r>
    <x v="45"/>
    <s v="Период отчетный"/>
    <x v="1"/>
    <x v="1"/>
    <n v="287505.23"/>
  </r>
  <r>
    <x v="45"/>
    <s v="Период отчетный"/>
    <x v="2"/>
    <x v="2"/>
    <n v="228766.14"/>
  </r>
  <r>
    <x v="45"/>
    <s v="Период отчетный"/>
    <x v="3"/>
    <x v="3"/>
    <n v="107161.58"/>
  </r>
  <r>
    <x v="45"/>
    <s v="Период отчетный"/>
    <x v="4"/>
    <x v="4"/>
    <n v="122958.21"/>
  </r>
  <r>
    <x v="45"/>
    <s v="Период сравнения"/>
    <x v="0"/>
    <x v="5"/>
    <n v="327723.46999999997"/>
  </r>
  <r>
    <x v="45"/>
    <s v="Период сравнения"/>
    <x v="1"/>
    <x v="6"/>
    <n v="301595.24"/>
  </r>
  <r>
    <x v="45"/>
    <s v="Период сравнения"/>
    <x v="2"/>
    <x v="7"/>
    <n v="341726.16"/>
  </r>
  <r>
    <x v="45"/>
    <s v="Период сравнения"/>
    <x v="3"/>
    <x v="8"/>
    <n v="388669.17"/>
  </r>
  <r>
    <x v="45"/>
    <s v="Период сравнения"/>
    <x v="4"/>
    <x v="9"/>
    <n v="385499.19"/>
  </r>
  <r>
    <x v="45"/>
    <s v="Период сравнения"/>
    <x v="5"/>
    <x v="10"/>
    <n v="440706.75"/>
  </r>
  <r>
    <x v="45"/>
    <s v="Период сравнения"/>
    <x v="6"/>
    <x v="11"/>
    <n v="436928.67"/>
  </r>
  <r>
    <x v="45"/>
    <s v="Период сравнения"/>
    <x v="7"/>
    <x v="12"/>
    <n v="377986.78"/>
  </r>
  <r>
    <x v="45"/>
    <s v="Период сравнения"/>
    <x v="8"/>
    <x v="13"/>
    <n v="384164.94"/>
  </r>
  <r>
    <x v="45"/>
    <s v="Период сравнения"/>
    <x v="9"/>
    <x v="14"/>
    <n v="379960.92"/>
  </r>
  <r>
    <x v="45"/>
    <s v="Период сравнения"/>
    <x v="10"/>
    <x v="15"/>
    <n v="356580.97"/>
  </r>
  <r>
    <x v="45"/>
    <s v="Период сравнения"/>
    <x v="11"/>
    <x v="16"/>
    <n v="338459.15"/>
  </r>
  <r>
    <x v="46"/>
    <s v="Период отчетный"/>
    <x v="0"/>
    <x v="0"/>
    <n v="647417.77"/>
  </r>
  <r>
    <x v="46"/>
    <s v="Период отчетный"/>
    <x v="1"/>
    <x v="1"/>
    <n v="640608.74"/>
  </r>
  <r>
    <x v="46"/>
    <s v="Период отчетный"/>
    <x v="2"/>
    <x v="2"/>
    <n v="654155.5"/>
  </r>
  <r>
    <x v="46"/>
    <s v="Период отчетный"/>
    <x v="3"/>
    <x v="3"/>
    <n v="567172.31999999995"/>
  </r>
  <r>
    <x v="46"/>
    <s v="Период отчетный"/>
    <x v="4"/>
    <x v="4"/>
    <n v="574695.35"/>
  </r>
  <r>
    <x v="46"/>
    <s v="Период сравнения"/>
    <x v="0"/>
    <x v="5"/>
    <n v="711101.38"/>
  </r>
  <r>
    <x v="46"/>
    <s v="Период сравнения"/>
    <x v="1"/>
    <x v="6"/>
    <n v="651042.09"/>
  </r>
  <r>
    <x v="46"/>
    <s v="Период сравнения"/>
    <x v="2"/>
    <x v="7"/>
    <n v="675683.93"/>
  </r>
  <r>
    <x v="46"/>
    <s v="Период сравнения"/>
    <x v="3"/>
    <x v="8"/>
    <n v="717791.29"/>
  </r>
  <r>
    <x v="46"/>
    <s v="Период сравнения"/>
    <x v="4"/>
    <x v="9"/>
    <n v="591954.21"/>
  </r>
  <r>
    <x v="46"/>
    <s v="Период сравнения"/>
    <x v="5"/>
    <x v="10"/>
    <n v="667696.11"/>
  </r>
  <r>
    <x v="46"/>
    <s v="Период сравнения"/>
    <x v="6"/>
    <x v="11"/>
    <n v="671525.48"/>
  </r>
  <r>
    <x v="46"/>
    <s v="Период сравнения"/>
    <x v="7"/>
    <x v="12"/>
    <n v="682726.95"/>
  </r>
  <r>
    <x v="46"/>
    <s v="Период сравнения"/>
    <x v="8"/>
    <x v="13"/>
    <n v="712740.74"/>
  </r>
  <r>
    <x v="46"/>
    <s v="Период сравнения"/>
    <x v="9"/>
    <x v="14"/>
    <n v="755668.96"/>
  </r>
  <r>
    <x v="46"/>
    <s v="Период сравнения"/>
    <x v="10"/>
    <x v="15"/>
    <n v="718316.34"/>
  </r>
  <r>
    <x v="46"/>
    <s v="Период сравнения"/>
    <x v="11"/>
    <x v="16"/>
    <n v="732345.62"/>
  </r>
  <r>
    <x v="47"/>
    <s v="Период отчетный"/>
    <x v="0"/>
    <x v="0"/>
    <n v="730514.9"/>
  </r>
  <r>
    <x v="47"/>
    <s v="Период отчетный"/>
    <x v="1"/>
    <x v="1"/>
    <n v="712666.36"/>
  </r>
  <r>
    <x v="47"/>
    <s v="Период отчетный"/>
    <x v="2"/>
    <x v="2"/>
    <n v="763284.52"/>
  </r>
  <r>
    <x v="47"/>
    <s v="Период отчетный"/>
    <x v="3"/>
    <x v="3"/>
    <n v="694545.5"/>
  </r>
  <r>
    <x v="47"/>
    <s v="Период отчетный"/>
    <x v="4"/>
    <x v="4"/>
    <n v="736209.03"/>
  </r>
  <r>
    <x v="47"/>
    <s v="Период сравнения"/>
    <x v="0"/>
    <x v="5"/>
    <n v="716261.11"/>
  </r>
  <r>
    <x v="47"/>
    <s v="Период сравнения"/>
    <x v="1"/>
    <x v="6"/>
    <n v="667996.41"/>
  </r>
  <r>
    <x v="47"/>
    <s v="Период сравнения"/>
    <x v="2"/>
    <x v="7"/>
    <n v="754045.87"/>
  </r>
  <r>
    <x v="47"/>
    <s v="Период сравнения"/>
    <x v="3"/>
    <x v="8"/>
    <n v="754741.35"/>
  </r>
  <r>
    <x v="47"/>
    <s v="Период сравнения"/>
    <x v="4"/>
    <x v="9"/>
    <n v="775355.01"/>
  </r>
  <r>
    <x v="47"/>
    <s v="Период сравнения"/>
    <x v="5"/>
    <x v="10"/>
    <n v="757089.59"/>
  </r>
  <r>
    <x v="47"/>
    <s v="Период сравнения"/>
    <x v="6"/>
    <x v="11"/>
    <n v="766785.43"/>
  </r>
  <r>
    <x v="47"/>
    <s v="Период сравнения"/>
    <x v="7"/>
    <x v="12"/>
    <n v="776320.6"/>
  </r>
  <r>
    <x v="47"/>
    <s v="Период сравнения"/>
    <x v="8"/>
    <x v="13"/>
    <n v="773707.35"/>
  </r>
  <r>
    <x v="47"/>
    <s v="Период сравнения"/>
    <x v="9"/>
    <x v="14"/>
    <n v="813243.6"/>
  </r>
  <r>
    <x v="47"/>
    <s v="Период сравнения"/>
    <x v="10"/>
    <x v="15"/>
    <n v="770726.58"/>
  </r>
  <r>
    <x v="47"/>
    <s v="Период сравнения"/>
    <x v="11"/>
    <x v="16"/>
    <n v="800789.11"/>
  </r>
  <r>
    <x v="48"/>
    <s v="Период отчетный"/>
    <x v="0"/>
    <x v="0"/>
    <n v="1122600.06"/>
  </r>
  <r>
    <x v="48"/>
    <s v="Период отчетный"/>
    <x v="1"/>
    <x v="1"/>
    <n v="1154621.8600000001"/>
  </r>
  <r>
    <x v="48"/>
    <s v="Период отчетный"/>
    <x v="2"/>
    <x v="2"/>
    <n v="1271754.42"/>
  </r>
  <r>
    <x v="48"/>
    <s v="Период отчетный"/>
    <x v="3"/>
    <x v="3"/>
    <n v="1094851.83"/>
  </r>
  <r>
    <x v="48"/>
    <s v="Период отчетный"/>
    <x v="4"/>
    <x v="4"/>
    <n v="1148848.3500000001"/>
  </r>
  <r>
    <x v="48"/>
    <s v="Период сравнения"/>
    <x v="0"/>
    <x v="5"/>
    <n v="1136196"/>
  </r>
  <r>
    <x v="48"/>
    <s v="Период сравнения"/>
    <x v="1"/>
    <x v="6"/>
    <n v="1015701.92"/>
  </r>
  <r>
    <x v="48"/>
    <s v="Период сравнения"/>
    <x v="2"/>
    <x v="7"/>
    <n v="1129863.6499999999"/>
  </r>
  <r>
    <x v="48"/>
    <s v="Период сравнения"/>
    <x v="3"/>
    <x v="8"/>
    <n v="1165052.02"/>
  </r>
  <r>
    <x v="48"/>
    <s v="Период сравнения"/>
    <x v="4"/>
    <x v="9"/>
    <n v="1166324.1499999999"/>
  </r>
  <r>
    <x v="48"/>
    <s v="Период сравнения"/>
    <x v="5"/>
    <x v="10"/>
    <n v="1152241.43"/>
  </r>
  <r>
    <x v="48"/>
    <s v="Период сравнения"/>
    <x v="6"/>
    <x v="11"/>
    <n v="1197686.23"/>
  </r>
  <r>
    <x v="48"/>
    <s v="Период сравнения"/>
    <x v="7"/>
    <x v="12"/>
    <n v="1213875.73"/>
  </r>
  <r>
    <x v="48"/>
    <s v="Период сравнения"/>
    <x v="8"/>
    <x v="13"/>
    <n v="1191580.0900000001"/>
  </r>
  <r>
    <x v="48"/>
    <s v="Период сравнения"/>
    <x v="9"/>
    <x v="14"/>
    <n v="1306341.55"/>
  </r>
  <r>
    <x v="48"/>
    <s v="Период сравнения"/>
    <x v="10"/>
    <x v="15"/>
    <n v="1195695.6200000001"/>
  </r>
  <r>
    <x v="48"/>
    <s v="Период сравнения"/>
    <x v="11"/>
    <x v="16"/>
    <n v="1245088.05"/>
  </r>
  <r>
    <x v="49"/>
    <s v="Период отчетный"/>
    <x v="0"/>
    <x v="0"/>
    <n v="1071615.72"/>
  </r>
  <r>
    <x v="49"/>
    <s v="Период отчетный"/>
    <x v="1"/>
    <x v="1"/>
    <n v="1068326.28"/>
  </r>
  <r>
    <x v="49"/>
    <s v="Период отчетный"/>
    <x v="2"/>
    <x v="2"/>
    <n v="1110871.48"/>
  </r>
  <r>
    <x v="49"/>
    <s v="Период отчетный"/>
    <x v="3"/>
    <x v="3"/>
    <n v="944562.52"/>
  </r>
  <r>
    <x v="49"/>
    <s v="Период отчетный"/>
    <x v="4"/>
    <x v="4"/>
    <n v="1017364.46"/>
  </r>
  <r>
    <x v="49"/>
    <s v="Период сравнения"/>
    <x v="0"/>
    <x v="5"/>
    <n v="1105179.67"/>
  </r>
  <r>
    <x v="49"/>
    <s v="Период сравнения"/>
    <x v="1"/>
    <x v="6"/>
    <n v="994562.52"/>
  </r>
  <r>
    <x v="49"/>
    <s v="Период сравнения"/>
    <x v="2"/>
    <x v="7"/>
    <n v="1108547.54"/>
  </r>
  <r>
    <x v="49"/>
    <s v="Период сравнения"/>
    <x v="3"/>
    <x v="8"/>
    <n v="1128421.3899999999"/>
  </r>
  <r>
    <x v="49"/>
    <s v="Период сравнения"/>
    <x v="4"/>
    <x v="9"/>
    <n v="1143466.3400000001"/>
  </r>
  <r>
    <x v="49"/>
    <s v="Период сравнения"/>
    <x v="5"/>
    <x v="10"/>
    <n v="1133306.3799999999"/>
  </r>
  <r>
    <x v="49"/>
    <s v="Период сравнения"/>
    <x v="6"/>
    <x v="11"/>
    <n v="1146437.74"/>
  </r>
  <r>
    <x v="49"/>
    <s v="Период сравнения"/>
    <x v="7"/>
    <x v="12"/>
    <n v="1090771.8600000001"/>
  </r>
  <r>
    <x v="49"/>
    <s v="Период сравнения"/>
    <x v="8"/>
    <x v="13"/>
    <n v="1070705.3799999999"/>
  </r>
  <r>
    <x v="49"/>
    <s v="Период сравнения"/>
    <x v="9"/>
    <x v="14"/>
    <n v="1192038.3799999999"/>
  </r>
  <r>
    <x v="49"/>
    <s v="Период сравнения"/>
    <x v="10"/>
    <x v="15"/>
    <n v="1155908.18"/>
  </r>
  <r>
    <x v="49"/>
    <s v="Период сравнения"/>
    <x v="11"/>
    <x v="16"/>
    <n v="1213529.81"/>
  </r>
  <r>
    <x v="50"/>
    <s v="Период отчетный"/>
    <x v="0"/>
    <x v="0"/>
    <n v="628274.62000000104"/>
  </r>
  <r>
    <x v="50"/>
    <s v="Период отчетный"/>
    <x v="1"/>
    <x v="1"/>
    <n v="624912.15"/>
  </r>
  <r>
    <x v="50"/>
    <s v="Период отчетный"/>
    <x v="2"/>
    <x v="2"/>
    <n v="662517.93999999994"/>
  </r>
  <r>
    <x v="50"/>
    <s v="Период отчетный"/>
    <x v="3"/>
    <x v="3"/>
    <n v="581723.27"/>
  </r>
  <r>
    <x v="50"/>
    <s v="Период отчетный"/>
    <x v="4"/>
    <x v="4"/>
    <n v="597546.91"/>
  </r>
  <r>
    <x v="50"/>
    <s v="Период сравнения"/>
    <x v="0"/>
    <x v="5"/>
    <n v="654484.77"/>
  </r>
  <r>
    <x v="50"/>
    <s v="Период сравнения"/>
    <x v="1"/>
    <x v="6"/>
    <n v="573543.18999999994"/>
  </r>
  <r>
    <x v="50"/>
    <s v="Период сравнения"/>
    <x v="2"/>
    <x v="7"/>
    <n v="612790.23"/>
  </r>
  <r>
    <x v="50"/>
    <s v="Период сравнения"/>
    <x v="3"/>
    <x v="8"/>
    <n v="641437.74"/>
  </r>
  <r>
    <x v="50"/>
    <s v="Период сравнения"/>
    <x v="4"/>
    <x v="9"/>
    <n v="642323.44999999995"/>
  </r>
  <r>
    <x v="50"/>
    <s v="Период сравнения"/>
    <x v="5"/>
    <x v="10"/>
    <n v="640754.91"/>
  </r>
  <r>
    <x v="50"/>
    <s v="Период сравнения"/>
    <x v="6"/>
    <x v="11"/>
    <n v="649245.52"/>
  </r>
  <r>
    <x v="50"/>
    <s v="Период сравнения"/>
    <x v="7"/>
    <x v="12"/>
    <n v="648232.1"/>
  </r>
  <r>
    <x v="50"/>
    <s v="Период сравнения"/>
    <x v="8"/>
    <x v="13"/>
    <n v="620412.61"/>
  </r>
  <r>
    <x v="50"/>
    <s v="Период сравнения"/>
    <x v="9"/>
    <x v="14"/>
    <n v="688217.75"/>
  </r>
  <r>
    <x v="50"/>
    <s v="Период сравнения"/>
    <x v="10"/>
    <x v="15"/>
    <n v="663635.43000000005"/>
  </r>
  <r>
    <x v="50"/>
    <s v="Период сравнения"/>
    <x v="11"/>
    <x v="16"/>
    <n v="691097.75"/>
  </r>
  <r>
    <x v="51"/>
    <s v="Период отчетный"/>
    <x v="0"/>
    <x v="0"/>
    <n v="1155790.99"/>
  </r>
  <r>
    <x v="51"/>
    <s v="Период отчетный"/>
    <x v="1"/>
    <x v="1"/>
    <n v="1177359.05"/>
  </r>
  <r>
    <x v="51"/>
    <s v="Период отчетный"/>
    <x v="2"/>
    <x v="2"/>
    <n v="1217037.48"/>
  </r>
  <r>
    <x v="51"/>
    <s v="Период отчетный"/>
    <x v="3"/>
    <x v="3"/>
    <n v="1051015.3700000001"/>
  </r>
  <r>
    <x v="51"/>
    <s v="Период отчетный"/>
    <x v="4"/>
    <x v="4"/>
    <n v="1044912.44"/>
  </r>
  <r>
    <x v="51"/>
    <s v="Период сравнения"/>
    <x v="0"/>
    <x v="5"/>
    <n v="1210109.17"/>
  </r>
  <r>
    <x v="51"/>
    <s v="Период сравнения"/>
    <x v="1"/>
    <x v="6"/>
    <n v="1055940.97"/>
  </r>
  <r>
    <x v="51"/>
    <s v="Период сравнения"/>
    <x v="2"/>
    <x v="7"/>
    <n v="1139737.77"/>
  </r>
  <r>
    <x v="51"/>
    <s v="Период сравнения"/>
    <x v="3"/>
    <x v="8"/>
    <n v="1181604.24"/>
  </r>
  <r>
    <x v="51"/>
    <s v="Период сравнения"/>
    <x v="4"/>
    <x v="9"/>
    <n v="1203769.02"/>
  </r>
  <r>
    <x v="51"/>
    <s v="Период сравнения"/>
    <x v="5"/>
    <x v="10"/>
    <n v="1177130.3"/>
  </r>
  <r>
    <x v="51"/>
    <s v="Период сравнения"/>
    <x v="6"/>
    <x v="11"/>
    <n v="1174056.6000000001"/>
  </r>
  <r>
    <x v="51"/>
    <s v="Период сравнения"/>
    <x v="7"/>
    <x v="12"/>
    <n v="1177130.6000000001"/>
  </r>
  <r>
    <x v="51"/>
    <s v="Период сравнения"/>
    <x v="8"/>
    <x v="13"/>
    <n v="1175137.68"/>
  </r>
  <r>
    <x v="51"/>
    <s v="Период сравнения"/>
    <x v="9"/>
    <x v="14"/>
    <n v="1267687.04"/>
  </r>
  <r>
    <x v="51"/>
    <s v="Период сравнения"/>
    <x v="10"/>
    <x v="15"/>
    <n v="1227289.71"/>
  </r>
  <r>
    <x v="51"/>
    <s v="Период сравнения"/>
    <x v="11"/>
    <x v="16"/>
    <n v="1274943.8400000001"/>
  </r>
  <r>
    <x v="52"/>
    <s v="Период отчетный"/>
    <x v="0"/>
    <x v="0"/>
    <n v="1018846.24"/>
  </r>
  <r>
    <x v="52"/>
    <s v="Период отчетный"/>
    <x v="1"/>
    <x v="1"/>
    <n v="1030897.59"/>
  </r>
  <r>
    <x v="52"/>
    <s v="Период отчетный"/>
    <x v="2"/>
    <x v="2"/>
    <n v="1055037.04"/>
  </r>
  <r>
    <x v="52"/>
    <s v="Период отчетный"/>
    <x v="3"/>
    <x v="3"/>
    <n v="864342.56999999902"/>
  </r>
  <r>
    <x v="52"/>
    <s v="Период отчетный"/>
    <x v="4"/>
    <x v="4"/>
    <n v="947159.58"/>
  </r>
  <r>
    <x v="52"/>
    <s v="Период сравнения"/>
    <x v="0"/>
    <x v="5"/>
    <n v="996296.51"/>
  </r>
  <r>
    <x v="52"/>
    <s v="Период сравнения"/>
    <x v="1"/>
    <x v="6"/>
    <n v="933708.31"/>
  </r>
  <r>
    <x v="52"/>
    <s v="Период сравнения"/>
    <x v="2"/>
    <x v="7"/>
    <n v="1032502.98"/>
  </r>
  <r>
    <x v="52"/>
    <s v="Период сравнения"/>
    <x v="3"/>
    <x v="8"/>
    <n v="1048257.32"/>
  </r>
  <r>
    <x v="52"/>
    <s v="Период сравнения"/>
    <x v="4"/>
    <x v="9"/>
    <n v="1046757.22"/>
  </r>
  <r>
    <x v="52"/>
    <s v="Период сравнения"/>
    <x v="5"/>
    <x v="10"/>
    <n v="1107978.55"/>
  </r>
  <r>
    <x v="52"/>
    <s v="Период сравнения"/>
    <x v="6"/>
    <x v="11"/>
    <n v="1015841"/>
  </r>
  <r>
    <x v="52"/>
    <s v="Период сравнения"/>
    <x v="7"/>
    <x v="12"/>
    <n v="1099142.77"/>
  </r>
  <r>
    <x v="52"/>
    <s v="Период сравнения"/>
    <x v="8"/>
    <x v="13"/>
    <n v="1078749.8999999999"/>
  </r>
  <r>
    <x v="52"/>
    <s v="Период сравнения"/>
    <x v="9"/>
    <x v="14"/>
    <n v="1141095.21"/>
  </r>
  <r>
    <x v="52"/>
    <s v="Период сравнения"/>
    <x v="10"/>
    <x v="15"/>
    <n v="1086799.3999999999"/>
  </r>
  <r>
    <x v="52"/>
    <s v="Период сравнения"/>
    <x v="11"/>
    <x v="16"/>
    <n v="1145364.3899999999"/>
  </r>
  <r>
    <x v="53"/>
    <s v="Период отчетный"/>
    <x v="0"/>
    <x v="0"/>
    <n v="579142.35"/>
  </r>
  <r>
    <x v="53"/>
    <s v="Период отчетный"/>
    <x v="1"/>
    <x v="1"/>
    <n v="594631.68999999994"/>
  </r>
  <r>
    <x v="53"/>
    <s v="Период отчетный"/>
    <x v="2"/>
    <x v="2"/>
    <n v="620040.05000000005"/>
  </r>
  <r>
    <x v="53"/>
    <s v="Период отчетный"/>
    <x v="3"/>
    <x v="3"/>
    <n v="546724.31000000006"/>
  </r>
  <r>
    <x v="53"/>
    <s v="Период отчетный"/>
    <x v="4"/>
    <x v="4"/>
    <n v="590159.37"/>
  </r>
  <r>
    <x v="53"/>
    <s v="Период сравнения"/>
    <x v="0"/>
    <x v="5"/>
    <n v="548570.5"/>
  </r>
  <r>
    <x v="53"/>
    <s v="Период сравнения"/>
    <x v="1"/>
    <x v="6"/>
    <n v="466744.96"/>
  </r>
  <r>
    <x v="53"/>
    <s v="Период сравнения"/>
    <x v="2"/>
    <x v="7"/>
    <n v="515340.24"/>
  </r>
  <r>
    <x v="53"/>
    <s v="Период сравнения"/>
    <x v="3"/>
    <x v="8"/>
    <n v="502475.17"/>
  </r>
  <r>
    <x v="53"/>
    <s v="Период сравнения"/>
    <x v="4"/>
    <x v="9"/>
    <n v="596022.59"/>
  </r>
  <r>
    <x v="53"/>
    <s v="Период сравнения"/>
    <x v="5"/>
    <x v="10"/>
    <n v="598327.04000000004"/>
  </r>
  <r>
    <x v="53"/>
    <s v="Период сравнения"/>
    <x v="6"/>
    <x v="11"/>
    <n v="576335.37"/>
  </r>
  <r>
    <x v="53"/>
    <s v="Период сравнения"/>
    <x v="7"/>
    <x v="12"/>
    <n v="581053.82999999996"/>
  </r>
  <r>
    <x v="53"/>
    <s v="Период сравнения"/>
    <x v="8"/>
    <x v="13"/>
    <n v="568381.76"/>
  </r>
  <r>
    <x v="53"/>
    <s v="Период сравнения"/>
    <x v="9"/>
    <x v="14"/>
    <n v="642457.22"/>
  </r>
  <r>
    <x v="53"/>
    <s v="Период сравнения"/>
    <x v="10"/>
    <x v="15"/>
    <n v="648351.86"/>
  </r>
  <r>
    <x v="53"/>
    <s v="Период сравнения"/>
    <x v="11"/>
    <x v="16"/>
    <n v="666122.51"/>
  </r>
  <r>
    <x v="54"/>
    <s v="Период отчетный"/>
    <x v="0"/>
    <x v="0"/>
    <n v="524295.51"/>
  </r>
  <r>
    <x v="54"/>
    <s v="Период отчетный"/>
    <x v="1"/>
    <x v="1"/>
    <n v="529942.81000000006"/>
  </r>
  <r>
    <x v="54"/>
    <s v="Период отчетный"/>
    <x v="2"/>
    <x v="2"/>
    <n v="576361.67000000004"/>
  </r>
  <r>
    <x v="54"/>
    <s v="Период отчетный"/>
    <x v="3"/>
    <x v="3"/>
    <n v="553614.30000000005"/>
  </r>
  <r>
    <x v="54"/>
    <s v="Период отчетный"/>
    <x v="4"/>
    <x v="4"/>
    <n v="551526.36"/>
  </r>
  <r>
    <x v="54"/>
    <s v="Период сравнения"/>
    <x v="0"/>
    <x v="5"/>
    <n v="612816.93999999994"/>
  </r>
  <r>
    <x v="54"/>
    <s v="Период сравнения"/>
    <x v="1"/>
    <x v="6"/>
    <n v="597220.81999999995"/>
  </r>
  <r>
    <x v="54"/>
    <s v="Период сравнения"/>
    <x v="2"/>
    <x v="7"/>
    <n v="638422.26"/>
  </r>
  <r>
    <x v="54"/>
    <s v="Период сравнения"/>
    <x v="3"/>
    <x v="8"/>
    <n v="705200.81"/>
  </r>
  <r>
    <x v="54"/>
    <s v="Период сравнения"/>
    <x v="4"/>
    <x v="9"/>
    <n v="621236.28"/>
  </r>
  <r>
    <x v="54"/>
    <s v="Период сравнения"/>
    <x v="5"/>
    <x v="10"/>
    <n v="589029.26"/>
  </r>
  <r>
    <x v="54"/>
    <s v="Период сравнения"/>
    <x v="6"/>
    <x v="11"/>
    <n v="620272.86"/>
  </r>
  <r>
    <x v="54"/>
    <s v="Период сравнения"/>
    <x v="7"/>
    <x v="12"/>
    <n v="614036.03"/>
  </r>
  <r>
    <x v="54"/>
    <s v="Период сравнения"/>
    <x v="8"/>
    <x v="13"/>
    <n v="583715.55000000005"/>
  </r>
  <r>
    <x v="54"/>
    <s v="Период сравнения"/>
    <x v="9"/>
    <x v="14"/>
    <n v="640230.38"/>
  </r>
  <r>
    <x v="54"/>
    <s v="Период сравнения"/>
    <x v="10"/>
    <x v="15"/>
    <n v="557999.87"/>
  </r>
  <r>
    <x v="54"/>
    <s v="Период сравнения"/>
    <x v="11"/>
    <x v="16"/>
    <n v="604544.41"/>
  </r>
  <r>
    <x v="55"/>
    <s v="Период отчетный"/>
    <x v="0"/>
    <x v="0"/>
    <n v="916837.64"/>
  </r>
  <r>
    <x v="55"/>
    <s v="Период отчетный"/>
    <x v="1"/>
    <x v="1"/>
    <n v="913219.69000000099"/>
  </r>
  <r>
    <x v="55"/>
    <s v="Период отчетный"/>
    <x v="2"/>
    <x v="2"/>
    <n v="980280.73"/>
  </r>
  <r>
    <x v="55"/>
    <s v="Период отчетный"/>
    <x v="3"/>
    <x v="3"/>
    <n v="890781.62"/>
  </r>
  <r>
    <x v="55"/>
    <s v="Период отчетный"/>
    <x v="4"/>
    <x v="4"/>
    <n v="913784.06"/>
  </r>
  <r>
    <x v="55"/>
    <s v="Период сравнения"/>
    <x v="0"/>
    <x v="5"/>
    <n v="853897.38"/>
  </r>
  <r>
    <x v="55"/>
    <s v="Период сравнения"/>
    <x v="1"/>
    <x v="6"/>
    <n v="767772.320000001"/>
  </r>
  <r>
    <x v="55"/>
    <s v="Период сравнения"/>
    <x v="2"/>
    <x v="7"/>
    <n v="875527.3"/>
  </r>
  <r>
    <x v="55"/>
    <s v="Период сравнения"/>
    <x v="3"/>
    <x v="8"/>
    <n v="904849.91"/>
  </r>
  <r>
    <x v="55"/>
    <s v="Период сравнения"/>
    <x v="4"/>
    <x v="9"/>
    <n v="944363.89"/>
  </r>
  <r>
    <x v="55"/>
    <s v="Период сравнения"/>
    <x v="5"/>
    <x v="10"/>
    <n v="929534.33"/>
  </r>
  <r>
    <x v="55"/>
    <s v="Период сравнения"/>
    <x v="6"/>
    <x v="11"/>
    <n v="950478.79000000097"/>
  </r>
  <r>
    <x v="55"/>
    <s v="Период сравнения"/>
    <x v="7"/>
    <x v="12"/>
    <n v="954117.41"/>
  </r>
  <r>
    <x v="55"/>
    <s v="Период сравнения"/>
    <x v="8"/>
    <x v="13"/>
    <n v="969482.34"/>
  </r>
  <r>
    <x v="55"/>
    <s v="Период сравнения"/>
    <x v="9"/>
    <x v="14"/>
    <n v="1038303.29"/>
  </r>
  <r>
    <x v="55"/>
    <s v="Период сравнения"/>
    <x v="10"/>
    <x v="15"/>
    <n v="974143.29"/>
  </r>
  <r>
    <x v="55"/>
    <s v="Период сравнения"/>
    <x v="11"/>
    <x v="16"/>
    <n v="1019765.1"/>
  </r>
  <r>
    <x v="56"/>
    <s v="Период отчетный"/>
    <x v="0"/>
    <x v="0"/>
    <n v="816205.54"/>
  </r>
  <r>
    <x v="56"/>
    <s v="Период отчетный"/>
    <x v="1"/>
    <x v="1"/>
    <n v="832259.13"/>
  </r>
  <r>
    <x v="56"/>
    <s v="Период отчетный"/>
    <x v="2"/>
    <x v="2"/>
    <n v="896785.26999999897"/>
  </r>
  <r>
    <x v="56"/>
    <s v="Период отчетный"/>
    <x v="3"/>
    <x v="3"/>
    <n v="771928.9"/>
  </r>
  <r>
    <x v="56"/>
    <s v="Период отчетный"/>
    <x v="4"/>
    <x v="4"/>
    <n v="848043.04"/>
  </r>
  <r>
    <x v="56"/>
    <s v="Период сравнения"/>
    <x v="0"/>
    <x v="5"/>
    <n v="786511.93"/>
  </r>
  <r>
    <x v="56"/>
    <s v="Период сравнения"/>
    <x v="1"/>
    <x v="6"/>
    <n v="798561.09"/>
  </r>
  <r>
    <x v="56"/>
    <s v="Период сравнения"/>
    <x v="2"/>
    <x v="7"/>
    <n v="913655.1"/>
  </r>
  <r>
    <x v="56"/>
    <s v="Период сравнения"/>
    <x v="3"/>
    <x v="8"/>
    <n v="928925.6"/>
  </r>
  <r>
    <x v="56"/>
    <s v="Период сравнения"/>
    <x v="4"/>
    <x v="9"/>
    <n v="925666.78"/>
  </r>
  <r>
    <x v="56"/>
    <s v="Период сравнения"/>
    <x v="5"/>
    <x v="10"/>
    <n v="943310.13"/>
  </r>
  <r>
    <x v="56"/>
    <s v="Период сравнения"/>
    <x v="6"/>
    <x v="11"/>
    <n v="985521.50999999896"/>
  </r>
  <r>
    <x v="56"/>
    <s v="Период сравнения"/>
    <x v="7"/>
    <x v="12"/>
    <n v="993201.33"/>
  </r>
  <r>
    <x v="56"/>
    <s v="Период сравнения"/>
    <x v="8"/>
    <x v="13"/>
    <n v="922326.8"/>
  </r>
  <r>
    <x v="56"/>
    <s v="Период сравнения"/>
    <x v="9"/>
    <x v="14"/>
    <n v="975923.37"/>
  </r>
  <r>
    <x v="56"/>
    <s v="Период сравнения"/>
    <x v="10"/>
    <x v="15"/>
    <n v="913573.27"/>
  </r>
  <r>
    <x v="56"/>
    <s v="Период сравнения"/>
    <x v="11"/>
    <x v="16"/>
    <n v="924983.73"/>
  </r>
  <r>
    <x v="57"/>
    <s v="Период отчетный"/>
    <x v="0"/>
    <x v="0"/>
    <n v="567564.12"/>
  </r>
  <r>
    <x v="57"/>
    <s v="Период отчетный"/>
    <x v="1"/>
    <x v="1"/>
    <n v="593188.42000000004"/>
  </r>
  <r>
    <x v="57"/>
    <s v="Период отчетный"/>
    <x v="2"/>
    <x v="2"/>
    <n v="640900.57999999996"/>
  </r>
  <r>
    <x v="57"/>
    <s v="Период отчетный"/>
    <x v="3"/>
    <x v="3"/>
    <n v="599410.34"/>
  </r>
  <r>
    <x v="57"/>
    <s v="Период отчетный"/>
    <x v="4"/>
    <x v="4"/>
    <n v="655985.929999999"/>
  </r>
  <r>
    <x v="57"/>
    <s v="Период сравнения"/>
    <x v="0"/>
    <x v="5"/>
    <n v="469926.01"/>
  </r>
  <r>
    <x v="57"/>
    <s v="Период сравнения"/>
    <x v="1"/>
    <x v="6"/>
    <n v="450374.11"/>
  </r>
  <r>
    <x v="57"/>
    <s v="Период сравнения"/>
    <x v="2"/>
    <x v="7"/>
    <n v="531444.18999999994"/>
  </r>
  <r>
    <x v="57"/>
    <s v="Период сравнения"/>
    <x v="3"/>
    <x v="8"/>
    <n v="584551.43999999994"/>
  </r>
  <r>
    <x v="57"/>
    <s v="Период сравнения"/>
    <x v="4"/>
    <x v="9"/>
    <n v="627854.13"/>
  </r>
  <r>
    <x v="57"/>
    <s v="Период сравнения"/>
    <x v="5"/>
    <x v="10"/>
    <n v="670338.15"/>
  </r>
  <r>
    <x v="57"/>
    <s v="Период сравнения"/>
    <x v="6"/>
    <x v="11"/>
    <n v="663658.21"/>
  </r>
  <r>
    <x v="57"/>
    <s v="Период сравнения"/>
    <x v="7"/>
    <x v="12"/>
    <n v="669277.15"/>
  </r>
  <r>
    <x v="57"/>
    <s v="Период сравнения"/>
    <x v="8"/>
    <x v="13"/>
    <n v="676619.01"/>
  </r>
  <r>
    <x v="57"/>
    <s v="Период сравнения"/>
    <x v="9"/>
    <x v="14"/>
    <n v="724009.66"/>
  </r>
  <r>
    <x v="57"/>
    <s v="Период сравнения"/>
    <x v="10"/>
    <x v="15"/>
    <n v="653435.06000000006"/>
  </r>
  <r>
    <x v="57"/>
    <s v="Период сравнения"/>
    <x v="11"/>
    <x v="16"/>
    <n v="647004.93000000005"/>
  </r>
  <r>
    <x v="58"/>
    <s v="Период отчетный"/>
    <x v="0"/>
    <x v="0"/>
    <n v="734319.76"/>
  </r>
  <r>
    <x v="58"/>
    <s v="Период отчетный"/>
    <x v="1"/>
    <x v="1"/>
    <n v="774408.12"/>
  </r>
  <r>
    <x v="58"/>
    <s v="Период отчетный"/>
    <x v="2"/>
    <x v="2"/>
    <n v="780275.68"/>
  </r>
  <r>
    <x v="58"/>
    <s v="Период отчетный"/>
    <x v="3"/>
    <x v="3"/>
    <n v="735043.98"/>
  </r>
  <r>
    <x v="58"/>
    <s v="Период отчетный"/>
    <x v="4"/>
    <x v="4"/>
    <n v="765972.45"/>
  </r>
  <r>
    <x v="58"/>
    <s v="Период сравнения"/>
    <x v="0"/>
    <x v="5"/>
    <n v="725828.08"/>
  </r>
  <r>
    <x v="58"/>
    <s v="Период сравнения"/>
    <x v="1"/>
    <x v="6"/>
    <n v="703808.27"/>
  </r>
  <r>
    <x v="58"/>
    <s v="Период сравнения"/>
    <x v="2"/>
    <x v="7"/>
    <n v="805221.61"/>
  </r>
  <r>
    <x v="58"/>
    <s v="Период сравнения"/>
    <x v="3"/>
    <x v="8"/>
    <n v="852390.77"/>
  </r>
  <r>
    <x v="58"/>
    <s v="Период сравнения"/>
    <x v="4"/>
    <x v="9"/>
    <n v="881832.22"/>
  </r>
  <r>
    <x v="58"/>
    <s v="Период сравнения"/>
    <x v="5"/>
    <x v="10"/>
    <n v="878520.98"/>
  </r>
  <r>
    <x v="58"/>
    <s v="Период сравнения"/>
    <x v="6"/>
    <x v="11"/>
    <n v="892501.56"/>
  </r>
  <r>
    <x v="58"/>
    <s v="Период сравнения"/>
    <x v="7"/>
    <x v="12"/>
    <n v="906901.01"/>
  </r>
  <r>
    <x v="58"/>
    <s v="Период сравнения"/>
    <x v="8"/>
    <x v="13"/>
    <n v="874492.62"/>
  </r>
  <r>
    <x v="58"/>
    <s v="Период сравнения"/>
    <x v="9"/>
    <x v="14"/>
    <n v="922144.33"/>
  </r>
  <r>
    <x v="58"/>
    <s v="Период сравнения"/>
    <x v="10"/>
    <x v="15"/>
    <n v="841440.23"/>
  </r>
  <r>
    <x v="58"/>
    <s v="Период сравнения"/>
    <x v="11"/>
    <x v="16"/>
    <n v="848751.90000000095"/>
  </r>
  <r>
    <x v="59"/>
    <s v="Период отчетный"/>
    <x v="0"/>
    <x v="0"/>
    <n v="206117.04"/>
  </r>
  <r>
    <x v="59"/>
    <s v="Период отчетный"/>
    <x v="1"/>
    <x v="1"/>
    <n v="204487.6"/>
  </r>
  <r>
    <x v="59"/>
    <s v="Период отчетный"/>
    <x v="2"/>
    <x v="2"/>
    <n v="236825.64"/>
  </r>
  <r>
    <x v="59"/>
    <s v="Период отчетный"/>
    <x v="3"/>
    <x v="3"/>
    <n v="234975.19"/>
  </r>
  <r>
    <x v="59"/>
    <s v="Период отчетный"/>
    <x v="4"/>
    <x v="4"/>
    <n v="251290.75"/>
  </r>
  <r>
    <x v="59"/>
    <s v="Период сравнения"/>
    <x v="0"/>
    <x v="5"/>
    <n v="208297.81"/>
  </r>
  <r>
    <x v="59"/>
    <s v="Период сравнения"/>
    <x v="1"/>
    <x v="6"/>
    <n v="194490.18"/>
  </r>
  <r>
    <x v="59"/>
    <s v="Период сравнения"/>
    <x v="2"/>
    <x v="7"/>
    <n v="197797.15"/>
  </r>
  <r>
    <x v="59"/>
    <s v="Период сравнения"/>
    <x v="3"/>
    <x v="8"/>
    <n v="239285"/>
  </r>
  <r>
    <x v="59"/>
    <s v="Период сравнения"/>
    <x v="4"/>
    <x v="9"/>
    <n v="254545.09"/>
  </r>
  <r>
    <x v="59"/>
    <s v="Период сравнения"/>
    <x v="5"/>
    <x v="10"/>
    <n v="250596.45"/>
  </r>
  <r>
    <x v="59"/>
    <s v="Период сравнения"/>
    <x v="6"/>
    <x v="11"/>
    <n v="258548.62"/>
  </r>
  <r>
    <x v="59"/>
    <s v="Период сравнения"/>
    <x v="7"/>
    <x v="12"/>
    <n v="254803.46"/>
  </r>
  <r>
    <x v="59"/>
    <s v="Период сравнения"/>
    <x v="8"/>
    <x v="13"/>
    <n v="253590.82"/>
  </r>
  <r>
    <x v="59"/>
    <s v="Период сравнения"/>
    <x v="9"/>
    <x v="14"/>
    <n v="268934.19"/>
  </r>
  <r>
    <x v="59"/>
    <s v="Период сравнения"/>
    <x v="10"/>
    <x v="15"/>
    <n v="238817.59"/>
  </r>
  <r>
    <x v="59"/>
    <s v="Период сравнения"/>
    <x v="11"/>
    <x v="16"/>
    <n v="230868.03"/>
  </r>
  <r>
    <x v="60"/>
    <s v="Период отчетный"/>
    <x v="0"/>
    <x v="0"/>
    <n v="252875.56"/>
  </r>
  <r>
    <x v="60"/>
    <s v="Период отчетный"/>
    <x v="1"/>
    <x v="1"/>
    <n v="266767.62"/>
  </r>
  <r>
    <x v="60"/>
    <s v="Период отчетный"/>
    <x v="2"/>
    <x v="2"/>
    <n v="302751.15000000002"/>
  </r>
  <r>
    <x v="60"/>
    <s v="Период отчетный"/>
    <x v="3"/>
    <x v="3"/>
    <n v="276696.21000000002"/>
  </r>
  <r>
    <x v="60"/>
    <s v="Период отчетный"/>
    <x v="4"/>
    <x v="4"/>
    <n v="278506.7"/>
  </r>
  <r>
    <x v="60"/>
    <s v="Период сравнения"/>
    <x v="0"/>
    <x v="5"/>
    <n v="235356.01"/>
  </r>
  <r>
    <x v="60"/>
    <s v="Период сравнения"/>
    <x v="1"/>
    <x v="6"/>
    <n v="214109"/>
  </r>
  <r>
    <x v="60"/>
    <s v="Период сравнения"/>
    <x v="2"/>
    <x v="7"/>
    <n v="227380.75"/>
  </r>
  <r>
    <x v="60"/>
    <s v="Период сравнения"/>
    <x v="3"/>
    <x v="8"/>
    <n v="245026.95"/>
  </r>
  <r>
    <x v="60"/>
    <s v="Период сравнения"/>
    <x v="4"/>
    <x v="9"/>
    <n v="233421.57"/>
  </r>
  <r>
    <x v="60"/>
    <s v="Период сравнения"/>
    <x v="5"/>
    <x v="10"/>
    <n v="245649.57"/>
  </r>
  <r>
    <x v="60"/>
    <s v="Период сравнения"/>
    <x v="6"/>
    <x v="11"/>
    <n v="252372.86"/>
  </r>
  <r>
    <x v="60"/>
    <s v="Период сравнения"/>
    <x v="7"/>
    <x v="12"/>
    <n v="244572.57"/>
  </r>
  <r>
    <x v="60"/>
    <s v="Период сравнения"/>
    <x v="8"/>
    <x v="13"/>
    <n v="245093.41"/>
  </r>
  <r>
    <x v="60"/>
    <s v="Период сравнения"/>
    <x v="9"/>
    <x v="14"/>
    <n v="282924.09999999998"/>
  </r>
  <r>
    <x v="60"/>
    <s v="Период сравнения"/>
    <x v="10"/>
    <x v="15"/>
    <n v="275137.21999999997"/>
  </r>
  <r>
    <x v="60"/>
    <s v="Период сравнения"/>
    <x v="11"/>
    <x v="16"/>
    <n v="275490.33"/>
  </r>
  <r>
    <x v="61"/>
    <s v="Период отчетный"/>
    <x v="0"/>
    <x v="0"/>
    <n v="614848.75"/>
  </r>
  <r>
    <x v="61"/>
    <s v="Период отчетный"/>
    <x v="1"/>
    <x v="1"/>
    <n v="629515.35"/>
  </r>
  <r>
    <x v="61"/>
    <s v="Период отчетный"/>
    <x v="2"/>
    <x v="2"/>
    <n v="655544.62"/>
  </r>
  <r>
    <x v="61"/>
    <s v="Период отчетный"/>
    <x v="3"/>
    <x v="3"/>
    <n v="599089.38"/>
  </r>
  <r>
    <x v="61"/>
    <s v="Период отчетный"/>
    <x v="4"/>
    <x v="4"/>
    <n v="609648.01"/>
  </r>
  <r>
    <x v="61"/>
    <s v="Период сравнения"/>
    <x v="0"/>
    <x v="5"/>
    <n v="362296.57"/>
  </r>
  <r>
    <x v="61"/>
    <s v="Период сравнения"/>
    <x v="1"/>
    <x v="6"/>
    <n v="421888.67"/>
  </r>
  <r>
    <x v="61"/>
    <s v="Период сравнения"/>
    <x v="2"/>
    <x v="7"/>
    <n v="459796.89"/>
  </r>
  <r>
    <x v="61"/>
    <s v="Период сравнения"/>
    <x v="3"/>
    <x v="8"/>
    <n v="514342.81"/>
  </r>
  <r>
    <x v="61"/>
    <s v="Период сравнения"/>
    <x v="4"/>
    <x v="9"/>
    <n v="575934.1"/>
  </r>
  <r>
    <x v="61"/>
    <s v="Период сравнения"/>
    <x v="5"/>
    <x v="10"/>
    <n v="588738.26"/>
  </r>
  <r>
    <x v="61"/>
    <s v="Период сравнения"/>
    <x v="6"/>
    <x v="11"/>
    <n v="601567.09"/>
  </r>
  <r>
    <x v="61"/>
    <s v="Период сравнения"/>
    <x v="7"/>
    <x v="12"/>
    <n v="622294.43999999994"/>
  </r>
  <r>
    <x v="61"/>
    <s v="Период сравнения"/>
    <x v="8"/>
    <x v="13"/>
    <n v="603844.29"/>
  </r>
  <r>
    <x v="61"/>
    <s v="Период сравнения"/>
    <x v="9"/>
    <x v="14"/>
    <n v="669566.39"/>
  </r>
  <r>
    <x v="61"/>
    <s v="Период сравнения"/>
    <x v="10"/>
    <x v="15"/>
    <n v="658088.03"/>
  </r>
  <r>
    <x v="61"/>
    <s v="Период сравнения"/>
    <x v="11"/>
    <x v="16"/>
    <n v="682206.71"/>
  </r>
  <r>
    <x v="62"/>
    <s v="Период отчетный"/>
    <x v="0"/>
    <x v="0"/>
    <n v="112864.36"/>
  </r>
  <r>
    <x v="62"/>
    <s v="Период отчетный"/>
    <x v="1"/>
    <x v="1"/>
    <n v="142227.57"/>
  </r>
  <r>
    <x v="62"/>
    <s v="Период отчетный"/>
    <x v="2"/>
    <x v="2"/>
    <n v="159240.48000000001"/>
  </r>
  <r>
    <x v="62"/>
    <s v="Период отчетный"/>
    <x v="3"/>
    <x v="3"/>
    <n v="163362.76999999999"/>
  </r>
  <r>
    <x v="62"/>
    <s v="Период отчетный"/>
    <x v="4"/>
    <x v="4"/>
    <n v="204349.46"/>
  </r>
  <r>
    <x v="62"/>
    <s v="Период сравнения"/>
    <x v="11"/>
    <x v="16"/>
    <n v="718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СводнаяТаблица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S68" firstHeaderRow="1" firstDataRow="2" firstDataCol="1"/>
  <pivotFields count="5">
    <pivotField axis="axisRow" showAll="0">
      <items count="64">
        <item n="АЗК 01 МАЗ" x="0"/>
        <item n="АЗК 02 МАЗ" x="1"/>
        <item n="АЗК 03 МАЗ" x="2"/>
        <item n="АЗК 04 МАЗ" x="3"/>
        <item n="АЗК 05 МАЗ" x="4"/>
        <item n="АЗК 06 МАЗ" x="5"/>
        <item n="АЗК 07 МАЗ" x="6"/>
        <item n="АЗК 08 МАЗ" x="7"/>
        <item n="АЗК 09 МАЗ" x="8"/>
        <item n="АЗК 10 МАЗ" x="9"/>
        <item n="АЗК 11 МАЗ" x="10"/>
        <item n="АЗК 12 МАЗ" x="11"/>
        <item n="АЗК 13 МАЗ" x="12"/>
        <item n="АЗК 14 МАЗ" x="13"/>
        <item n="АЗК 15 МАЗ" x="14"/>
        <item n="АЗК 16 МАЗ" x="15"/>
        <item n="АЗК 17 МАЗ" x="16"/>
        <item n="АЗК 18 МАЗ" x="17"/>
        <item n="АЗК 19 МАЗ" x="18"/>
        <item n="АЗК 20 МАЗ" x="19"/>
        <item n="АЗК 21 МАЗ" x="20"/>
        <item n="АЗК 22 МАЗ" x="21"/>
        <item n="АЗК 23 МАЗ" x="22"/>
        <item n="АЗК 24 МАЗ" x="23"/>
        <item n="АЗК 25 МАЗ" x="24"/>
        <item n="АЗК 26 МАЗ" x="25"/>
        <item n="АЗК 27 МАЗ" x="26"/>
        <item n="АЗК 28 МАЗ" x="27"/>
        <item n="АЗК 29 МАЗ" x="28"/>
        <item n="АЗК 30 МАЗ" x="29"/>
        <item n="АЗК 31 МАЗ" x="30"/>
        <item n="АЗК 32 МАЗ" x="31"/>
        <item n="АЗК 33 МАЗ" x="32"/>
        <item n="АЗК 34 МАЗ" x="33"/>
        <item n="АЗК 35 МАЗ" x="34"/>
        <item n="АЗК 36 МАЗ" x="35"/>
        <item n="АЗК 37 МАЗ" x="36"/>
        <item n="АЗК 38 МАЗ" x="37"/>
        <item n="АЗК 39 МАЗ" x="38"/>
        <item n="АЗК 40 МАЗ" x="39"/>
        <item n="АЗК 41 МАЗ" x="40"/>
        <item n="АЗК 42 МАЗ" x="41"/>
        <item n="АЗК 43 МАЗ" x="42"/>
        <item n="АЗК 44 МАЗ" x="43"/>
        <item n="АЗК 45 МАЗ" x="44"/>
        <item n="АЗК 46 МАЗ" x="45"/>
        <item n="АЗК 47 МАЗ" x="46"/>
        <item n="АЗК 48 МАЗ" x="47"/>
        <item n="АЗК 49 МАЗ" x="48"/>
        <item n="АЗК 50 МАЗ" x="49"/>
        <item n="АЗК 51 МАЗ" x="50"/>
        <item n="АЗК 52 МАЗ" x="51"/>
        <item n="АЗК 53 МАЗ" x="52"/>
        <item n="АЗК 54 МАЗ" x="53"/>
        <item n="АЗК 55 МАЗ" x="54"/>
        <item n="АЗК 56 МАЗ" x="55"/>
        <item n="АЗК 57 МАЗ" x="56"/>
        <item n="АЗК 58 МАЗ" x="57"/>
        <item n="АЗК 59 МАЗ" x="58"/>
        <item n="АЗК 60 МАЗ" x="59"/>
        <item n="АЗК 61 МАЗ" x="60"/>
        <item n="АЗК 62 МАЗ" x="61"/>
        <item n="АЗК 63 МАЗ" x="62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8">
        <item x="5"/>
        <item x="0"/>
        <item x="6"/>
        <item x="1"/>
        <item x="7"/>
        <item x="2"/>
        <item x="8"/>
        <item x="3"/>
        <item x="9"/>
        <item x="4"/>
        <item x="10"/>
        <item x="11"/>
        <item x="12"/>
        <item x="13"/>
        <item x="14"/>
        <item x="15"/>
        <item x="16"/>
        <item t="default"/>
      </items>
    </pivotField>
    <pivotField dataField="1" numFmtId="3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Сумма по полю АЗК.Всег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workbookViewId="0">
      <selection activeCell="M74" sqref="M74"/>
    </sheetView>
  </sheetViews>
  <sheetFormatPr defaultRowHeight="12.75" customHeight="1" x14ac:dyDescent="0.25"/>
  <cols>
    <col min="1" max="1" width="25.5703125" bestFit="1" customWidth="1"/>
    <col min="2" max="2" width="16.5703125" bestFit="1" customWidth="1"/>
    <col min="4" max="4" width="16.85546875" bestFit="1" customWidth="1"/>
    <col min="7" max="7" width="19.85546875" bestFit="1" customWidth="1"/>
    <col min="8" max="8" width="12.28515625" style="11" bestFit="1" customWidth="1"/>
    <col min="10" max="10" width="12.28515625" bestFit="1" customWidth="1"/>
    <col min="11" max="11" width="12" style="12" bestFit="1" customWidth="1"/>
    <col min="12" max="12" width="10" customWidth="1"/>
    <col min="13" max="13" width="19.85546875" bestFit="1" customWidth="1"/>
  </cols>
  <sheetData>
    <row r="1" spans="1:12" ht="12.75" customHeight="1" x14ac:dyDescent="0.25">
      <c r="A1" s="109" t="s">
        <v>88</v>
      </c>
      <c r="B1" s="109"/>
      <c r="C1" s="109"/>
      <c r="D1" s="109"/>
      <c r="E1" s="110" t="s">
        <v>35</v>
      </c>
      <c r="F1" s="110"/>
      <c r="G1" s="110"/>
      <c r="H1" s="110"/>
    </row>
    <row r="2" spans="1:12" ht="15" x14ac:dyDescent="0.25">
      <c r="A2" s="15" t="s">
        <v>78</v>
      </c>
      <c r="B2" s="6" t="s">
        <v>34</v>
      </c>
      <c r="C2" s="6" t="s">
        <v>33</v>
      </c>
      <c r="D2" s="16" t="s">
        <v>79</v>
      </c>
    </row>
    <row r="3" spans="1:12" ht="15" x14ac:dyDescent="0.25">
      <c r="A3" s="18" t="s">
        <v>73</v>
      </c>
      <c r="B3" s="7" t="s">
        <v>24</v>
      </c>
      <c r="C3" s="19">
        <v>1</v>
      </c>
      <c r="D3" s="20">
        <v>35980330.250000097</v>
      </c>
      <c r="F3" t="s">
        <v>2</v>
      </c>
      <c r="G3" t="s">
        <v>73</v>
      </c>
      <c r="H3" s="11">
        <v>35977362.067000158</v>
      </c>
    </row>
    <row r="4" spans="1:12" ht="15" x14ac:dyDescent="0.25">
      <c r="A4" s="21" t="s">
        <v>73</v>
      </c>
      <c r="B4" s="8" t="s">
        <v>24</v>
      </c>
      <c r="C4" s="22">
        <v>2</v>
      </c>
      <c r="D4" s="23">
        <v>33901793.080000103</v>
      </c>
      <c r="F4" t="s">
        <v>3</v>
      </c>
      <c r="G4" t="s">
        <v>73</v>
      </c>
      <c r="H4" s="11">
        <v>33893246.63300024</v>
      </c>
    </row>
    <row r="5" spans="1:12" ht="15" x14ac:dyDescent="0.25">
      <c r="A5" s="18" t="s">
        <v>73</v>
      </c>
      <c r="B5" s="7" t="s">
        <v>24</v>
      </c>
      <c r="C5" s="19">
        <v>3</v>
      </c>
      <c r="D5" s="20">
        <v>32930075.340000302</v>
      </c>
      <c r="F5" t="s">
        <v>4</v>
      </c>
      <c r="G5" t="s">
        <v>73</v>
      </c>
      <c r="H5" s="11">
        <v>32912126.147000059</v>
      </c>
    </row>
    <row r="6" spans="1:12" ht="15" x14ac:dyDescent="0.25">
      <c r="A6" s="21" t="s">
        <v>73</v>
      </c>
      <c r="B6" s="8" t="s">
        <v>24</v>
      </c>
      <c r="C6" s="22">
        <v>4</v>
      </c>
      <c r="D6" s="23">
        <v>26262091.3800001</v>
      </c>
      <c r="F6" t="s">
        <v>5</v>
      </c>
      <c r="G6" t="s">
        <v>73</v>
      </c>
      <c r="H6" s="11">
        <v>26230659.147000272</v>
      </c>
    </row>
    <row r="7" spans="1:12" ht="15" x14ac:dyDescent="0.25">
      <c r="A7" s="27" t="s">
        <v>73</v>
      </c>
      <c r="B7" s="7" t="s">
        <v>24</v>
      </c>
      <c r="C7" s="19">
        <v>5</v>
      </c>
      <c r="D7" s="20">
        <v>27304228.48</v>
      </c>
      <c r="F7" t="s">
        <v>6</v>
      </c>
      <c r="G7" t="s">
        <v>73</v>
      </c>
      <c r="H7" s="11">
        <v>27301109.79999996</v>
      </c>
      <c r="J7" s="13">
        <f>SUM(D3:D7)</f>
        <v>156378518.5300006</v>
      </c>
      <c r="K7" s="13">
        <f>SUM(H3:H7)</f>
        <v>156314503.79400069</v>
      </c>
      <c r="L7" s="35">
        <f>(K7-J7)/K7</f>
        <v>-4.0952524843295378E-4</v>
      </c>
    </row>
    <row r="8" spans="1:12" ht="15" x14ac:dyDescent="0.25">
      <c r="A8" s="18" t="s">
        <v>75</v>
      </c>
      <c r="B8" s="7" t="s">
        <v>24</v>
      </c>
      <c r="C8" s="19">
        <v>1</v>
      </c>
      <c r="D8" s="20">
        <v>705437.39</v>
      </c>
      <c r="F8" t="s">
        <v>2</v>
      </c>
      <c r="G8" t="s">
        <v>75</v>
      </c>
      <c r="H8" s="11">
        <v>705464.95999999915</v>
      </c>
    </row>
    <row r="9" spans="1:12" ht="15" x14ac:dyDescent="0.25">
      <c r="A9" s="21" t="s">
        <v>75</v>
      </c>
      <c r="B9" s="8" t="s">
        <v>24</v>
      </c>
      <c r="C9" s="22">
        <v>2</v>
      </c>
      <c r="D9" s="23">
        <v>694791.16999999899</v>
      </c>
      <c r="F9" t="s">
        <v>3</v>
      </c>
      <c r="G9" t="s">
        <v>75</v>
      </c>
      <c r="H9" s="11">
        <v>694798.17000000027</v>
      </c>
    </row>
    <row r="10" spans="1:12" ht="15" x14ac:dyDescent="0.25">
      <c r="A10" s="18" t="s">
        <v>75</v>
      </c>
      <c r="B10" s="7" t="s">
        <v>24</v>
      </c>
      <c r="C10" s="19">
        <v>3</v>
      </c>
      <c r="D10" s="20">
        <v>739030.62000000197</v>
      </c>
      <c r="F10" t="s">
        <v>4</v>
      </c>
      <c r="G10" t="s">
        <v>75</v>
      </c>
      <c r="H10" s="11">
        <v>738961.42000000051</v>
      </c>
    </row>
    <row r="11" spans="1:12" ht="15" x14ac:dyDescent="0.25">
      <c r="A11" s="21" t="s">
        <v>75</v>
      </c>
      <c r="B11" s="8" t="s">
        <v>24</v>
      </c>
      <c r="C11" s="22">
        <v>4</v>
      </c>
      <c r="D11" s="23">
        <v>658141.52</v>
      </c>
      <c r="F11" t="s">
        <v>5</v>
      </c>
      <c r="G11" t="s">
        <v>75</v>
      </c>
      <c r="H11" s="11">
        <v>658187.52000000211</v>
      </c>
    </row>
    <row r="12" spans="1:12" ht="15" x14ac:dyDescent="0.25">
      <c r="A12" s="27" t="s">
        <v>75</v>
      </c>
      <c r="B12" s="7" t="s">
        <v>24</v>
      </c>
      <c r="C12" s="19">
        <v>5</v>
      </c>
      <c r="D12" s="20">
        <v>776905.45999999903</v>
      </c>
      <c r="F12" t="s">
        <v>6</v>
      </c>
      <c r="G12" t="s">
        <v>75</v>
      </c>
      <c r="H12" s="11">
        <v>776949.96999999927</v>
      </c>
      <c r="J12" s="13">
        <f>SUM(D8:D12)</f>
        <v>3574306.16</v>
      </c>
      <c r="K12" s="13">
        <f>SUM(H8:H12)</f>
        <v>3574362.0400000014</v>
      </c>
      <c r="L12" s="35">
        <f>(K12-J12)/K12</f>
        <v>1.5633559045206626E-5</v>
      </c>
    </row>
    <row r="13" spans="1:12" ht="15" x14ac:dyDescent="0.25">
      <c r="A13" s="18" t="s">
        <v>76</v>
      </c>
      <c r="B13" s="7" t="s">
        <v>24</v>
      </c>
      <c r="C13" s="19">
        <v>1</v>
      </c>
      <c r="D13" s="20">
        <v>111347737.13</v>
      </c>
      <c r="F13" t="s">
        <v>2</v>
      </c>
      <c r="G13" t="s">
        <v>76</v>
      </c>
      <c r="H13" s="11">
        <v>111328426.670001</v>
      </c>
    </row>
    <row r="14" spans="1:12" ht="15" x14ac:dyDescent="0.25">
      <c r="A14" s="21" t="s">
        <v>76</v>
      </c>
      <c r="B14" s="8" t="s">
        <v>24</v>
      </c>
      <c r="C14" s="22">
        <v>2</v>
      </c>
      <c r="D14" s="23">
        <v>116672446.501</v>
      </c>
      <c r="F14" t="s">
        <v>3</v>
      </c>
      <c r="G14" t="s">
        <v>76</v>
      </c>
      <c r="H14" s="11">
        <v>116653962.4509978</v>
      </c>
    </row>
    <row r="15" spans="1:12" ht="15" x14ac:dyDescent="0.25">
      <c r="A15" s="18" t="s">
        <v>76</v>
      </c>
      <c r="B15" s="7" t="s">
        <v>24</v>
      </c>
      <c r="C15" s="19">
        <v>3</v>
      </c>
      <c r="D15" s="20">
        <v>70826692.766000196</v>
      </c>
      <c r="F15" t="s">
        <v>4</v>
      </c>
      <c r="G15" t="s">
        <v>76</v>
      </c>
      <c r="H15" s="11">
        <v>75353950.814000726</v>
      </c>
    </row>
    <row r="16" spans="1:12" ht="15" x14ac:dyDescent="0.25">
      <c r="A16" s="21" t="s">
        <v>76</v>
      </c>
      <c r="B16" s="8" t="s">
        <v>24</v>
      </c>
      <c r="C16" s="22">
        <v>4</v>
      </c>
      <c r="D16" s="23">
        <v>280619.63</v>
      </c>
      <c r="F16" t="s">
        <v>5</v>
      </c>
      <c r="G16" t="s">
        <v>76</v>
      </c>
      <c r="H16" s="11">
        <v>689515.6599999998</v>
      </c>
    </row>
    <row r="17" spans="1:12" ht="15" x14ac:dyDescent="0.25">
      <c r="A17" s="27" t="s">
        <v>76</v>
      </c>
      <c r="B17" s="7" t="s">
        <v>24</v>
      </c>
      <c r="C17" s="19">
        <v>5</v>
      </c>
      <c r="D17" s="20">
        <v>11964.5</v>
      </c>
      <c r="F17" t="s">
        <v>6</v>
      </c>
      <c r="G17" t="s">
        <v>76</v>
      </c>
      <c r="H17" s="11">
        <v>51617.809999999983</v>
      </c>
      <c r="J17" s="13">
        <f>SUM(D13:D17)</f>
        <v>299139460.52700019</v>
      </c>
      <c r="K17" s="13">
        <f>SUM(H13:H17)</f>
        <v>304077473.40499955</v>
      </c>
      <c r="L17" s="35">
        <f>(K17-J17)/K17</f>
        <v>1.6239324875678793E-2</v>
      </c>
    </row>
    <row r="18" spans="1:12" ht="15" x14ac:dyDescent="0.25">
      <c r="A18" s="18" t="s">
        <v>71</v>
      </c>
      <c r="B18" s="7" t="s">
        <v>24</v>
      </c>
      <c r="C18" s="19">
        <v>1</v>
      </c>
      <c r="D18" s="20">
        <v>30952759.5900001</v>
      </c>
      <c r="F18" t="s">
        <v>2</v>
      </c>
      <c r="G18" t="s">
        <v>71</v>
      </c>
      <c r="H18" s="11">
        <v>30993545.06000001</v>
      </c>
    </row>
    <row r="19" spans="1:12" ht="15" x14ac:dyDescent="0.25">
      <c r="A19" s="21" t="s">
        <v>71</v>
      </c>
      <c r="B19" s="8" t="s">
        <v>24</v>
      </c>
      <c r="C19" s="22">
        <v>2</v>
      </c>
      <c r="D19" s="23">
        <v>28868155.280000102</v>
      </c>
      <c r="F19" t="s">
        <v>3</v>
      </c>
      <c r="G19" t="s">
        <v>71</v>
      </c>
      <c r="H19" s="11">
        <v>28903292.719999969</v>
      </c>
    </row>
    <row r="20" spans="1:12" ht="15" x14ac:dyDescent="0.25">
      <c r="A20" s="18" t="s">
        <v>71</v>
      </c>
      <c r="B20" s="7" t="s">
        <v>24</v>
      </c>
      <c r="C20" s="19">
        <v>3</v>
      </c>
      <c r="D20" s="20">
        <v>33579268.329999901</v>
      </c>
      <c r="F20" t="s">
        <v>4</v>
      </c>
      <c r="G20" t="s">
        <v>71</v>
      </c>
      <c r="H20" s="11">
        <v>33748305.379999787</v>
      </c>
    </row>
    <row r="21" spans="1:12" ht="15" x14ac:dyDescent="0.25">
      <c r="A21" s="21" t="s">
        <v>71</v>
      </c>
      <c r="B21" s="8" t="s">
        <v>24</v>
      </c>
      <c r="C21" s="22">
        <v>4</v>
      </c>
      <c r="D21" s="23">
        <v>31520476.039999999</v>
      </c>
      <c r="F21" t="s">
        <v>5</v>
      </c>
      <c r="G21" t="s">
        <v>71</v>
      </c>
      <c r="H21" s="11">
        <v>31488090.675999921</v>
      </c>
    </row>
    <row r="22" spans="1:12" ht="15" x14ac:dyDescent="0.25">
      <c r="A22" s="27" t="s">
        <v>71</v>
      </c>
      <c r="B22" s="7" t="s">
        <v>24</v>
      </c>
      <c r="C22" s="19">
        <v>5</v>
      </c>
      <c r="D22" s="20">
        <v>33518834.839999799</v>
      </c>
      <c r="F22" t="s">
        <v>6</v>
      </c>
      <c r="G22" t="s">
        <v>71</v>
      </c>
      <c r="H22" s="11">
        <v>33457208.613999952</v>
      </c>
      <c r="J22" s="13">
        <f>SUM(D18:D22)</f>
        <v>158439494.07999989</v>
      </c>
      <c r="K22" s="13">
        <f>SUM(H18:H22)</f>
        <v>158590442.44999963</v>
      </c>
      <c r="L22" s="35">
        <f>(K22-J22)/K22</f>
        <v>9.518125283453164E-4</v>
      </c>
    </row>
    <row r="23" spans="1:12" ht="15" x14ac:dyDescent="0.25">
      <c r="A23" s="18" t="s">
        <v>65</v>
      </c>
      <c r="B23" s="7" t="s">
        <v>24</v>
      </c>
      <c r="C23" s="19">
        <v>1</v>
      </c>
      <c r="D23" s="20">
        <v>9611687.0300000105</v>
      </c>
      <c r="F23" t="s">
        <v>2</v>
      </c>
      <c r="G23" t="s">
        <v>65</v>
      </c>
      <c r="H23" s="11">
        <v>9610956.0399999954</v>
      </c>
    </row>
    <row r="24" spans="1:12" ht="15" x14ac:dyDescent="0.25">
      <c r="A24" s="21" t="s">
        <v>65</v>
      </c>
      <c r="B24" s="8" t="s">
        <v>24</v>
      </c>
      <c r="C24" s="22">
        <v>2</v>
      </c>
      <c r="D24" s="23">
        <v>9531519.31999995</v>
      </c>
      <c r="F24" t="s">
        <v>3</v>
      </c>
      <c r="G24" t="s">
        <v>65</v>
      </c>
      <c r="H24" s="11">
        <v>9531081.4899999611</v>
      </c>
    </row>
    <row r="25" spans="1:12" ht="15" x14ac:dyDescent="0.25">
      <c r="A25" s="18" t="s">
        <v>65</v>
      </c>
      <c r="B25" s="7" t="s">
        <v>24</v>
      </c>
      <c r="C25" s="19">
        <v>3</v>
      </c>
      <c r="D25" s="20">
        <v>9992501.9299999904</v>
      </c>
      <c r="F25" t="s">
        <v>4</v>
      </c>
      <c r="G25" t="s">
        <v>65</v>
      </c>
      <c r="H25" s="11">
        <v>9991428.6200000066</v>
      </c>
    </row>
    <row r="26" spans="1:12" ht="15" x14ac:dyDescent="0.25">
      <c r="A26" s="21" t="s">
        <v>65</v>
      </c>
      <c r="B26" s="8" t="s">
        <v>24</v>
      </c>
      <c r="C26" s="22">
        <v>4</v>
      </c>
      <c r="D26" s="23">
        <v>9002163.0100000203</v>
      </c>
      <c r="F26" t="s">
        <v>5</v>
      </c>
      <c r="G26" t="s">
        <v>65</v>
      </c>
      <c r="H26" s="11">
        <v>9001319.6999999806</v>
      </c>
    </row>
    <row r="27" spans="1:12" ht="15" x14ac:dyDescent="0.25">
      <c r="A27" s="27" t="s">
        <v>65</v>
      </c>
      <c r="B27" s="7" t="s">
        <v>24</v>
      </c>
      <c r="C27" s="19">
        <v>5</v>
      </c>
      <c r="D27" s="20">
        <v>9849420.7499999795</v>
      </c>
      <c r="F27" t="s">
        <v>6</v>
      </c>
      <c r="G27" t="s">
        <v>65</v>
      </c>
      <c r="H27" s="11">
        <v>9848304.4099999964</v>
      </c>
      <c r="J27" s="13">
        <f>SUM(D23:D27)</f>
        <v>47987292.039999947</v>
      </c>
      <c r="K27" s="13">
        <f>SUM(H23:H27)</f>
        <v>47983090.259999938</v>
      </c>
      <c r="L27" s="35">
        <f>(K27-J27)/K27</f>
        <v>-8.7567932312007947E-5</v>
      </c>
    </row>
    <row r="28" spans="1:12" ht="15" x14ac:dyDescent="0.25">
      <c r="A28" s="18" t="s">
        <v>77</v>
      </c>
      <c r="B28" s="7" t="s">
        <v>24</v>
      </c>
      <c r="C28" s="19">
        <v>1</v>
      </c>
      <c r="D28" s="20">
        <v>827217.09000000195</v>
      </c>
      <c r="F28" t="s">
        <v>2</v>
      </c>
      <c r="G28" t="s">
        <v>77</v>
      </c>
      <c r="H28" s="11">
        <v>826812.81999999634</v>
      </c>
    </row>
    <row r="29" spans="1:12" ht="15" x14ac:dyDescent="0.25">
      <c r="A29" s="21" t="s">
        <v>77</v>
      </c>
      <c r="B29" s="8" t="s">
        <v>24</v>
      </c>
      <c r="C29" s="22">
        <v>2</v>
      </c>
      <c r="D29" s="23">
        <v>961441.570000001</v>
      </c>
      <c r="F29" t="s">
        <v>3</v>
      </c>
      <c r="G29" t="s">
        <v>77</v>
      </c>
      <c r="H29" s="11">
        <v>963906.17999999959</v>
      </c>
    </row>
    <row r="30" spans="1:12" ht="15" x14ac:dyDescent="0.25">
      <c r="A30" s="18" t="s">
        <v>77</v>
      </c>
      <c r="B30" s="7" t="s">
        <v>24</v>
      </c>
      <c r="C30" s="19">
        <v>3</v>
      </c>
      <c r="D30" s="20">
        <v>1994866.41</v>
      </c>
      <c r="F30" t="s">
        <v>4</v>
      </c>
      <c r="G30" t="s">
        <v>77</v>
      </c>
      <c r="H30" s="11">
        <v>2179337.6499999892</v>
      </c>
    </row>
    <row r="31" spans="1:12" ht="15" x14ac:dyDescent="0.25">
      <c r="A31" s="21" t="s">
        <v>77</v>
      </c>
      <c r="B31" s="8" t="s">
        <v>24</v>
      </c>
      <c r="C31" s="22">
        <v>4</v>
      </c>
      <c r="D31" s="23">
        <v>1113293.55</v>
      </c>
      <c r="F31" t="s">
        <v>5</v>
      </c>
      <c r="G31" t="s">
        <v>77</v>
      </c>
      <c r="H31" s="11">
        <v>1149076.5199999949</v>
      </c>
    </row>
    <row r="32" spans="1:12" ht="15" x14ac:dyDescent="0.25">
      <c r="A32" s="27" t="s">
        <v>77</v>
      </c>
      <c r="B32" s="7" t="s">
        <v>24</v>
      </c>
      <c r="C32" s="19">
        <v>5</v>
      </c>
      <c r="D32" s="20">
        <v>423150.08000000002</v>
      </c>
      <c r="F32" t="s">
        <v>6</v>
      </c>
      <c r="G32" t="s">
        <v>77</v>
      </c>
      <c r="H32" s="11">
        <v>497712.68000000028</v>
      </c>
      <c r="J32" s="13">
        <f>SUM(D28:D32)</f>
        <v>5319968.700000003</v>
      </c>
      <c r="K32" s="13">
        <f>SUM(H28:H32)</f>
        <v>5616845.8499999801</v>
      </c>
      <c r="L32" s="35">
        <f>(K32-J32)/K32</f>
        <v>5.2854779698107285E-2</v>
      </c>
    </row>
    <row r="33" spans="1:12" ht="15" x14ac:dyDescent="0.25">
      <c r="A33" s="18" t="s">
        <v>80</v>
      </c>
      <c r="B33" s="7" t="s">
        <v>24</v>
      </c>
      <c r="C33" s="19">
        <v>1</v>
      </c>
      <c r="D33" s="20">
        <v>153220.28</v>
      </c>
      <c r="F33" t="s">
        <v>2</v>
      </c>
      <c r="G33" t="s">
        <v>80</v>
      </c>
      <c r="H33" s="11">
        <v>29247.99</v>
      </c>
    </row>
    <row r="34" spans="1:12" ht="15" x14ac:dyDescent="0.25">
      <c r="A34" s="21" t="s">
        <v>80</v>
      </c>
      <c r="B34" s="8" t="s">
        <v>24</v>
      </c>
      <c r="C34" s="22">
        <v>2</v>
      </c>
      <c r="D34" s="23">
        <v>36726.31</v>
      </c>
      <c r="F34" t="s">
        <v>3</v>
      </c>
      <c r="G34" t="s">
        <v>80</v>
      </c>
      <c r="H34" s="11">
        <v>20191.149999999991</v>
      </c>
    </row>
    <row r="35" spans="1:12" ht="15" x14ac:dyDescent="0.25">
      <c r="A35" s="18" t="s">
        <v>80</v>
      </c>
      <c r="B35" s="7" t="s">
        <v>24</v>
      </c>
      <c r="C35" s="19">
        <v>3</v>
      </c>
      <c r="D35" s="20">
        <v>43249.36</v>
      </c>
      <c r="F35" t="s">
        <v>4</v>
      </c>
      <c r="G35" t="s">
        <v>80</v>
      </c>
      <c r="H35" s="11">
        <v>1602.08</v>
      </c>
    </row>
    <row r="36" spans="1:12" ht="15" x14ac:dyDescent="0.25">
      <c r="A36" s="21" t="s">
        <v>80</v>
      </c>
      <c r="B36" s="8" t="s">
        <v>24</v>
      </c>
      <c r="C36" s="22">
        <v>4</v>
      </c>
      <c r="D36" s="23">
        <v>24050.1</v>
      </c>
    </row>
    <row r="37" spans="1:12" ht="15" x14ac:dyDescent="0.25">
      <c r="A37" s="27" t="s">
        <v>80</v>
      </c>
      <c r="B37" s="7" t="s">
        <v>24</v>
      </c>
      <c r="C37" s="19">
        <v>5</v>
      </c>
      <c r="D37" s="20">
        <v>30844.48</v>
      </c>
      <c r="J37" s="13">
        <f>SUM(D33:D37)</f>
        <v>288090.53000000003</v>
      </c>
      <c r="K37" s="13">
        <f>SUM(H33:H37)</f>
        <v>51041.219999999994</v>
      </c>
      <c r="L37" s="35">
        <f>(K37-J37)/K37</f>
        <v>-4.6442720217110809</v>
      </c>
    </row>
    <row r="38" spans="1:12" ht="15" x14ac:dyDescent="0.25">
      <c r="A38" s="18"/>
      <c r="B38" s="7"/>
      <c r="C38" s="19"/>
      <c r="D38" s="20"/>
      <c r="F38" t="s">
        <v>2</v>
      </c>
      <c r="G38" t="s">
        <v>68</v>
      </c>
      <c r="H38" s="11">
        <v>508.4</v>
      </c>
    </row>
    <row r="39" spans="1:12" ht="15" x14ac:dyDescent="0.25">
      <c r="A39" s="18"/>
      <c r="B39" s="7"/>
      <c r="C39" s="19"/>
      <c r="D39" s="20"/>
      <c r="F39" t="s">
        <v>3</v>
      </c>
      <c r="G39" t="s">
        <v>68</v>
      </c>
      <c r="H39" s="11">
        <v>325.81</v>
      </c>
    </row>
    <row r="40" spans="1:12" ht="15" x14ac:dyDescent="0.25">
      <c r="A40" s="18" t="s">
        <v>68</v>
      </c>
      <c r="B40" s="7" t="s">
        <v>24</v>
      </c>
      <c r="C40" s="19">
        <v>3</v>
      </c>
      <c r="D40" s="20">
        <v>49849506.5900001</v>
      </c>
      <c r="F40" t="s">
        <v>4</v>
      </c>
      <c r="G40" t="s">
        <v>68</v>
      </c>
      <c r="H40" s="11">
        <v>45159019.972000338</v>
      </c>
    </row>
    <row r="41" spans="1:12" ht="15" x14ac:dyDescent="0.25">
      <c r="A41" s="21" t="s">
        <v>68</v>
      </c>
      <c r="B41" s="8" t="s">
        <v>24</v>
      </c>
      <c r="C41" s="22">
        <v>4</v>
      </c>
      <c r="D41" s="23">
        <v>103173714.39999899</v>
      </c>
      <c r="F41" t="s">
        <v>5</v>
      </c>
      <c r="G41" t="s">
        <v>68</v>
      </c>
      <c r="H41" s="11">
        <v>102695255.7899999</v>
      </c>
    </row>
    <row r="42" spans="1:12" ht="15" x14ac:dyDescent="0.25">
      <c r="A42" s="27" t="s">
        <v>68</v>
      </c>
      <c r="B42" s="7" t="s">
        <v>24</v>
      </c>
      <c r="C42" s="19">
        <v>5</v>
      </c>
      <c r="D42" s="20">
        <v>106383579.91</v>
      </c>
      <c r="F42" t="s">
        <v>6</v>
      </c>
      <c r="G42" t="s">
        <v>68</v>
      </c>
      <c r="H42" s="11">
        <v>106253302.34000079</v>
      </c>
      <c r="J42" s="13">
        <f>SUM(D38:D42)</f>
        <v>259406800.89999908</v>
      </c>
      <c r="K42" s="13">
        <f>SUM(H38:H42)</f>
        <v>254108412.31200105</v>
      </c>
      <c r="L42" s="35">
        <f>(K42-J42)/K42</f>
        <v>-2.0850898007628849E-2</v>
      </c>
    </row>
    <row r="43" spans="1:12" ht="15" x14ac:dyDescent="0.25">
      <c r="A43" s="27" t="s">
        <v>69</v>
      </c>
      <c r="B43" s="7" t="s">
        <v>24</v>
      </c>
      <c r="C43" s="19">
        <v>3</v>
      </c>
      <c r="D43" s="20">
        <v>79.459999999999994</v>
      </c>
      <c r="J43" s="13">
        <f>SUM(D43)</f>
        <v>79.459999999999994</v>
      </c>
    </row>
    <row r="44" spans="1:12" ht="15" x14ac:dyDescent="0.25">
      <c r="A44" s="21" t="s">
        <v>81</v>
      </c>
      <c r="B44" s="8" t="s">
        <v>24</v>
      </c>
      <c r="C44" s="22">
        <v>1</v>
      </c>
      <c r="D44" s="23">
        <v>2994.34</v>
      </c>
    </row>
    <row r="45" spans="1:12" ht="15" x14ac:dyDescent="0.25">
      <c r="A45" s="18" t="s">
        <v>81</v>
      </c>
      <c r="B45" s="7" t="s">
        <v>24</v>
      </c>
      <c r="C45" s="19">
        <v>2</v>
      </c>
      <c r="D45" s="20">
        <v>4347.13</v>
      </c>
    </row>
    <row r="46" spans="1:12" ht="15" x14ac:dyDescent="0.25">
      <c r="A46" s="21" t="s">
        <v>81</v>
      </c>
      <c r="B46" s="8" t="s">
        <v>24</v>
      </c>
      <c r="C46" s="22">
        <v>3</v>
      </c>
      <c r="D46" s="23">
        <v>1633.65</v>
      </c>
      <c r="F46" t="s">
        <v>4</v>
      </c>
      <c r="G46" t="s">
        <v>81</v>
      </c>
      <c r="H46" s="11">
        <v>10076</v>
      </c>
    </row>
    <row r="47" spans="1:12" ht="15" x14ac:dyDescent="0.25">
      <c r="A47" s="26" t="s">
        <v>81</v>
      </c>
      <c r="B47" s="8"/>
      <c r="C47" s="22"/>
      <c r="D47" s="23"/>
      <c r="F47" t="s">
        <v>5</v>
      </c>
      <c r="G47" t="s">
        <v>81</v>
      </c>
      <c r="H47" s="11">
        <v>5013</v>
      </c>
      <c r="J47" s="13">
        <f>SUM(D44:D46)</f>
        <v>8975.1200000000008</v>
      </c>
      <c r="K47" s="13">
        <f>SUM(H46:H47)</f>
        <v>15089</v>
      </c>
      <c r="L47" s="35">
        <f>(K47-J47)/K47</f>
        <v>0.40518788521439453</v>
      </c>
    </row>
    <row r="48" spans="1:12" ht="15" x14ac:dyDescent="0.25">
      <c r="A48" s="21" t="s">
        <v>67</v>
      </c>
      <c r="B48" s="8" t="s">
        <v>24</v>
      </c>
      <c r="C48" s="22">
        <v>3</v>
      </c>
      <c r="D48" s="23">
        <v>58622.93</v>
      </c>
      <c r="F48" t="s">
        <v>4</v>
      </c>
      <c r="G48" t="s">
        <v>67</v>
      </c>
      <c r="H48" s="11">
        <v>10414</v>
      </c>
    </row>
    <row r="49" spans="1:12" ht="15" x14ac:dyDescent="0.25">
      <c r="A49" s="27" t="s">
        <v>67</v>
      </c>
      <c r="B49" s="7" t="s">
        <v>24</v>
      </c>
      <c r="C49" s="19">
        <v>4</v>
      </c>
      <c r="D49" s="20">
        <v>880</v>
      </c>
      <c r="J49" s="13">
        <f>SUM(D48:D49)</f>
        <v>59502.93</v>
      </c>
      <c r="K49" s="13">
        <f>SUM(H48)</f>
        <v>10414</v>
      </c>
      <c r="L49" s="35">
        <f>(K49-J49)/K49</f>
        <v>-4.7137439984636069</v>
      </c>
    </row>
    <row r="50" spans="1:12" ht="15" x14ac:dyDescent="0.25">
      <c r="A50" s="18" t="s">
        <v>84</v>
      </c>
      <c r="B50" s="7" t="s">
        <v>24</v>
      </c>
      <c r="C50" s="19">
        <v>1</v>
      </c>
      <c r="D50" s="20">
        <v>29802.59</v>
      </c>
    </row>
    <row r="51" spans="1:12" ht="15" x14ac:dyDescent="0.25">
      <c r="A51" s="21" t="s">
        <v>84</v>
      </c>
      <c r="B51" s="8" t="s">
        <v>24</v>
      </c>
      <c r="C51" s="22">
        <v>2</v>
      </c>
      <c r="D51" s="23">
        <v>33347.440000000002</v>
      </c>
    </row>
    <row r="52" spans="1:12" ht="15" x14ac:dyDescent="0.25">
      <c r="A52" s="18" t="s">
        <v>84</v>
      </c>
      <c r="B52" s="7" t="s">
        <v>24</v>
      </c>
      <c r="C52" s="19">
        <v>3</v>
      </c>
      <c r="D52" s="20">
        <v>59374.62</v>
      </c>
    </row>
    <row r="53" spans="1:12" ht="15" x14ac:dyDescent="0.25">
      <c r="A53" s="21" t="s">
        <v>84</v>
      </c>
      <c r="B53" s="8" t="s">
        <v>24</v>
      </c>
      <c r="C53" s="22">
        <v>4</v>
      </c>
      <c r="D53" s="23">
        <v>56687.62</v>
      </c>
    </row>
    <row r="54" spans="1:12" ht="15" x14ac:dyDescent="0.25">
      <c r="A54" s="27" t="s">
        <v>84</v>
      </c>
      <c r="B54" s="7" t="s">
        <v>24</v>
      </c>
      <c r="C54" s="19">
        <v>5</v>
      </c>
      <c r="D54" s="20">
        <v>39653.43</v>
      </c>
      <c r="J54" s="13">
        <f>SUM(D50:D54)</f>
        <v>218865.69999999998</v>
      </c>
    </row>
    <row r="55" spans="1:12" ht="15" x14ac:dyDescent="0.25">
      <c r="A55" s="21" t="s">
        <v>72</v>
      </c>
      <c r="B55" s="8" t="s">
        <v>24</v>
      </c>
      <c r="C55" s="22">
        <v>1</v>
      </c>
      <c r="D55" s="23">
        <v>11737070.4</v>
      </c>
      <c r="F55" t="s">
        <v>2</v>
      </c>
      <c r="G55" t="s">
        <v>72</v>
      </c>
      <c r="H55" s="11">
        <v>11802904.939999949</v>
      </c>
    </row>
    <row r="56" spans="1:12" ht="15" x14ac:dyDescent="0.25">
      <c r="A56" s="18" t="s">
        <v>72</v>
      </c>
      <c r="B56" s="7" t="s">
        <v>24</v>
      </c>
      <c r="C56" s="19">
        <v>2</v>
      </c>
      <c r="D56" s="20">
        <v>13790094.4</v>
      </c>
      <c r="F56" t="s">
        <v>3</v>
      </c>
      <c r="G56" t="s">
        <v>72</v>
      </c>
      <c r="H56" s="11">
        <v>13756593.33599991</v>
      </c>
    </row>
    <row r="57" spans="1:12" ht="15" x14ac:dyDescent="0.25">
      <c r="A57" s="21" t="s">
        <v>72</v>
      </c>
      <c r="B57" s="8" t="s">
        <v>24</v>
      </c>
      <c r="C57" s="22">
        <v>3</v>
      </c>
      <c r="D57" s="23">
        <v>12305567.939999999</v>
      </c>
      <c r="F57" t="s">
        <v>4</v>
      </c>
      <c r="G57" t="s">
        <v>72</v>
      </c>
      <c r="H57" s="11">
        <v>12160575.449999981</v>
      </c>
    </row>
    <row r="58" spans="1:12" ht="15" x14ac:dyDescent="0.25">
      <c r="A58" s="18" t="s">
        <v>72</v>
      </c>
      <c r="B58" s="7" t="s">
        <v>24</v>
      </c>
      <c r="C58" s="19">
        <v>4</v>
      </c>
      <c r="D58" s="20">
        <v>12079849.609999999</v>
      </c>
      <c r="F58" t="s">
        <v>5</v>
      </c>
      <c r="G58" t="s">
        <v>72</v>
      </c>
      <c r="H58" s="11">
        <v>12117038.78399994</v>
      </c>
    </row>
    <row r="59" spans="1:12" ht="15" x14ac:dyDescent="0.25">
      <c r="A59" s="26" t="s">
        <v>72</v>
      </c>
      <c r="B59" s="8" t="s">
        <v>24</v>
      </c>
      <c r="C59" s="22">
        <v>5</v>
      </c>
      <c r="D59" s="23">
        <v>14750526.939999999</v>
      </c>
      <c r="F59" t="s">
        <v>6</v>
      </c>
      <c r="G59" t="s">
        <v>72</v>
      </c>
      <c r="H59" s="11">
        <v>14820143.00599988</v>
      </c>
      <c r="J59" s="13">
        <f>SUM(D55:D59)</f>
        <v>64663109.289999999</v>
      </c>
      <c r="K59" s="13">
        <f>SUM(H55:H59)</f>
        <v>64657255.51599966</v>
      </c>
      <c r="L59" s="35">
        <f>(K59-J59)/K59</f>
        <v>-9.053545427536239E-5</v>
      </c>
    </row>
    <row r="60" spans="1:12" ht="15" x14ac:dyDescent="0.25">
      <c r="A60" s="18" t="s">
        <v>74</v>
      </c>
      <c r="B60" s="7" t="s">
        <v>24</v>
      </c>
      <c r="C60" s="19">
        <v>1</v>
      </c>
      <c r="D60" s="20">
        <v>1730426.34</v>
      </c>
      <c r="F60" t="s">
        <v>2</v>
      </c>
      <c r="G60" t="s">
        <v>74</v>
      </c>
      <c r="H60" s="11">
        <v>1724624.1830000009</v>
      </c>
    </row>
    <row r="61" spans="1:12" ht="15" x14ac:dyDescent="0.25">
      <c r="A61" s="21" t="s">
        <v>74</v>
      </c>
      <c r="B61" s="8" t="s">
        <v>24</v>
      </c>
      <c r="C61" s="22">
        <v>2</v>
      </c>
      <c r="D61" s="23">
        <v>2678607.11</v>
      </c>
      <c r="F61" t="s">
        <v>3</v>
      </c>
      <c r="G61" t="s">
        <v>74</v>
      </c>
      <c r="H61" s="11">
        <v>2678068.7669999981</v>
      </c>
    </row>
    <row r="62" spans="1:12" ht="15" x14ac:dyDescent="0.25">
      <c r="A62" s="18" t="s">
        <v>74</v>
      </c>
      <c r="B62" s="7" t="s">
        <v>24</v>
      </c>
      <c r="C62" s="19">
        <v>3</v>
      </c>
      <c r="D62" s="20">
        <v>4779425.9599999897</v>
      </c>
      <c r="F62" t="s">
        <v>4</v>
      </c>
      <c r="G62" t="s">
        <v>74</v>
      </c>
      <c r="H62" s="11">
        <v>4787262.7629999947</v>
      </c>
    </row>
    <row r="63" spans="1:12" ht="15" x14ac:dyDescent="0.25">
      <c r="A63" s="21" t="s">
        <v>74</v>
      </c>
      <c r="B63" s="8" t="s">
        <v>24</v>
      </c>
      <c r="C63" s="22">
        <v>4</v>
      </c>
      <c r="D63" s="23">
        <v>7337316.3600000096</v>
      </c>
      <c r="F63" t="s">
        <v>5</v>
      </c>
      <c r="G63" t="s">
        <v>74</v>
      </c>
      <c r="H63" s="11">
        <v>7359655.7330000056</v>
      </c>
    </row>
    <row r="64" spans="1:12" ht="15" x14ac:dyDescent="0.25">
      <c r="A64" s="18" t="s">
        <v>74</v>
      </c>
      <c r="B64" s="7" t="s">
        <v>24</v>
      </c>
      <c r="C64" s="19">
        <v>5</v>
      </c>
      <c r="D64" s="20">
        <v>9897063.6599999797</v>
      </c>
      <c r="F64" t="s">
        <v>6</v>
      </c>
      <c r="G64" t="s">
        <v>74</v>
      </c>
      <c r="H64" s="11">
        <v>9890706.0299999863</v>
      </c>
      <c r="J64" s="13">
        <f>SUM(D60:D64)</f>
        <v>26422839.429999977</v>
      </c>
      <c r="K64" s="13">
        <f>SUM(H60:H64)</f>
        <v>26440317.475999985</v>
      </c>
      <c r="L64" s="35">
        <f>(K64-J64)/K64</f>
        <v>6.6103767535592012E-4</v>
      </c>
    </row>
    <row r="65" spans="1:12" ht="15" x14ac:dyDescent="0.25">
      <c r="A65" s="26" t="s">
        <v>86</v>
      </c>
      <c r="B65" s="8" t="s">
        <v>24</v>
      </c>
      <c r="C65" s="22">
        <v>3</v>
      </c>
      <c r="D65" s="23">
        <v>125.48</v>
      </c>
      <c r="J65" s="13">
        <f>D65</f>
        <v>125.48</v>
      </c>
    </row>
    <row r="66" spans="1:12" ht="15" x14ac:dyDescent="0.25">
      <c r="A66" s="33" t="s">
        <v>87</v>
      </c>
      <c r="B66" s="30" t="s">
        <v>24</v>
      </c>
      <c r="C66" s="31">
        <v>2</v>
      </c>
      <c r="D66" s="32">
        <v>53.23</v>
      </c>
      <c r="J66" s="13">
        <f>D66</f>
        <v>53.23</v>
      </c>
    </row>
    <row r="67" spans="1:12" ht="12.75" customHeight="1" x14ac:dyDescent="0.25">
      <c r="D67" s="13">
        <f>SUM(D3:D66)</f>
        <v>1021907482.1069999</v>
      </c>
      <c r="H67" s="34">
        <f>SUM(H3:H66)</f>
        <v>1021439247.3230001</v>
      </c>
      <c r="I67" s="34"/>
      <c r="J67" s="13">
        <f>SUM(D63:D67)</f>
        <v>1039142040.8369999</v>
      </c>
      <c r="K67" s="13">
        <f>SUM(H63:H67)</f>
        <v>1038689609.0860001</v>
      </c>
      <c r="L67" s="35">
        <f>(K67-J67)/K67</f>
        <v>-4.3557935599060029E-4</v>
      </c>
    </row>
  </sheetData>
  <autoFilter ref="A2:D126" xr:uid="{00000000-0009-0000-0000-000000000000}"/>
  <mergeCells count="2">
    <mergeCell ref="A1:D1"/>
    <mergeCell ref="E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2"/>
  <sheetViews>
    <sheetView topLeftCell="A316" workbookViewId="0">
      <selection activeCell="B333" sqref="B333:C333"/>
    </sheetView>
  </sheetViews>
  <sheetFormatPr defaultRowHeight="15" x14ac:dyDescent="0.25"/>
  <cols>
    <col min="1" max="1" width="13.7109375" customWidth="1"/>
    <col min="2" max="3" width="16.7109375" customWidth="1"/>
  </cols>
  <sheetData>
    <row r="1" spans="1:3" ht="69" customHeight="1" x14ac:dyDescent="0.25">
      <c r="A1" s="14" t="s">
        <v>111</v>
      </c>
      <c r="B1" s="58">
        <v>2019</v>
      </c>
      <c r="C1" s="58">
        <v>2020</v>
      </c>
    </row>
    <row r="2" spans="1:3" ht="27.6" customHeight="1" x14ac:dyDescent="0.25">
      <c r="A2" s="36" t="s">
        <v>9</v>
      </c>
      <c r="B2" s="2">
        <v>8073205.0099999988</v>
      </c>
      <c r="C2" s="2">
        <v>3364754.6100000008</v>
      </c>
    </row>
    <row r="3" spans="1:3" ht="27.6" customHeight="1" x14ac:dyDescent="0.25">
      <c r="A3" s="36" t="s">
        <v>688</v>
      </c>
      <c r="B3" s="2">
        <v>1398967.36</v>
      </c>
      <c r="C3" s="2">
        <v>523730.15999999992</v>
      </c>
    </row>
    <row r="4" spans="1:3" ht="27.6" customHeight="1" x14ac:dyDescent="0.25">
      <c r="A4" s="36" t="s">
        <v>687</v>
      </c>
      <c r="B4" s="2">
        <v>4535410.0600000015</v>
      </c>
      <c r="C4" s="2">
        <v>1618668.7599999991</v>
      </c>
    </row>
    <row r="5" spans="1:3" ht="27.6" customHeight="1" x14ac:dyDescent="0.25">
      <c r="A5" s="36" t="s">
        <v>686</v>
      </c>
      <c r="B5" s="2">
        <v>7177516.1199999917</v>
      </c>
      <c r="C5" s="2">
        <v>2726600.18</v>
      </c>
    </row>
    <row r="6" spans="1:3" ht="27.6" customHeight="1" x14ac:dyDescent="0.25">
      <c r="A6" s="36" t="s">
        <v>685</v>
      </c>
      <c r="B6" s="2">
        <v>6980523.0699999947</v>
      </c>
      <c r="C6" s="2">
        <v>3045902.26</v>
      </c>
    </row>
    <row r="7" spans="1:3" ht="27.6" customHeight="1" x14ac:dyDescent="0.25">
      <c r="A7" s="36" t="s">
        <v>684</v>
      </c>
      <c r="B7" s="2">
        <v>3298007.35</v>
      </c>
      <c r="C7" s="2">
        <v>1275363.6100000001</v>
      </c>
    </row>
    <row r="8" spans="1:3" ht="27.6" customHeight="1" x14ac:dyDescent="0.25">
      <c r="A8" s="36" t="s">
        <v>683</v>
      </c>
      <c r="B8" s="2">
        <v>3823804.8400000008</v>
      </c>
      <c r="C8" s="2">
        <v>1616599.186</v>
      </c>
    </row>
    <row r="9" spans="1:3" ht="27.6" customHeight="1" x14ac:dyDescent="0.25">
      <c r="A9" s="36" t="s">
        <v>682</v>
      </c>
      <c r="B9" s="2">
        <v>7938175.9300000016</v>
      </c>
      <c r="C9" s="2">
        <v>2984782.8199999989</v>
      </c>
    </row>
    <row r="10" spans="1:3" ht="27.6" customHeight="1" x14ac:dyDescent="0.25">
      <c r="A10" s="36" t="s">
        <v>681</v>
      </c>
      <c r="B10" s="2">
        <v>2881308.7199999979</v>
      </c>
      <c r="C10" s="2">
        <v>1177324.159999999</v>
      </c>
    </row>
    <row r="11" spans="1:3" ht="27.6" customHeight="1" x14ac:dyDescent="0.25">
      <c r="A11" s="36" t="s">
        <v>680</v>
      </c>
      <c r="B11" s="2">
        <v>5385017.0700000022</v>
      </c>
      <c r="C11" s="2">
        <v>2119732.6600000011</v>
      </c>
    </row>
    <row r="12" spans="1:3" ht="27.6" customHeight="1" x14ac:dyDescent="0.25">
      <c r="A12" s="36" t="s">
        <v>616</v>
      </c>
      <c r="B12" s="2">
        <v>5069497.79</v>
      </c>
      <c r="C12" s="2">
        <v>1738038.48</v>
      </c>
    </row>
    <row r="13" spans="1:3" ht="27.6" customHeight="1" x14ac:dyDescent="0.25">
      <c r="A13" s="36" t="s">
        <v>615</v>
      </c>
      <c r="B13" s="2">
        <v>4118166.6899999981</v>
      </c>
      <c r="C13" s="2">
        <v>1511128.27</v>
      </c>
    </row>
    <row r="14" spans="1:3" ht="27.6" customHeight="1" x14ac:dyDescent="0.25">
      <c r="A14" s="36" t="s">
        <v>614</v>
      </c>
      <c r="B14" s="2">
        <v>5152981.4400000004</v>
      </c>
      <c r="C14" s="2">
        <v>1967281.86</v>
      </c>
    </row>
    <row r="15" spans="1:3" ht="27.6" customHeight="1" x14ac:dyDescent="0.25">
      <c r="A15" s="36" t="s">
        <v>613</v>
      </c>
      <c r="B15" s="2">
        <v>2265097.390000002</v>
      </c>
      <c r="C15" s="2">
        <v>1944686.97</v>
      </c>
    </row>
    <row r="16" spans="1:3" ht="27.6" customHeight="1" x14ac:dyDescent="0.25">
      <c r="A16" s="36" t="s">
        <v>612</v>
      </c>
      <c r="B16" s="2">
        <v>17460819.368000001</v>
      </c>
      <c r="C16" s="2">
        <v>6554253.7100000009</v>
      </c>
    </row>
    <row r="17" spans="1:3" ht="27.6" customHeight="1" x14ac:dyDescent="0.25">
      <c r="A17" s="36" t="s">
        <v>611</v>
      </c>
      <c r="B17" s="2">
        <v>6193713.9000000022</v>
      </c>
      <c r="C17" s="2">
        <v>2066637.26</v>
      </c>
    </row>
    <row r="18" spans="1:3" ht="27.6" customHeight="1" x14ac:dyDescent="0.25">
      <c r="A18" s="36" t="s">
        <v>610</v>
      </c>
      <c r="B18" s="2">
        <v>4553369.75</v>
      </c>
      <c r="C18" s="2">
        <v>1937969.320000001</v>
      </c>
    </row>
    <row r="19" spans="1:3" ht="27.6" customHeight="1" x14ac:dyDescent="0.25">
      <c r="A19" s="36" t="s">
        <v>609</v>
      </c>
      <c r="B19" s="2">
        <v>9677429.3100000005</v>
      </c>
      <c r="C19" s="2">
        <v>2572644.6399999992</v>
      </c>
    </row>
    <row r="20" spans="1:3" ht="27.6" customHeight="1" x14ac:dyDescent="0.25">
      <c r="A20" s="36" t="s">
        <v>608</v>
      </c>
      <c r="B20" s="2">
        <v>4374876.6399999987</v>
      </c>
      <c r="C20" s="2">
        <v>1539145.52</v>
      </c>
    </row>
    <row r="21" spans="1:3" ht="27.6" customHeight="1" x14ac:dyDescent="0.25">
      <c r="A21" s="36" t="s">
        <v>607</v>
      </c>
      <c r="B21" s="2">
        <v>3061347.560000001</v>
      </c>
      <c r="C21" s="2">
        <v>1129627.6399999999</v>
      </c>
    </row>
    <row r="22" spans="1:3" ht="27.6" customHeight="1" x14ac:dyDescent="0.25">
      <c r="A22" s="36" t="s">
        <v>606</v>
      </c>
      <c r="B22" s="2">
        <v>6187034.8700000048</v>
      </c>
      <c r="C22" s="2">
        <v>1442992.2400000009</v>
      </c>
    </row>
    <row r="23" spans="1:3" ht="27.6" customHeight="1" x14ac:dyDescent="0.25">
      <c r="A23" s="36" t="s">
        <v>605</v>
      </c>
      <c r="B23" s="2">
        <v>6253820.5599999996</v>
      </c>
      <c r="C23" s="2">
        <v>1875014.790000001</v>
      </c>
    </row>
    <row r="24" spans="1:3" ht="27.6" customHeight="1" x14ac:dyDescent="0.25">
      <c r="A24" s="36" t="s">
        <v>604</v>
      </c>
      <c r="B24" s="2">
        <v>2214639.0099999998</v>
      </c>
      <c r="C24" s="2">
        <v>906312.62</v>
      </c>
    </row>
    <row r="25" spans="1:3" ht="27.6" customHeight="1" x14ac:dyDescent="0.25">
      <c r="A25" s="36" t="s">
        <v>603</v>
      </c>
      <c r="B25" s="2">
        <v>3077784.9700000011</v>
      </c>
      <c r="C25" s="2">
        <v>1135957.6000000001</v>
      </c>
    </row>
    <row r="26" spans="1:3" ht="27.6" customHeight="1" x14ac:dyDescent="0.25">
      <c r="A26" s="36" t="s">
        <v>602</v>
      </c>
      <c r="B26" s="2">
        <v>4522362.6899999985</v>
      </c>
      <c r="C26" s="2">
        <v>1707968.25</v>
      </c>
    </row>
    <row r="27" spans="1:3" ht="27.6" customHeight="1" x14ac:dyDescent="0.25">
      <c r="A27" s="36" t="s">
        <v>601</v>
      </c>
      <c r="B27" s="2">
        <v>4013467.2600000012</v>
      </c>
      <c r="C27" s="2">
        <v>1521075.02</v>
      </c>
    </row>
    <row r="28" spans="1:3" ht="27.6" customHeight="1" x14ac:dyDescent="0.25">
      <c r="A28" s="36" t="s">
        <v>600</v>
      </c>
      <c r="B28" s="2">
        <v>7601751.759999997</v>
      </c>
      <c r="C28" s="2">
        <v>2922447.1199999992</v>
      </c>
    </row>
    <row r="29" spans="1:3" ht="27.6" customHeight="1" x14ac:dyDescent="0.25">
      <c r="A29" s="36" t="s">
        <v>599</v>
      </c>
      <c r="B29" s="2">
        <v>4824754.1300000008</v>
      </c>
      <c r="C29" s="2">
        <v>2391402.5300000012</v>
      </c>
    </row>
    <row r="30" spans="1:3" ht="27.6" customHeight="1" x14ac:dyDescent="0.25">
      <c r="A30" s="36" t="s">
        <v>598</v>
      </c>
      <c r="B30" s="2">
        <v>5887916.96</v>
      </c>
      <c r="C30" s="2">
        <v>2136986.290000001</v>
      </c>
    </row>
    <row r="31" spans="1:3" ht="27.6" customHeight="1" x14ac:dyDescent="0.25">
      <c r="A31" s="36" t="s">
        <v>597</v>
      </c>
      <c r="B31" s="2">
        <v>971943.11000000034</v>
      </c>
      <c r="C31" s="2">
        <v>239507.12</v>
      </c>
    </row>
    <row r="32" spans="1:3" ht="27.6" customHeight="1" x14ac:dyDescent="0.25">
      <c r="A32" s="36" t="s">
        <v>596</v>
      </c>
      <c r="B32" s="2">
        <v>2025755.81</v>
      </c>
      <c r="C32" s="2">
        <v>679574.94999999984</v>
      </c>
    </row>
    <row r="33" spans="1:3" ht="27.6" customHeight="1" x14ac:dyDescent="0.25">
      <c r="A33" s="36" t="s">
        <v>595</v>
      </c>
      <c r="B33" s="2">
        <v>1401243.19</v>
      </c>
      <c r="C33" s="2">
        <v>374707.6</v>
      </c>
    </row>
    <row r="34" spans="1:3" ht="27.6" customHeight="1" x14ac:dyDescent="0.25">
      <c r="A34" s="36" t="s">
        <v>594</v>
      </c>
      <c r="B34" s="2">
        <v>1872847.17</v>
      </c>
      <c r="C34" s="2">
        <v>722804.19000000006</v>
      </c>
    </row>
    <row r="35" spans="1:3" ht="27.6" customHeight="1" x14ac:dyDescent="0.25">
      <c r="A35" s="36" t="s">
        <v>593</v>
      </c>
      <c r="B35" s="2">
        <v>9566866.5529999956</v>
      </c>
      <c r="C35" s="2">
        <v>3745607.5799999968</v>
      </c>
    </row>
    <row r="36" spans="1:3" ht="27.6" customHeight="1" x14ac:dyDescent="0.25">
      <c r="A36" s="36" t="s">
        <v>592</v>
      </c>
      <c r="B36" s="2">
        <v>3463705.33</v>
      </c>
      <c r="C36" s="3" t="s">
        <v>9</v>
      </c>
    </row>
    <row r="37" spans="1:3" ht="27.6" customHeight="1" x14ac:dyDescent="0.25">
      <c r="A37" s="36" t="s">
        <v>591</v>
      </c>
      <c r="B37" s="2">
        <v>2650211.3299999991</v>
      </c>
      <c r="C37" s="2">
        <v>937588.27000000014</v>
      </c>
    </row>
    <row r="38" spans="1:3" ht="27.6" customHeight="1" x14ac:dyDescent="0.25">
      <c r="A38" s="36" t="s">
        <v>590</v>
      </c>
      <c r="B38" s="2">
        <v>4503960.5599999996</v>
      </c>
      <c r="C38" s="2">
        <v>1651687.53</v>
      </c>
    </row>
    <row r="39" spans="1:3" ht="27.6" customHeight="1" x14ac:dyDescent="0.25">
      <c r="A39" s="36" t="s">
        <v>589</v>
      </c>
      <c r="B39" s="2">
        <v>3600751.62</v>
      </c>
      <c r="C39" s="2">
        <v>1558459.86</v>
      </c>
    </row>
    <row r="40" spans="1:3" ht="27.6" customHeight="1" x14ac:dyDescent="0.25">
      <c r="A40" s="36" t="s">
        <v>588</v>
      </c>
      <c r="B40" s="2">
        <v>3193913.84</v>
      </c>
      <c r="C40" s="2">
        <v>1241928.18</v>
      </c>
    </row>
    <row r="41" spans="1:3" ht="27.6" customHeight="1" x14ac:dyDescent="0.25">
      <c r="A41" s="36" t="s">
        <v>587</v>
      </c>
      <c r="B41" s="2">
        <v>6284516.8500000024</v>
      </c>
      <c r="C41" s="2">
        <v>2132638.21</v>
      </c>
    </row>
    <row r="42" spans="1:3" ht="27.6" customHeight="1" x14ac:dyDescent="0.25">
      <c r="A42" s="36" t="s">
        <v>586</v>
      </c>
      <c r="B42" s="2">
        <v>3769647.3299999982</v>
      </c>
      <c r="C42" s="2">
        <v>1940228.81</v>
      </c>
    </row>
    <row r="43" spans="1:3" ht="27.6" customHeight="1" x14ac:dyDescent="0.25">
      <c r="A43" s="36" t="s">
        <v>585</v>
      </c>
      <c r="B43" s="2">
        <v>3165109.09</v>
      </c>
      <c r="C43" s="2">
        <v>1162824.830000001</v>
      </c>
    </row>
    <row r="44" spans="1:3" ht="27.6" customHeight="1" x14ac:dyDescent="0.25">
      <c r="A44" s="36" t="s">
        <v>584</v>
      </c>
      <c r="B44" s="2">
        <v>7928309.030000004</v>
      </c>
      <c r="C44" s="2">
        <v>2836503.870000002</v>
      </c>
    </row>
    <row r="45" spans="1:3" ht="27.6" customHeight="1" x14ac:dyDescent="0.25">
      <c r="A45" s="36" t="s">
        <v>583</v>
      </c>
      <c r="B45" s="2">
        <v>485761.06000000011</v>
      </c>
      <c r="C45" s="2">
        <v>136553.04999999999</v>
      </c>
    </row>
    <row r="46" spans="1:3" ht="27.6" customHeight="1" x14ac:dyDescent="0.25">
      <c r="A46" s="36" t="s">
        <v>582</v>
      </c>
      <c r="B46" s="2">
        <v>5203657.2300000014</v>
      </c>
      <c r="C46" s="2">
        <v>2222071.9500000002</v>
      </c>
    </row>
    <row r="47" spans="1:3" ht="27.6" customHeight="1" x14ac:dyDescent="0.25">
      <c r="A47" s="36" t="s">
        <v>581</v>
      </c>
      <c r="B47" s="2">
        <v>1972318.95</v>
      </c>
      <c r="C47" s="2">
        <v>873272.25000000023</v>
      </c>
    </row>
    <row r="48" spans="1:3" ht="27.6" customHeight="1" x14ac:dyDescent="0.25">
      <c r="A48" s="36" t="s">
        <v>580</v>
      </c>
      <c r="B48" s="2">
        <v>8704914.8150000032</v>
      </c>
      <c r="C48" s="2">
        <v>3566808.145999996</v>
      </c>
    </row>
    <row r="49" spans="1:3" ht="27.6" customHeight="1" x14ac:dyDescent="0.25">
      <c r="A49" s="36" t="s">
        <v>579</v>
      </c>
      <c r="B49" s="2">
        <v>2238456.56</v>
      </c>
      <c r="C49" s="2">
        <v>39856.17</v>
      </c>
    </row>
    <row r="50" spans="1:3" ht="27.6" customHeight="1" x14ac:dyDescent="0.25">
      <c r="A50" s="36" t="s">
        <v>578</v>
      </c>
      <c r="B50" s="2">
        <v>3424182.7500000042</v>
      </c>
      <c r="C50" s="2">
        <v>1405073.060000001</v>
      </c>
    </row>
    <row r="51" spans="1:3" ht="27.6" customHeight="1" x14ac:dyDescent="0.25">
      <c r="A51" s="36" t="s">
        <v>577</v>
      </c>
      <c r="B51" s="2">
        <v>4198337.6800000006</v>
      </c>
      <c r="C51" s="2">
        <v>1448539.26</v>
      </c>
    </row>
    <row r="52" spans="1:3" ht="27.6" customHeight="1" x14ac:dyDescent="0.25">
      <c r="A52" s="36" t="s">
        <v>576</v>
      </c>
      <c r="B52" s="2">
        <v>1505089.7999999991</v>
      </c>
      <c r="C52" s="2">
        <v>510013.17</v>
      </c>
    </row>
    <row r="53" spans="1:3" ht="27.6" customHeight="1" x14ac:dyDescent="0.25">
      <c r="A53" s="36" t="s">
        <v>575</v>
      </c>
      <c r="B53" s="2">
        <v>4450541.1499999994</v>
      </c>
      <c r="C53" s="2">
        <v>1913565.2100000009</v>
      </c>
    </row>
    <row r="54" spans="1:3" ht="27.6" customHeight="1" x14ac:dyDescent="0.25">
      <c r="A54" s="36" t="s">
        <v>574</v>
      </c>
      <c r="B54" s="2">
        <v>6943577.0299999984</v>
      </c>
      <c r="C54" s="2">
        <v>1804505.2</v>
      </c>
    </row>
    <row r="55" spans="1:3" ht="27.6" customHeight="1" x14ac:dyDescent="0.25">
      <c r="A55" s="36" t="s">
        <v>573</v>
      </c>
      <c r="B55" s="2">
        <v>8982483.1060000081</v>
      </c>
      <c r="C55" s="2">
        <v>3199938.120000001</v>
      </c>
    </row>
    <row r="56" spans="1:3" ht="27.6" customHeight="1" x14ac:dyDescent="0.25">
      <c r="A56" s="36" t="s">
        <v>572</v>
      </c>
      <c r="B56" s="2">
        <v>1329264.45</v>
      </c>
      <c r="C56" s="2">
        <v>466679.27</v>
      </c>
    </row>
    <row r="57" spans="1:3" ht="27.6" customHeight="1" x14ac:dyDescent="0.25">
      <c r="A57" s="36" t="s">
        <v>571</v>
      </c>
      <c r="B57" s="2">
        <v>4718195.1800000006</v>
      </c>
      <c r="C57" s="2">
        <v>1773856.97</v>
      </c>
    </row>
    <row r="58" spans="1:3" ht="27.6" customHeight="1" x14ac:dyDescent="0.25">
      <c r="A58" s="36" t="s">
        <v>570</v>
      </c>
      <c r="B58" s="2">
        <v>6049470.0699999966</v>
      </c>
      <c r="C58" s="2">
        <v>2066553.19</v>
      </c>
    </row>
    <row r="59" spans="1:3" ht="27.6" customHeight="1" x14ac:dyDescent="0.25">
      <c r="A59" s="36" t="s">
        <v>569</v>
      </c>
      <c r="B59" s="2">
        <v>6291619.5100000054</v>
      </c>
      <c r="C59" s="2">
        <v>2082230.969999999</v>
      </c>
    </row>
    <row r="60" spans="1:3" ht="27.6" customHeight="1" x14ac:dyDescent="0.25">
      <c r="A60" s="36" t="s">
        <v>568</v>
      </c>
      <c r="B60" s="2">
        <v>5250480.6999999974</v>
      </c>
      <c r="C60" s="2">
        <v>2148619.64</v>
      </c>
    </row>
    <row r="61" spans="1:3" ht="27.6" customHeight="1" x14ac:dyDescent="0.25">
      <c r="A61" s="36" t="s">
        <v>567</v>
      </c>
      <c r="B61" s="2">
        <v>3387609.330000001</v>
      </c>
      <c r="C61" s="2">
        <v>1335568.31</v>
      </c>
    </row>
    <row r="62" spans="1:3" ht="27.6" customHeight="1" x14ac:dyDescent="0.25">
      <c r="A62" s="36" t="s">
        <v>566</v>
      </c>
      <c r="B62" s="2">
        <v>11354789.359999999</v>
      </c>
      <c r="C62" s="2">
        <v>4307755.9200000009</v>
      </c>
    </row>
    <row r="63" spans="1:3" ht="27.6" customHeight="1" x14ac:dyDescent="0.25">
      <c r="A63" s="36" t="s">
        <v>565</v>
      </c>
      <c r="B63" s="2">
        <v>1549372.89</v>
      </c>
      <c r="C63" s="2">
        <v>995743.52000000037</v>
      </c>
    </row>
    <row r="64" spans="1:3" ht="27.6" customHeight="1" x14ac:dyDescent="0.25">
      <c r="A64" s="36" t="s">
        <v>564</v>
      </c>
      <c r="B64" s="2">
        <v>5071807.13</v>
      </c>
      <c r="C64" s="2">
        <v>2083169.76</v>
      </c>
    </row>
    <row r="65" spans="1:3" ht="27.6" customHeight="1" x14ac:dyDescent="0.25">
      <c r="A65" s="36" t="s">
        <v>563</v>
      </c>
      <c r="B65" s="2">
        <v>1302756.56</v>
      </c>
      <c r="C65" s="2">
        <v>475903.54</v>
      </c>
    </row>
    <row r="66" spans="1:3" ht="27.6" customHeight="1" x14ac:dyDescent="0.25">
      <c r="A66" s="36" t="s">
        <v>562</v>
      </c>
      <c r="B66" s="2">
        <v>3815946.3000000021</v>
      </c>
      <c r="C66" s="2">
        <v>1383340.33</v>
      </c>
    </row>
    <row r="67" spans="1:3" ht="27.6" customHeight="1" x14ac:dyDescent="0.25">
      <c r="A67" s="36" t="s">
        <v>561</v>
      </c>
      <c r="B67" s="2">
        <v>3361087.25</v>
      </c>
      <c r="C67" s="2">
        <v>1440057.14</v>
      </c>
    </row>
    <row r="68" spans="1:3" ht="27.6" customHeight="1" x14ac:dyDescent="0.25">
      <c r="A68" s="36" t="s">
        <v>560</v>
      </c>
      <c r="B68" s="2">
        <v>2473121.5499999989</v>
      </c>
      <c r="C68" s="2">
        <v>921634.28000000049</v>
      </c>
    </row>
    <row r="69" spans="1:3" ht="27.6" customHeight="1" x14ac:dyDescent="0.25">
      <c r="A69" s="36" t="s">
        <v>559</v>
      </c>
      <c r="B69" s="2">
        <v>9590477.5400000028</v>
      </c>
      <c r="C69" s="2">
        <v>3705097.4300000011</v>
      </c>
    </row>
    <row r="70" spans="1:3" ht="27.6" customHeight="1" x14ac:dyDescent="0.25">
      <c r="A70" s="36" t="s">
        <v>558</v>
      </c>
      <c r="B70" s="2">
        <v>4726534.0299999984</v>
      </c>
      <c r="C70" s="2">
        <v>1723693.89</v>
      </c>
    </row>
    <row r="71" spans="1:3" ht="27.6" customHeight="1" x14ac:dyDescent="0.25">
      <c r="A71" s="36" t="s">
        <v>557</v>
      </c>
      <c r="B71" s="2">
        <v>5533820.7000000011</v>
      </c>
      <c r="C71" s="2">
        <v>2010420.0299999991</v>
      </c>
    </row>
    <row r="72" spans="1:3" ht="27.6" customHeight="1" x14ac:dyDescent="0.25">
      <c r="A72" s="36" t="s">
        <v>556</v>
      </c>
      <c r="B72" s="2">
        <v>9684355.450000003</v>
      </c>
      <c r="C72" s="2">
        <v>2518439.2200000002</v>
      </c>
    </row>
    <row r="73" spans="1:3" ht="27.6" customHeight="1" x14ac:dyDescent="0.25">
      <c r="A73" s="36" t="s">
        <v>555</v>
      </c>
      <c r="B73" s="2">
        <v>497507.53000000009</v>
      </c>
      <c r="C73" s="2">
        <v>166425.66</v>
      </c>
    </row>
    <row r="74" spans="1:3" ht="27.6" customHeight="1" x14ac:dyDescent="0.25">
      <c r="A74" s="36" t="s">
        <v>554</v>
      </c>
      <c r="B74" s="2">
        <v>4117306.73</v>
      </c>
      <c r="C74" s="2">
        <v>1559908.7</v>
      </c>
    </row>
    <row r="75" spans="1:3" ht="27.6" customHeight="1" x14ac:dyDescent="0.25">
      <c r="A75" s="36" t="s">
        <v>553</v>
      </c>
      <c r="B75" s="2">
        <v>628333.16000000015</v>
      </c>
      <c r="C75" s="2">
        <v>208257.87</v>
      </c>
    </row>
    <row r="76" spans="1:3" ht="27.6" customHeight="1" x14ac:dyDescent="0.25">
      <c r="A76" s="36" t="s">
        <v>552</v>
      </c>
      <c r="B76" s="2">
        <v>8205522.0900000036</v>
      </c>
      <c r="C76" s="2">
        <v>3224079.7899999991</v>
      </c>
    </row>
    <row r="77" spans="1:3" ht="27.6" customHeight="1" x14ac:dyDescent="0.25">
      <c r="A77" s="36" t="s">
        <v>551</v>
      </c>
      <c r="B77" s="2">
        <v>4838417.9400000023</v>
      </c>
      <c r="C77" s="2">
        <v>1848195.5000000009</v>
      </c>
    </row>
    <row r="78" spans="1:3" ht="27.6" customHeight="1" x14ac:dyDescent="0.25">
      <c r="A78" s="36" t="s">
        <v>550</v>
      </c>
      <c r="B78" s="2">
        <v>3823900.1399999992</v>
      </c>
      <c r="C78" s="2">
        <v>1422770.290000001</v>
      </c>
    </row>
    <row r="79" spans="1:3" ht="27.6" customHeight="1" x14ac:dyDescent="0.25">
      <c r="A79" s="36" t="s">
        <v>679</v>
      </c>
      <c r="B79" s="2">
        <v>7666463.2599999979</v>
      </c>
      <c r="C79" s="2">
        <v>5695784.5599999996</v>
      </c>
    </row>
    <row r="80" spans="1:3" ht="27.6" customHeight="1" x14ac:dyDescent="0.25">
      <c r="A80" s="36" t="s">
        <v>678</v>
      </c>
      <c r="B80" s="2">
        <v>7393522.6400000025</v>
      </c>
      <c r="C80" s="2">
        <v>2851283.86</v>
      </c>
    </row>
    <row r="81" spans="1:3" ht="27.6" customHeight="1" x14ac:dyDescent="0.25">
      <c r="A81" s="36" t="s">
        <v>677</v>
      </c>
      <c r="B81" s="2">
        <v>6612680.1900000032</v>
      </c>
      <c r="C81" s="2">
        <v>2755990.8899999992</v>
      </c>
    </row>
    <row r="82" spans="1:3" ht="27.6" customHeight="1" x14ac:dyDescent="0.25">
      <c r="A82" s="36" t="s">
        <v>676</v>
      </c>
      <c r="B82" s="2">
        <v>3858595.680000002</v>
      </c>
      <c r="C82" s="2">
        <v>1388910.62</v>
      </c>
    </row>
    <row r="83" spans="1:3" ht="27.6" customHeight="1" x14ac:dyDescent="0.25">
      <c r="A83" s="36" t="s">
        <v>675</v>
      </c>
      <c r="B83" s="2">
        <v>6446784.0899999933</v>
      </c>
      <c r="C83" s="2">
        <v>2496023.33</v>
      </c>
    </row>
    <row r="84" spans="1:3" ht="27.6" customHeight="1" x14ac:dyDescent="0.25">
      <c r="A84" s="36"/>
      <c r="B84" s="2"/>
      <c r="C84" s="2"/>
    </row>
    <row r="85" spans="1:3" ht="27.6" customHeight="1" x14ac:dyDescent="0.25">
      <c r="A85" s="36" t="s">
        <v>674</v>
      </c>
      <c r="B85" s="2">
        <v>5115982.3</v>
      </c>
      <c r="C85" s="2">
        <v>2032147.4500000009</v>
      </c>
    </row>
    <row r="86" spans="1:3" ht="27.6" customHeight="1" x14ac:dyDescent="0.25">
      <c r="A86" s="36" t="s">
        <v>673</v>
      </c>
      <c r="B86" s="2">
        <v>5072508.9099999983</v>
      </c>
      <c r="C86" s="2">
        <v>1947111.03</v>
      </c>
    </row>
    <row r="87" spans="1:3" ht="27.6" customHeight="1" x14ac:dyDescent="0.25">
      <c r="A87" s="36" t="s">
        <v>549</v>
      </c>
      <c r="B87" s="2">
        <v>2951921.38</v>
      </c>
      <c r="C87" s="2">
        <v>383216.49999999988</v>
      </c>
    </row>
    <row r="88" spans="1:3" ht="27.6" customHeight="1" x14ac:dyDescent="0.25">
      <c r="A88" s="36" t="s">
        <v>548</v>
      </c>
      <c r="B88" s="2">
        <v>560463.43000000017</v>
      </c>
      <c r="C88" s="2">
        <v>217491.42999999991</v>
      </c>
    </row>
    <row r="89" spans="1:3" ht="27.6" customHeight="1" x14ac:dyDescent="0.25">
      <c r="A89" s="36" t="s">
        <v>547</v>
      </c>
      <c r="B89" s="2">
        <v>6890126.3899999978</v>
      </c>
      <c r="C89" s="2">
        <v>2937269.2</v>
      </c>
    </row>
    <row r="90" spans="1:3" ht="27.6" customHeight="1" x14ac:dyDescent="0.25">
      <c r="A90" s="36" t="s">
        <v>546</v>
      </c>
      <c r="B90" s="2">
        <v>3011718.26</v>
      </c>
      <c r="C90" s="2">
        <v>1155473.04</v>
      </c>
    </row>
    <row r="91" spans="1:3" ht="27.6" customHeight="1" x14ac:dyDescent="0.25">
      <c r="A91" s="36" t="s">
        <v>545</v>
      </c>
      <c r="B91" s="2">
        <v>7575489.8199999947</v>
      </c>
      <c r="C91" s="2">
        <v>2961149.13</v>
      </c>
    </row>
    <row r="92" spans="1:3" ht="27.6" customHeight="1" x14ac:dyDescent="0.25">
      <c r="A92" s="36" t="s">
        <v>544</v>
      </c>
      <c r="B92" s="2">
        <v>1148563.0900000001</v>
      </c>
      <c r="C92" s="2">
        <v>446472.49</v>
      </c>
    </row>
    <row r="93" spans="1:3" ht="27.6" customHeight="1" x14ac:dyDescent="0.25">
      <c r="A93" s="36" t="s">
        <v>543</v>
      </c>
      <c r="B93" s="2">
        <v>5014432.8800000018</v>
      </c>
      <c r="C93" s="2">
        <v>1777328.08</v>
      </c>
    </row>
    <row r="94" spans="1:3" ht="27.6" customHeight="1" x14ac:dyDescent="0.25">
      <c r="A94" s="36" t="s">
        <v>542</v>
      </c>
      <c r="B94" s="2">
        <v>1919062.62</v>
      </c>
      <c r="C94" s="2">
        <v>821015.35999999964</v>
      </c>
    </row>
    <row r="95" spans="1:3" ht="27.6" customHeight="1" x14ac:dyDescent="0.25">
      <c r="A95" s="36" t="s">
        <v>541</v>
      </c>
      <c r="B95" s="2">
        <v>5456001.9000000004</v>
      </c>
      <c r="C95" s="2">
        <v>1969255.929999999</v>
      </c>
    </row>
    <row r="96" spans="1:3" ht="27.6" customHeight="1" x14ac:dyDescent="0.25">
      <c r="A96" s="36" t="s">
        <v>540</v>
      </c>
      <c r="B96" s="2">
        <v>6895923.7599999979</v>
      </c>
      <c r="C96" s="2">
        <v>2325049.830000001</v>
      </c>
    </row>
    <row r="97" spans="1:3" ht="27.6" customHeight="1" x14ac:dyDescent="0.25">
      <c r="A97" s="36" t="s">
        <v>539</v>
      </c>
      <c r="B97" s="2">
        <v>5082884.22</v>
      </c>
      <c r="C97" s="2">
        <v>1649827.1300000011</v>
      </c>
    </row>
    <row r="98" spans="1:3" ht="27.6" customHeight="1" x14ac:dyDescent="0.25">
      <c r="A98" s="36" t="s">
        <v>538</v>
      </c>
      <c r="B98" s="2">
        <v>3625178.98</v>
      </c>
      <c r="C98" s="2">
        <v>1424913.6</v>
      </c>
    </row>
    <row r="99" spans="1:3" ht="27.6" customHeight="1" x14ac:dyDescent="0.25">
      <c r="A99" s="36" t="s">
        <v>537</v>
      </c>
      <c r="B99" s="2">
        <v>6929580.879999999</v>
      </c>
      <c r="C99" s="2">
        <v>2693365.4000000008</v>
      </c>
    </row>
    <row r="100" spans="1:3" ht="27.6" customHeight="1" x14ac:dyDescent="0.25">
      <c r="A100" s="36" t="s">
        <v>536</v>
      </c>
      <c r="B100" s="2">
        <v>3249262.2200000011</v>
      </c>
      <c r="C100" s="2">
        <v>1319616.17</v>
      </c>
    </row>
    <row r="101" spans="1:3" ht="27.6" customHeight="1" x14ac:dyDescent="0.25">
      <c r="A101" s="36" t="s">
        <v>535</v>
      </c>
      <c r="B101" s="2">
        <v>2288332.71</v>
      </c>
      <c r="C101" s="2">
        <v>883459.17000000016</v>
      </c>
    </row>
    <row r="102" spans="1:3" ht="27.6" customHeight="1" x14ac:dyDescent="0.25">
      <c r="A102" s="36" t="s">
        <v>534</v>
      </c>
      <c r="B102" s="2">
        <v>5376123.540000001</v>
      </c>
      <c r="C102" s="2">
        <v>1887155.84</v>
      </c>
    </row>
    <row r="103" spans="1:3" ht="27.6" customHeight="1" x14ac:dyDescent="0.25">
      <c r="A103" s="36" t="s">
        <v>533</v>
      </c>
      <c r="B103" s="2">
        <v>2339304.310000001</v>
      </c>
      <c r="C103" s="2">
        <v>2127099.2400000002</v>
      </c>
    </row>
    <row r="104" spans="1:3" ht="27.6" customHeight="1" x14ac:dyDescent="0.25">
      <c r="A104" s="36" t="s">
        <v>532</v>
      </c>
      <c r="B104" s="2">
        <v>3763170.600000001</v>
      </c>
      <c r="C104" s="2">
        <v>1444928.2200000009</v>
      </c>
    </row>
    <row r="105" spans="1:3" ht="27.6" customHeight="1" x14ac:dyDescent="0.25">
      <c r="A105" s="36" t="s">
        <v>531</v>
      </c>
      <c r="B105" s="2">
        <v>10956977.54999999</v>
      </c>
      <c r="C105" s="2">
        <v>5620290.1799999969</v>
      </c>
    </row>
    <row r="106" spans="1:3" ht="27.6" customHeight="1" x14ac:dyDescent="0.25">
      <c r="A106" s="36" t="s">
        <v>530</v>
      </c>
      <c r="B106" s="2">
        <v>6127591.5199999986</v>
      </c>
      <c r="C106" s="2">
        <v>2369744.42</v>
      </c>
    </row>
    <row r="107" spans="1:3" ht="27.6" customHeight="1" x14ac:dyDescent="0.25">
      <c r="A107" s="36" t="s">
        <v>529</v>
      </c>
      <c r="B107" s="2">
        <v>1252044.92</v>
      </c>
      <c r="C107" s="2">
        <v>532875.15</v>
      </c>
    </row>
    <row r="108" spans="1:3" ht="27.6" customHeight="1" x14ac:dyDescent="0.25">
      <c r="A108" s="36" t="s">
        <v>528</v>
      </c>
      <c r="B108" s="2">
        <v>8215683.6000000024</v>
      </c>
      <c r="C108" s="2">
        <v>3308343.7600000012</v>
      </c>
    </row>
    <row r="109" spans="1:3" ht="27.6" customHeight="1" x14ac:dyDescent="0.25">
      <c r="A109" s="36" t="s">
        <v>527</v>
      </c>
      <c r="B109" s="2">
        <v>6057079.7000000002</v>
      </c>
      <c r="C109" s="2">
        <v>1987779.2699999991</v>
      </c>
    </row>
    <row r="110" spans="1:3" ht="27.6" customHeight="1" x14ac:dyDescent="0.25">
      <c r="A110" s="36" t="s">
        <v>526</v>
      </c>
      <c r="B110" s="2">
        <v>6172683.5800000001</v>
      </c>
      <c r="C110" s="2">
        <v>761984.34999999974</v>
      </c>
    </row>
    <row r="111" spans="1:3" ht="27.6" customHeight="1" x14ac:dyDescent="0.25">
      <c r="A111" s="36" t="s">
        <v>525</v>
      </c>
      <c r="B111" s="2">
        <v>7347751.3700000029</v>
      </c>
      <c r="C111" s="2">
        <v>2758481.310000001</v>
      </c>
    </row>
    <row r="112" spans="1:3" ht="27.6" customHeight="1" x14ac:dyDescent="0.25">
      <c r="A112" s="36" t="s">
        <v>524</v>
      </c>
      <c r="B112" s="2">
        <v>6849558.6300000027</v>
      </c>
      <c r="C112" s="2">
        <v>2481790.1199999992</v>
      </c>
    </row>
    <row r="113" spans="1:3" ht="27.6" customHeight="1" x14ac:dyDescent="0.25">
      <c r="A113" s="36" t="s">
        <v>523</v>
      </c>
      <c r="B113" s="2">
        <v>7944599.3899999987</v>
      </c>
      <c r="C113" s="2">
        <v>2886037.5700000012</v>
      </c>
    </row>
    <row r="114" spans="1:3" ht="27.6" customHeight="1" x14ac:dyDescent="0.25">
      <c r="A114" s="36" t="s">
        <v>522</v>
      </c>
      <c r="B114" s="2">
        <v>3597516.370000002</v>
      </c>
      <c r="C114" s="2">
        <v>1418455.4</v>
      </c>
    </row>
    <row r="115" spans="1:3" ht="27.6" customHeight="1" x14ac:dyDescent="0.25">
      <c r="A115" s="36" t="s">
        <v>521</v>
      </c>
      <c r="B115" s="2">
        <v>5569165.9300000016</v>
      </c>
      <c r="C115" s="2">
        <v>1771923.280000001</v>
      </c>
    </row>
    <row r="116" spans="1:3" ht="27.6" customHeight="1" x14ac:dyDescent="0.25">
      <c r="A116" s="36" t="s">
        <v>520</v>
      </c>
      <c r="B116" s="2">
        <v>894989.34999999939</v>
      </c>
      <c r="C116" s="2">
        <v>300474.03999999998</v>
      </c>
    </row>
    <row r="117" spans="1:3" ht="27.6" customHeight="1" x14ac:dyDescent="0.25">
      <c r="A117" s="36" t="s">
        <v>519</v>
      </c>
      <c r="B117" s="2">
        <v>5812180.7899999991</v>
      </c>
      <c r="C117" s="2">
        <v>2333039.0999999992</v>
      </c>
    </row>
    <row r="118" spans="1:3" ht="27.6" customHeight="1" x14ac:dyDescent="0.25">
      <c r="A118" s="36" t="s">
        <v>518</v>
      </c>
      <c r="B118" s="2">
        <v>3271394.7600000012</v>
      </c>
      <c r="C118" s="2">
        <v>1222903.23</v>
      </c>
    </row>
    <row r="119" spans="1:3" ht="27.6" customHeight="1" x14ac:dyDescent="0.25">
      <c r="A119" s="36" t="s">
        <v>517</v>
      </c>
      <c r="B119" s="2">
        <v>6486859.9960000012</v>
      </c>
      <c r="C119" s="2">
        <v>2543187.3299999991</v>
      </c>
    </row>
    <row r="120" spans="1:3" ht="27.6" customHeight="1" x14ac:dyDescent="0.25">
      <c r="A120" s="36" t="s">
        <v>516</v>
      </c>
      <c r="B120" s="2">
        <v>6077488.5900000026</v>
      </c>
      <c r="C120" s="2">
        <v>2092657.16</v>
      </c>
    </row>
    <row r="121" spans="1:3" ht="27.6" customHeight="1" x14ac:dyDescent="0.25">
      <c r="A121" s="36" t="s">
        <v>515</v>
      </c>
      <c r="B121" s="2">
        <v>2722462.25</v>
      </c>
      <c r="C121" s="2">
        <v>1091430.8999999999</v>
      </c>
    </row>
    <row r="122" spans="1:3" ht="27.6" customHeight="1" x14ac:dyDescent="0.25">
      <c r="A122" s="36" t="s">
        <v>514</v>
      </c>
      <c r="B122" s="2">
        <v>4245911.6100000022</v>
      </c>
      <c r="C122" s="2">
        <v>1288060.7</v>
      </c>
    </row>
    <row r="123" spans="1:3" ht="27.6" customHeight="1" x14ac:dyDescent="0.25">
      <c r="A123" s="36" t="s">
        <v>513</v>
      </c>
      <c r="B123" s="2">
        <v>3303029.5299999989</v>
      </c>
      <c r="C123" s="2">
        <v>1355496.83</v>
      </c>
    </row>
    <row r="124" spans="1:3" ht="27.6" customHeight="1" x14ac:dyDescent="0.25">
      <c r="A124" s="36" t="s">
        <v>512</v>
      </c>
      <c r="B124" s="2">
        <v>5702873.0500000017</v>
      </c>
      <c r="C124" s="2">
        <v>2283544.8199999989</v>
      </c>
    </row>
    <row r="125" spans="1:3" ht="27.6" customHeight="1" x14ac:dyDescent="0.25">
      <c r="A125" s="36" t="s">
        <v>511</v>
      </c>
      <c r="B125" s="2">
        <v>4334354.9200000009</v>
      </c>
      <c r="C125" s="2">
        <v>1451648.800000001</v>
      </c>
    </row>
    <row r="126" spans="1:3" ht="27.6" customHeight="1" x14ac:dyDescent="0.25">
      <c r="A126" s="36" t="s">
        <v>510</v>
      </c>
      <c r="B126" s="2">
        <v>5290960.2899999954</v>
      </c>
      <c r="C126" s="2">
        <v>1972377.7300000009</v>
      </c>
    </row>
    <row r="127" spans="1:3" ht="27.6" customHeight="1" x14ac:dyDescent="0.25">
      <c r="A127" s="36" t="s">
        <v>509</v>
      </c>
      <c r="B127" s="2">
        <v>6253694.2600000016</v>
      </c>
      <c r="C127" s="2">
        <v>2145870.12</v>
      </c>
    </row>
    <row r="128" spans="1:3" ht="27.6" customHeight="1" x14ac:dyDescent="0.25">
      <c r="A128" s="36" t="s">
        <v>508</v>
      </c>
      <c r="B128" s="2">
        <v>3276973.1400000011</v>
      </c>
      <c r="C128" s="2">
        <v>1278217.199999999</v>
      </c>
    </row>
    <row r="129" spans="1:3" ht="27.6" customHeight="1" x14ac:dyDescent="0.25">
      <c r="A129" s="36" t="s">
        <v>507</v>
      </c>
      <c r="B129" s="2">
        <v>1199973.379999999</v>
      </c>
      <c r="C129" s="2">
        <v>558271.23</v>
      </c>
    </row>
    <row r="130" spans="1:3" ht="27.6" customHeight="1" x14ac:dyDescent="0.25">
      <c r="A130" s="36" t="s">
        <v>506</v>
      </c>
      <c r="B130" s="2">
        <v>5482873.0099999988</v>
      </c>
      <c r="C130" s="2">
        <v>1930249.550000001</v>
      </c>
    </row>
    <row r="131" spans="1:3" ht="27.6" customHeight="1" x14ac:dyDescent="0.25">
      <c r="A131" s="36" t="s">
        <v>505</v>
      </c>
      <c r="B131" s="2">
        <v>5866930.8099999987</v>
      </c>
      <c r="C131" s="2">
        <v>2217542.9099999992</v>
      </c>
    </row>
    <row r="132" spans="1:3" ht="27.6" customHeight="1" x14ac:dyDescent="0.25">
      <c r="A132" s="36" t="s">
        <v>504</v>
      </c>
      <c r="B132" s="2">
        <v>3097041.8399999989</v>
      </c>
      <c r="C132" s="2">
        <v>1139080.42</v>
      </c>
    </row>
    <row r="133" spans="1:3" ht="27.6" customHeight="1" x14ac:dyDescent="0.25">
      <c r="A133" s="36" t="s">
        <v>503</v>
      </c>
      <c r="B133" s="2">
        <v>18448667.419999991</v>
      </c>
      <c r="C133" s="2">
        <v>6807353.0800000029</v>
      </c>
    </row>
    <row r="134" spans="1:3" ht="27.6" customHeight="1" x14ac:dyDescent="0.25">
      <c r="A134" s="36" t="s">
        <v>502</v>
      </c>
      <c r="B134" s="2">
        <v>3436029.7700000028</v>
      </c>
      <c r="C134" s="2">
        <v>1251811.8600000001</v>
      </c>
    </row>
    <row r="135" spans="1:3" ht="27.6" customHeight="1" x14ac:dyDescent="0.25">
      <c r="A135" s="36" t="s">
        <v>501</v>
      </c>
      <c r="B135" s="2">
        <v>828904.64</v>
      </c>
      <c r="C135" s="2">
        <v>326644.67</v>
      </c>
    </row>
    <row r="136" spans="1:3" ht="27.6" customHeight="1" x14ac:dyDescent="0.25">
      <c r="A136" s="36" t="s">
        <v>500</v>
      </c>
      <c r="B136" s="2">
        <v>4161817.4299999969</v>
      </c>
      <c r="C136" s="2">
        <v>2425825.5999999992</v>
      </c>
    </row>
    <row r="137" spans="1:3" ht="27.6" customHeight="1" x14ac:dyDescent="0.25">
      <c r="A137" s="36" t="s">
        <v>499</v>
      </c>
      <c r="B137" s="2">
        <v>975293.60999999952</v>
      </c>
      <c r="C137" s="2">
        <v>364979.29</v>
      </c>
    </row>
    <row r="138" spans="1:3" ht="27.6" customHeight="1" x14ac:dyDescent="0.25">
      <c r="A138" s="36" t="s">
        <v>498</v>
      </c>
      <c r="B138" s="2">
        <v>1869924.23</v>
      </c>
      <c r="C138" s="2">
        <v>887949.95000000019</v>
      </c>
    </row>
    <row r="139" spans="1:3" ht="27.6" customHeight="1" x14ac:dyDescent="0.25">
      <c r="A139" s="36" t="s">
        <v>497</v>
      </c>
      <c r="B139" s="2">
        <v>3518672.81</v>
      </c>
      <c r="C139" s="2">
        <v>1347989.14</v>
      </c>
    </row>
    <row r="140" spans="1:3" ht="27.6" customHeight="1" x14ac:dyDescent="0.25">
      <c r="A140" s="36" t="s">
        <v>496</v>
      </c>
      <c r="B140" s="2">
        <v>8544788.5899999999</v>
      </c>
      <c r="C140" s="2">
        <v>3287816.4</v>
      </c>
    </row>
    <row r="141" spans="1:3" ht="27.6" customHeight="1" x14ac:dyDescent="0.25">
      <c r="A141" s="36" t="s">
        <v>495</v>
      </c>
      <c r="B141" s="2">
        <v>2601872.100000001</v>
      </c>
      <c r="C141" s="2">
        <v>920837.15999999992</v>
      </c>
    </row>
    <row r="142" spans="1:3" ht="27.6" customHeight="1" x14ac:dyDescent="0.25">
      <c r="A142" s="36" t="s">
        <v>494</v>
      </c>
      <c r="B142" s="2">
        <v>2124046.17</v>
      </c>
      <c r="C142" s="2">
        <v>823750.82999999984</v>
      </c>
    </row>
    <row r="143" spans="1:3" ht="27.6" customHeight="1" x14ac:dyDescent="0.25">
      <c r="A143" s="36" t="s">
        <v>493</v>
      </c>
      <c r="B143" s="2">
        <v>6522378.4100000011</v>
      </c>
      <c r="C143" s="2">
        <v>2238797.8199999998</v>
      </c>
    </row>
    <row r="144" spans="1:3" ht="27.6" customHeight="1" x14ac:dyDescent="0.25">
      <c r="A144" s="36" t="s">
        <v>492</v>
      </c>
      <c r="B144" s="2">
        <v>1750096.32</v>
      </c>
      <c r="C144" s="2">
        <v>637599.02000000014</v>
      </c>
    </row>
    <row r="145" spans="1:3" ht="27.6" customHeight="1" x14ac:dyDescent="0.25">
      <c r="A145" s="36" t="s">
        <v>491</v>
      </c>
      <c r="B145" s="2">
        <v>14014644.85</v>
      </c>
      <c r="C145" s="2">
        <v>3692347.2610000018</v>
      </c>
    </row>
    <row r="146" spans="1:3" ht="27.6" customHeight="1" x14ac:dyDescent="0.25">
      <c r="A146" s="36" t="s">
        <v>490</v>
      </c>
      <c r="B146" s="2">
        <v>1216158.58</v>
      </c>
      <c r="C146" s="2">
        <v>443710.13000000018</v>
      </c>
    </row>
    <row r="147" spans="1:3" ht="27.6" customHeight="1" x14ac:dyDescent="0.25">
      <c r="A147" s="36" t="s">
        <v>489</v>
      </c>
      <c r="B147" s="2">
        <v>4149614.2600000012</v>
      </c>
      <c r="C147" s="2">
        <v>1375364.6600000011</v>
      </c>
    </row>
    <row r="148" spans="1:3" ht="27.6" customHeight="1" x14ac:dyDescent="0.25">
      <c r="A148" s="36" t="s">
        <v>488</v>
      </c>
      <c r="B148" s="2">
        <v>5565562.1500000013</v>
      </c>
      <c r="C148" s="2">
        <v>2170131.79</v>
      </c>
    </row>
    <row r="149" spans="1:3" ht="27.6" customHeight="1" x14ac:dyDescent="0.25">
      <c r="A149" s="36" t="s">
        <v>487</v>
      </c>
      <c r="B149" s="2">
        <v>2874941.5100000012</v>
      </c>
      <c r="C149" s="2">
        <v>1068903.94</v>
      </c>
    </row>
    <row r="150" spans="1:3" ht="27.6" customHeight="1" x14ac:dyDescent="0.25">
      <c r="A150" s="36" t="s">
        <v>486</v>
      </c>
      <c r="B150" s="2">
        <v>4932646.8000000035</v>
      </c>
      <c r="C150" s="2">
        <v>1630548.36</v>
      </c>
    </row>
    <row r="151" spans="1:3" ht="27.6" customHeight="1" x14ac:dyDescent="0.25">
      <c r="A151" s="36" t="s">
        <v>485</v>
      </c>
      <c r="B151" s="2">
        <v>1079737.9099999999</v>
      </c>
      <c r="C151" s="2">
        <v>420252.37</v>
      </c>
    </row>
    <row r="152" spans="1:3" ht="27.6" customHeight="1" x14ac:dyDescent="0.25">
      <c r="A152" s="36" t="s">
        <v>484</v>
      </c>
      <c r="B152" s="2">
        <v>5371927.8499999987</v>
      </c>
      <c r="C152" s="2">
        <v>2116812.38</v>
      </c>
    </row>
    <row r="153" spans="1:3" ht="27.6" customHeight="1" x14ac:dyDescent="0.25">
      <c r="A153" s="36" t="s">
        <v>483</v>
      </c>
      <c r="B153" s="2">
        <v>616005.93000000005</v>
      </c>
      <c r="C153" s="3" t="s">
        <v>9</v>
      </c>
    </row>
    <row r="154" spans="1:3" ht="27.6" customHeight="1" x14ac:dyDescent="0.25">
      <c r="A154" s="36" t="s">
        <v>482</v>
      </c>
      <c r="B154" s="2">
        <v>13750993.119999981</v>
      </c>
      <c r="C154" s="2">
        <v>5398060.8499999978</v>
      </c>
    </row>
    <row r="155" spans="1:3" ht="27.6" customHeight="1" x14ac:dyDescent="0.25">
      <c r="A155" s="36" t="s">
        <v>481</v>
      </c>
      <c r="B155" s="2">
        <v>6777216.3199999984</v>
      </c>
      <c r="C155" s="2">
        <v>2671388.169999999</v>
      </c>
    </row>
    <row r="156" spans="1:3" ht="27.6" customHeight="1" x14ac:dyDescent="0.25">
      <c r="A156" s="36" t="s">
        <v>480</v>
      </c>
      <c r="B156" s="2">
        <v>4661582.5499999989</v>
      </c>
      <c r="C156" s="2">
        <v>1706136.83</v>
      </c>
    </row>
    <row r="157" spans="1:3" ht="27.6" customHeight="1" x14ac:dyDescent="0.25">
      <c r="A157" s="36" t="s">
        <v>672</v>
      </c>
      <c r="B157" s="2">
        <v>2079043.74</v>
      </c>
      <c r="C157" s="2">
        <v>684729.07</v>
      </c>
    </row>
    <row r="158" spans="1:3" ht="27.6" customHeight="1" x14ac:dyDescent="0.25">
      <c r="A158" s="36" t="s">
        <v>671</v>
      </c>
      <c r="B158" s="2">
        <v>5526141.5200000014</v>
      </c>
      <c r="C158" s="2">
        <v>2336871.38</v>
      </c>
    </row>
    <row r="159" spans="1:3" ht="27.6" customHeight="1" x14ac:dyDescent="0.25">
      <c r="A159" s="36" t="s">
        <v>670</v>
      </c>
      <c r="B159" s="2">
        <v>2848010.02</v>
      </c>
      <c r="C159" s="2">
        <v>1219277.76</v>
      </c>
    </row>
    <row r="160" spans="1:3" ht="27.6" customHeight="1" x14ac:dyDescent="0.25">
      <c r="A160" s="36" t="s">
        <v>669</v>
      </c>
      <c r="B160" s="2">
        <v>3874069.77</v>
      </c>
      <c r="C160" s="2">
        <v>1505637.8800000011</v>
      </c>
    </row>
    <row r="161" spans="1:3" ht="27.6" customHeight="1" x14ac:dyDescent="0.25">
      <c r="A161" s="36" t="s">
        <v>668</v>
      </c>
      <c r="B161" s="2">
        <v>6008397.8999999948</v>
      </c>
      <c r="C161" s="2">
        <v>2270561.7599999998</v>
      </c>
    </row>
    <row r="162" spans="1:3" ht="27.6" customHeight="1" x14ac:dyDescent="0.25">
      <c r="A162" s="36" t="s">
        <v>667</v>
      </c>
      <c r="B162" s="2">
        <v>6485593.8899999978</v>
      </c>
      <c r="C162" s="2">
        <v>2198568.75</v>
      </c>
    </row>
    <row r="163" spans="1:3" ht="27.6" customHeight="1" x14ac:dyDescent="0.25">
      <c r="A163" s="36" t="s">
        <v>666</v>
      </c>
      <c r="B163" s="2">
        <v>5612522.0399999982</v>
      </c>
      <c r="C163" s="2">
        <v>2140787.6800000011</v>
      </c>
    </row>
    <row r="164" spans="1:3" ht="27.6" customHeight="1" x14ac:dyDescent="0.25">
      <c r="A164" s="36" t="s">
        <v>665</v>
      </c>
      <c r="B164" s="2">
        <v>5799622.1699999999</v>
      </c>
      <c r="C164" s="2">
        <v>2424721.23</v>
      </c>
    </row>
    <row r="165" spans="1:3" ht="27.6" customHeight="1" x14ac:dyDescent="0.25">
      <c r="A165" s="36" t="s">
        <v>479</v>
      </c>
      <c r="B165" s="2">
        <v>10454005.978</v>
      </c>
      <c r="C165" s="2">
        <v>4103901.06</v>
      </c>
    </row>
    <row r="166" spans="1:3" ht="27.6" customHeight="1" x14ac:dyDescent="0.25">
      <c r="A166" s="36" t="s">
        <v>478</v>
      </c>
      <c r="B166" s="2">
        <v>198185.73</v>
      </c>
      <c r="C166" s="2">
        <v>71720.489999999991</v>
      </c>
    </row>
    <row r="167" spans="1:3" ht="27.6" customHeight="1" x14ac:dyDescent="0.25">
      <c r="A167" s="36" t="s">
        <v>477</v>
      </c>
      <c r="B167" s="2">
        <v>5569841.1300000018</v>
      </c>
      <c r="C167" s="2">
        <v>2123303.0700000012</v>
      </c>
    </row>
    <row r="168" spans="1:3" ht="27.6" customHeight="1" x14ac:dyDescent="0.25">
      <c r="A168" s="36" t="s">
        <v>476</v>
      </c>
      <c r="B168" s="2">
        <v>10504747.720000001</v>
      </c>
      <c r="C168" s="2">
        <v>4049328.2100000009</v>
      </c>
    </row>
    <row r="169" spans="1:3" ht="27.6" customHeight="1" x14ac:dyDescent="0.25">
      <c r="A169" s="36" t="s">
        <v>475</v>
      </c>
      <c r="B169" s="2">
        <v>3925030.7399999988</v>
      </c>
      <c r="C169" s="2">
        <v>1551060.3499999989</v>
      </c>
    </row>
    <row r="170" spans="1:3" ht="27.6" customHeight="1" x14ac:dyDescent="0.25">
      <c r="A170" s="36" t="s">
        <v>474</v>
      </c>
      <c r="B170" s="2">
        <v>2644443.06</v>
      </c>
      <c r="C170" s="2">
        <v>1032143.21</v>
      </c>
    </row>
    <row r="171" spans="1:3" ht="27.6" customHeight="1" x14ac:dyDescent="0.25">
      <c r="A171" s="36" t="s">
        <v>473</v>
      </c>
      <c r="B171" s="2">
        <v>4574841.419999999</v>
      </c>
      <c r="C171" s="2">
        <v>1738545.62</v>
      </c>
    </row>
    <row r="172" spans="1:3" ht="27.6" customHeight="1" x14ac:dyDescent="0.25">
      <c r="A172" s="36" t="s">
        <v>472</v>
      </c>
      <c r="B172" s="2">
        <v>119659.18</v>
      </c>
      <c r="C172" s="2">
        <v>46730.5</v>
      </c>
    </row>
    <row r="173" spans="1:3" ht="27.6" customHeight="1" x14ac:dyDescent="0.25">
      <c r="A173" s="36" t="s">
        <v>471</v>
      </c>
      <c r="B173" s="2">
        <v>3806117.11</v>
      </c>
      <c r="C173" s="2">
        <v>1693724.949999999</v>
      </c>
    </row>
    <row r="174" spans="1:3" ht="27.6" customHeight="1" x14ac:dyDescent="0.25">
      <c r="A174" s="36" t="s">
        <v>470</v>
      </c>
      <c r="B174" s="2">
        <v>4560679.7200000007</v>
      </c>
      <c r="C174" s="2">
        <v>1822594.1</v>
      </c>
    </row>
    <row r="175" spans="1:3" ht="27.6" customHeight="1" x14ac:dyDescent="0.25">
      <c r="A175" s="36" t="s">
        <v>469</v>
      </c>
      <c r="B175" s="2">
        <v>8587862.3399999999</v>
      </c>
      <c r="C175" s="2">
        <v>3316268.0599999991</v>
      </c>
    </row>
    <row r="176" spans="1:3" ht="27.6" customHeight="1" x14ac:dyDescent="0.25">
      <c r="A176" s="36" t="s">
        <v>468</v>
      </c>
      <c r="B176" s="2">
        <v>1899252.53</v>
      </c>
      <c r="C176" s="2">
        <v>673950.20999999985</v>
      </c>
    </row>
    <row r="177" spans="1:3" ht="27.6" customHeight="1" x14ac:dyDescent="0.25">
      <c r="A177" s="36" t="s">
        <v>467</v>
      </c>
      <c r="B177" s="2">
        <v>3361829.64</v>
      </c>
      <c r="C177" s="2">
        <v>1363421.04</v>
      </c>
    </row>
    <row r="178" spans="1:3" ht="27.6" customHeight="1" x14ac:dyDescent="0.25">
      <c r="A178" s="36" t="s">
        <v>466</v>
      </c>
      <c r="B178" s="2">
        <v>2171890.46</v>
      </c>
      <c r="C178" s="2">
        <v>824553.17999999993</v>
      </c>
    </row>
    <row r="179" spans="1:3" ht="27.6" customHeight="1" x14ac:dyDescent="0.25">
      <c r="A179" s="36" t="s">
        <v>465</v>
      </c>
      <c r="B179" s="2">
        <v>1349245.78</v>
      </c>
      <c r="C179" s="2">
        <v>334586.08</v>
      </c>
    </row>
    <row r="180" spans="1:3" ht="27.6" customHeight="1" x14ac:dyDescent="0.25">
      <c r="A180" s="36" t="s">
        <v>464</v>
      </c>
      <c r="B180" s="2">
        <v>3705546.38</v>
      </c>
      <c r="C180" s="2">
        <v>1443975.94</v>
      </c>
    </row>
    <row r="181" spans="1:3" ht="27.6" customHeight="1" x14ac:dyDescent="0.25">
      <c r="A181" s="36" t="s">
        <v>463</v>
      </c>
      <c r="B181" s="2">
        <v>6091787.8999999994</v>
      </c>
      <c r="C181" s="2">
        <v>2408687.7000000002</v>
      </c>
    </row>
    <row r="182" spans="1:3" ht="27.6" customHeight="1" x14ac:dyDescent="0.25">
      <c r="A182" s="36" t="s">
        <v>462</v>
      </c>
      <c r="B182" s="2">
        <v>1366887.9999999991</v>
      </c>
      <c r="C182" s="2">
        <v>566042.46999999974</v>
      </c>
    </row>
    <row r="183" spans="1:3" ht="27.6" customHeight="1" x14ac:dyDescent="0.25">
      <c r="A183" s="36" t="s">
        <v>461</v>
      </c>
      <c r="B183" s="2">
        <v>4434800.7699999996</v>
      </c>
      <c r="C183" s="2">
        <v>1747852.7000000009</v>
      </c>
    </row>
    <row r="184" spans="1:3" ht="27.6" customHeight="1" x14ac:dyDescent="0.25">
      <c r="A184" s="36" t="s">
        <v>460</v>
      </c>
      <c r="B184" s="2">
        <v>3952888.669999999</v>
      </c>
      <c r="C184" s="2">
        <v>1514600.04</v>
      </c>
    </row>
    <row r="185" spans="1:3" ht="27.6" customHeight="1" x14ac:dyDescent="0.25">
      <c r="A185" s="36" t="s">
        <v>459</v>
      </c>
      <c r="B185" s="2">
        <v>4321547.2699999986</v>
      </c>
      <c r="C185" s="2">
        <v>1674015.52</v>
      </c>
    </row>
    <row r="186" spans="1:3" ht="27.6" customHeight="1" x14ac:dyDescent="0.25">
      <c r="A186" s="36" t="s">
        <v>453</v>
      </c>
      <c r="B186" s="2">
        <v>6996420.2100000037</v>
      </c>
      <c r="C186" s="2">
        <v>2643436.52</v>
      </c>
    </row>
    <row r="187" spans="1:3" ht="27.6" customHeight="1" x14ac:dyDescent="0.25">
      <c r="A187" s="36" t="s">
        <v>458</v>
      </c>
      <c r="B187" s="2">
        <v>5017303.160000002</v>
      </c>
      <c r="C187" s="2">
        <v>1994711.83</v>
      </c>
    </row>
    <row r="188" spans="1:3" ht="27.6" customHeight="1" x14ac:dyDescent="0.25">
      <c r="A188" s="36" t="s">
        <v>457</v>
      </c>
      <c r="B188" s="2">
        <v>3586686.24</v>
      </c>
      <c r="C188" s="2">
        <v>1324589.1599999999</v>
      </c>
    </row>
    <row r="189" spans="1:3" ht="27.6" customHeight="1" x14ac:dyDescent="0.25">
      <c r="A189" s="36" t="s">
        <v>456</v>
      </c>
      <c r="B189" s="2">
        <v>4286023.38</v>
      </c>
      <c r="C189" s="2">
        <v>1748198.2399999991</v>
      </c>
    </row>
    <row r="190" spans="1:3" ht="27.6" customHeight="1" x14ac:dyDescent="0.25">
      <c r="A190" s="36" t="s">
        <v>455</v>
      </c>
      <c r="B190" s="2">
        <v>4210852.8200000022</v>
      </c>
      <c r="C190" s="2">
        <v>1727874.64</v>
      </c>
    </row>
    <row r="191" spans="1:3" ht="27.6" customHeight="1" x14ac:dyDescent="0.25">
      <c r="A191" s="36" t="s">
        <v>454</v>
      </c>
      <c r="B191" s="2">
        <v>1755809.340000001</v>
      </c>
      <c r="C191" s="2">
        <v>824313.92999999993</v>
      </c>
    </row>
    <row r="192" spans="1:3" ht="27.6" customHeight="1" x14ac:dyDescent="0.25">
      <c r="A192" s="36" t="s">
        <v>452</v>
      </c>
      <c r="B192" s="2">
        <v>2880653.13</v>
      </c>
      <c r="C192" s="2">
        <v>1149069.95</v>
      </c>
    </row>
    <row r="193" spans="1:3" ht="27.6" customHeight="1" x14ac:dyDescent="0.25">
      <c r="A193" s="36" t="s">
        <v>451</v>
      </c>
      <c r="B193" s="2">
        <v>3623671.6600000011</v>
      </c>
      <c r="C193" s="2">
        <v>1301560.79</v>
      </c>
    </row>
    <row r="194" spans="1:3" ht="27.6" customHeight="1" x14ac:dyDescent="0.25">
      <c r="A194" s="36" t="s">
        <v>450</v>
      </c>
      <c r="B194" s="2">
        <v>3628525.120000001</v>
      </c>
      <c r="C194" s="2">
        <v>1555524.51</v>
      </c>
    </row>
    <row r="195" spans="1:3" ht="27.6" customHeight="1" x14ac:dyDescent="0.25">
      <c r="A195" s="36" t="s">
        <v>449</v>
      </c>
      <c r="B195" s="2">
        <v>1093248.44</v>
      </c>
      <c r="C195" s="2">
        <v>415542.71000000008</v>
      </c>
    </row>
    <row r="196" spans="1:3" ht="27.6" customHeight="1" x14ac:dyDescent="0.25">
      <c r="A196" s="36" t="s">
        <v>448</v>
      </c>
      <c r="B196" s="2">
        <v>4730797.07</v>
      </c>
      <c r="C196" s="2">
        <v>1959063.02</v>
      </c>
    </row>
    <row r="197" spans="1:3" ht="27.6" customHeight="1" x14ac:dyDescent="0.25">
      <c r="A197" s="36" t="s">
        <v>447</v>
      </c>
      <c r="B197" s="2">
        <v>2291426.39</v>
      </c>
      <c r="C197" s="2">
        <v>943209.28</v>
      </c>
    </row>
    <row r="198" spans="1:3" ht="27.6" customHeight="1" x14ac:dyDescent="0.25">
      <c r="A198" s="36" t="s">
        <v>446</v>
      </c>
      <c r="B198" s="2">
        <v>1050058.98</v>
      </c>
      <c r="C198" s="2">
        <v>416837.48</v>
      </c>
    </row>
    <row r="199" spans="1:3" ht="27.6" customHeight="1" x14ac:dyDescent="0.25">
      <c r="A199" s="36" t="s">
        <v>445</v>
      </c>
      <c r="B199" s="2">
        <v>6808189.9099999983</v>
      </c>
      <c r="C199" s="2">
        <v>2807427.86</v>
      </c>
    </row>
    <row r="200" spans="1:3" ht="27.6" customHeight="1" x14ac:dyDescent="0.25">
      <c r="A200" s="36" t="s">
        <v>444</v>
      </c>
      <c r="B200" s="2">
        <v>1690372.97</v>
      </c>
      <c r="C200" s="2">
        <v>623659.38000000012</v>
      </c>
    </row>
    <row r="201" spans="1:3" ht="27.6" customHeight="1" x14ac:dyDescent="0.25">
      <c r="A201" s="36" t="s">
        <v>443</v>
      </c>
      <c r="B201" s="2">
        <v>2346458.1700000009</v>
      </c>
      <c r="C201" s="2">
        <v>1815229.98</v>
      </c>
    </row>
    <row r="202" spans="1:3" ht="27.6" customHeight="1" x14ac:dyDescent="0.25">
      <c r="A202" s="36" t="s">
        <v>442</v>
      </c>
      <c r="B202" s="2">
        <v>335599.07999999978</v>
      </c>
      <c r="C202" s="2">
        <v>260728.94000000009</v>
      </c>
    </row>
    <row r="203" spans="1:3" ht="27.6" customHeight="1" x14ac:dyDescent="0.25">
      <c r="A203" s="36" t="s">
        <v>441</v>
      </c>
      <c r="B203" s="2">
        <v>7208013.1320000011</v>
      </c>
      <c r="C203" s="2">
        <v>2180483.88</v>
      </c>
    </row>
    <row r="204" spans="1:3" ht="27.6" customHeight="1" x14ac:dyDescent="0.25">
      <c r="A204" s="36" t="s">
        <v>440</v>
      </c>
      <c r="B204" s="2">
        <v>2908608.8099999991</v>
      </c>
      <c r="C204" s="2">
        <v>1129300.77</v>
      </c>
    </row>
    <row r="205" spans="1:3" ht="27.6" customHeight="1" x14ac:dyDescent="0.25">
      <c r="A205" s="36" t="s">
        <v>439</v>
      </c>
      <c r="B205" s="2">
        <v>2734369.31</v>
      </c>
      <c r="C205" s="2">
        <v>1012167.830000001</v>
      </c>
    </row>
    <row r="206" spans="1:3" ht="27.6" customHeight="1" x14ac:dyDescent="0.25">
      <c r="A206" s="36" t="s">
        <v>438</v>
      </c>
      <c r="B206" s="2">
        <v>213804.3</v>
      </c>
      <c r="C206" s="2">
        <v>79280.23</v>
      </c>
    </row>
    <row r="207" spans="1:3" ht="27.6" customHeight="1" x14ac:dyDescent="0.25">
      <c r="A207" s="36" t="s">
        <v>437</v>
      </c>
      <c r="B207" s="2">
        <v>311565.16999999993</v>
      </c>
      <c r="C207" s="2">
        <v>104074.75</v>
      </c>
    </row>
    <row r="208" spans="1:3" ht="27.6" customHeight="1" x14ac:dyDescent="0.25">
      <c r="A208" s="36" t="s">
        <v>436</v>
      </c>
      <c r="B208" s="2">
        <v>2570191.8299999991</v>
      </c>
      <c r="C208" s="2">
        <v>997323.27</v>
      </c>
    </row>
    <row r="209" spans="1:3" ht="27.6" customHeight="1" x14ac:dyDescent="0.25">
      <c r="A209" s="36" t="s">
        <v>435</v>
      </c>
      <c r="B209" s="2">
        <v>3995288.2400000012</v>
      </c>
      <c r="C209" s="2">
        <v>1688511.13</v>
      </c>
    </row>
    <row r="210" spans="1:3" ht="27.6" customHeight="1" x14ac:dyDescent="0.25">
      <c r="A210" s="36" t="s">
        <v>434</v>
      </c>
      <c r="B210" s="2">
        <v>2407099.2000000002</v>
      </c>
      <c r="C210" s="2">
        <v>1050322.04</v>
      </c>
    </row>
    <row r="211" spans="1:3" ht="27.6" customHeight="1" x14ac:dyDescent="0.25">
      <c r="A211" s="36" t="s">
        <v>433</v>
      </c>
      <c r="B211" s="2">
        <v>6745064.6400000043</v>
      </c>
      <c r="C211" s="2">
        <v>3791738.399999999</v>
      </c>
    </row>
    <row r="212" spans="1:3" ht="27.6" customHeight="1" x14ac:dyDescent="0.25">
      <c r="A212" s="36" t="s">
        <v>432</v>
      </c>
      <c r="B212" s="2">
        <v>1541047.83</v>
      </c>
      <c r="C212" s="2">
        <v>616731.37000000023</v>
      </c>
    </row>
    <row r="213" spans="1:3" ht="27.6" customHeight="1" x14ac:dyDescent="0.25">
      <c r="A213" s="36" t="s">
        <v>431</v>
      </c>
      <c r="B213" s="2">
        <v>765628.06</v>
      </c>
      <c r="C213" s="2">
        <v>305311.76999999979</v>
      </c>
    </row>
    <row r="214" spans="1:3" ht="27.6" customHeight="1" x14ac:dyDescent="0.25">
      <c r="A214" s="36" t="s">
        <v>430</v>
      </c>
      <c r="B214" s="2">
        <v>8834581.4699999914</v>
      </c>
      <c r="C214" s="2">
        <v>3483193.02</v>
      </c>
    </row>
    <row r="215" spans="1:3" ht="27.6" customHeight="1" x14ac:dyDescent="0.25">
      <c r="A215" s="36" t="s">
        <v>429</v>
      </c>
      <c r="B215" s="2">
        <v>12162276.749999991</v>
      </c>
      <c r="C215" s="2">
        <v>4696051.5800000019</v>
      </c>
    </row>
    <row r="216" spans="1:3" ht="27.6" customHeight="1" x14ac:dyDescent="0.25">
      <c r="A216" s="36" t="s">
        <v>428</v>
      </c>
      <c r="B216" s="2">
        <v>7264600.2500000019</v>
      </c>
      <c r="C216" s="2">
        <v>2920970.7400000012</v>
      </c>
    </row>
    <row r="217" spans="1:3" ht="27.6" customHeight="1" x14ac:dyDescent="0.25">
      <c r="A217" s="36" t="s">
        <v>427</v>
      </c>
      <c r="B217" s="2">
        <v>2458971.7000000002</v>
      </c>
      <c r="C217" s="2">
        <v>1000691.7</v>
      </c>
    </row>
    <row r="218" spans="1:3" ht="27.6" customHeight="1" x14ac:dyDescent="0.25">
      <c r="A218" s="36" t="s">
        <v>426</v>
      </c>
      <c r="B218" s="2">
        <v>6192234.7599999979</v>
      </c>
      <c r="C218" s="2">
        <v>2348331.7599999998</v>
      </c>
    </row>
    <row r="219" spans="1:3" ht="27.6" customHeight="1" x14ac:dyDescent="0.25">
      <c r="A219" s="36" t="s">
        <v>425</v>
      </c>
      <c r="B219" s="2">
        <v>2801530.96</v>
      </c>
      <c r="C219" s="2">
        <v>1162716.6100000001</v>
      </c>
    </row>
    <row r="220" spans="1:3" ht="27.6" customHeight="1" x14ac:dyDescent="0.25">
      <c r="A220" s="36" t="s">
        <v>424</v>
      </c>
      <c r="B220" s="2">
        <v>3852958.5700000012</v>
      </c>
      <c r="C220" s="2">
        <v>1465325.5200000009</v>
      </c>
    </row>
    <row r="221" spans="1:3" ht="27.6" customHeight="1" x14ac:dyDescent="0.25">
      <c r="A221" s="36" t="s">
        <v>423</v>
      </c>
      <c r="B221" s="2">
        <v>8691076.7099999972</v>
      </c>
      <c r="C221" s="2">
        <v>3551738.11</v>
      </c>
    </row>
    <row r="222" spans="1:3" ht="27.6" customHeight="1" x14ac:dyDescent="0.25">
      <c r="A222" s="36" t="s">
        <v>422</v>
      </c>
      <c r="B222" s="2">
        <v>6163528.9699999988</v>
      </c>
      <c r="C222" s="2">
        <v>2220111.3800000008</v>
      </c>
    </row>
    <row r="223" spans="1:3" ht="27.6" customHeight="1" x14ac:dyDescent="0.25">
      <c r="A223" s="36" t="s">
        <v>421</v>
      </c>
      <c r="B223" s="2">
        <v>4410127.1300000008</v>
      </c>
      <c r="C223" s="2">
        <v>1672655.65</v>
      </c>
    </row>
    <row r="224" spans="1:3" ht="27.6" customHeight="1" x14ac:dyDescent="0.25">
      <c r="A224" s="36" t="s">
        <v>420</v>
      </c>
      <c r="B224" s="2">
        <v>3001148.93</v>
      </c>
      <c r="C224" s="2">
        <v>1108078.9099999999</v>
      </c>
    </row>
    <row r="225" spans="1:3" ht="27.6" customHeight="1" x14ac:dyDescent="0.25">
      <c r="A225" s="36" t="s">
        <v>419</v>
      </c>
      <c r="B225" s="2">
        <v>5646943.0999999987</v>
      </c>
      <c r="C225" s="2">
        <v>2299593.870000001</v>
      </c>
    </row>
    <row r="226" spans="1:3" ht="27.6" customHeight="1" x14ac:dyDescent="0.25">
      <c r="A226" s="36" t="s">
        <v>418</v>
      </c>
      <c r="B226" s="2">
        <v>3555809.2500000009</v>
      </c>
      <c r="C226" s="2">
        <v>1081514.3500000001</v>
      </c>
    </row>
    <row r="227" spans="1:3" ht="27.6" customHeight="1" x14ac:dyDescent="0.25">
      <c r="A227" s="36" t="s">
        <v>417</v>
      </c>
      <c r="B227" s="2">
        <v>6289437.2899999954</v>
      </c>
      <c r="C227" s="2">
        <v>2613975.84</v>
      </c>
    </row>
    <row r="228" spans="1:3" ht="27.6" customHeight="1" x14ac:dyDescent="0.25">
      <c r="A228" s="36" t="s">
        <v>416</v>
      </c>
      <c r="B228" s="2">
        <v>7565371.7100000037</v>
      </c>
      <c r="C228" s="2">
        <v>3099081.18</v>
      </c>
    </row>
    <row r="229" spans="1:3" ht="27.6" customHeight="1" x14ac:dyDescent="0.25">
      <c r="A229" s="36" t="s">
        <v>415</v>
      </c>
      <c r="B229" s="2">
        <v>3176449.1500000008</v>
      </c>
      <c r="C229" s="2">
        <v>1299515.53</v>
      </c>
    </row>
    <row r="230" spans="1:3" ht="27.6" customHeight="1" x14ac:dyDescent="0.25">
      <c r="A230" s="36" t="s">
        <v>664</v>
      </c>
      <c r="B230" s="2">
        <v>9677704.6700000074</v>
      </c>
      <c r="C230" s="2">
        <v>3264154.0899999989</v>
      </c>
    </row>
    <row r="231" spans="1:3" ht="27.6" customHeight="1" x14ac:dyDescent="0.25">
      <c r="A231" s="36" t="s">
        <v>663</v>
      </c>
      <c r="B231" s="2">
        <v>3287664.21</v>
      </c>
      <c r="C231" s="2">
        <v>1309632.8800000011</v>
      </c>
    </row>
    <row r="232" spans="1:3" ht="27.6" customHeight="1" x14ac:dyDescent="0.25">
      <c r="A232" s="36" t="s">
        <v>662</v>
      </c>
      <c r="B232" s="2">
        <v>6767312.9600000009</v>
      </c>
      <c r="C232" s="2">
        <v>2541346.629999999</v>
      </c>
    </row>
    <row r="233" spans="1:3" ht="27.6" customHeight="1" x14ac:dyDescent="0.25">
      <c r="A233" s="36" t="s">
        <v>661</v>
      </c>
      <c r="B233" s="2">
        <v>2746294.2</v>
      </c>
      <c r="C233" s="2">
        <v>1094699.5000000009</v>
      </c>
    </row>
    <row r="234" spans="1:3" ht="27.6" customHeight="1" x14ac:dyDescent="0.25">
      <c r="A234" s="36" t="s">
        <v>660</v>
      </c>
      <c r="B234" s="2">
        <v>4011712.439999999</v>
      </c>
      <c r="C234" s="2">
        <v>1354156.58</v>
      </c>
    </row>
    <row r="235" spans="1:3" ht="27.6" customHeight="1" x14ac:dyDescent="0.25">
      <c r="A235" s="36" t="s">
        <v>659</v>
      </c>
      <c r="B235" s="2">
        <v>6282626.8100000015</v>
      </c>
      <c r="C235" s="2">
        <v>2711067.16</v>
      </c>
    </row>
    <row r="236" spans="1:3" ht="27.6" customHeight="1" x14ac:dyDescent="0.25">
      <c r="A236" s="36" t="s">
        <v>658</v>
      </c>
      <c r="B236" s="2">
        <v>4178236.6800000011</v>
      </c>
      <c r="C236" s="2">
        <v>1792635.889999999</v>
      </c>
    </row>
    <row r="237" spans="1:3" ht="27.6" customHeight="1" x14ac:dyDescent="0.25">
      <c r="A237" s="36" t="s">
        <v>657</v>
      </c>
      <c r="B237" s="2">
        <v>4682953.47</v>
      </c>
      <c r="C237" s="2">
        <v>890132.81999999983</v>
      </c>
    </row>
    <row r="238" spans="1:3" ht="27.6" customHeight="1" x14ac:dyDescent="0.25">
      <c r="A238" s="36" t="s">
        <v>414</v>
      </c>
      <c r="B238" s="2">
        <v>4584445.1199999982</v>
      </c>
      <c r="C238" s="2">
        <v>1817780.6</v>
      </c>
    </row>
    <row r="239" spans="1:3" ht="27.6" customHeight="1" x14ac:dyDescent="0.25">
      <c r="A239" s="36" t="s">
        <v>413</v>
      </c>
      <c r="B239" s="2">
        <v>5164807.2499999981</v>
      </c>
      <c r="C239" s="2">
        <v>2487552.52</v>
      </c>
    </row>
    <row r="240" spans="1:3" ht="27.6" customHeight="1" x14ac:dyDescent="0.25">
      <c r="A240" s="36" t="s">
        <v>412</v>
      </c>
      <c r="B240" s="2">
        <v>5971130.7300000004</v>
      </c>
      <c r="C240" s="2">
        <v>215351.09999999989</v>
      </c>
    </row>
    <row r="241" spans="1:3" ht="27.6" customHeight="1" x14ac:dyDescent="0.25">
      <c r="A241" s="36" t="s">
        <v>411</v>
      </c>
      <c r="B241" s="2">
        <v>12004054.1</v>
      </c>
      <c r="C241" s="2">
        <v>4711051.6099999975</v>
      </c>
    </row>
    <row r="242" spans="1:3" ht="27.6" customHeight="1" x14ac:dyDescent="0.25">
      <c r="A242" s="36" t="s">
        <v>410</v>
      </c>
      <c r="B242" s="2">
        <v>6368769.6000000024</v>
      </c>
      <c r="C242" s="2">
        <v>2675849.7000000002</v>
      </c>
    </row>
    <row r="243" spans="1:3" ht="27.6" customHeight="1" x14ac:dyDescent="0.25">
      <c r="A243" s="36" t="s">
        <v>409</v>
      </c>
      <c r="B243" s="2">
        <v>5759189.4799999986</v>
      </c>
      <c r="C243" s="2">
        <v>2231558.9000000008</v>
      </c>
    </row>
    <row r="244" spans="1:3" ht="27.6" customHeight="1" x14ac:dyDescent="0.25">
      <c r="A244" s="36" t="s">
        <v>408</v>
      </c>
      <c r="B244" s="2">
        <v>4038318.1800000011</v>
      </c>
      <c r="C244" s="2">
        <v>1660744.97</v>
      </c>
    </row>
    <row r="245" spans="1:3" ht="27.6" customHeight="1" x14ac:dyDescent="0.25">
      <c r="A245" s="36" t="s">
        <v>407</v>
      </c>
      <c r="B245" s="2">
        <v>2086235.14</v>
      </c>
      <c r="C245" s="2">
        <v>791308.4600000002</v>
      </c>
    </row>
    <row r="246" spans="1:3" ht="27.6" customHeight="1" x14ac:dyDescent="0.25">
      <c r="A246" s="36" t="s">
        <v>406</v>
      </c>
      <c r="B246" s="2">
        <v>5397415.3000000007</v>
      </c>
      <c r="C246" s="2">
        <v>1938691.0000000009</v>
      </c>
    </row>
    <row r="247" spans="1:3" ht="27.6" customHeight="1" x14ac:dyDescent="0.25">
      <c r="A247" s="36" t="s">
        <v>405</v>
      </c>
      <c r="B247" s="2">
        <v>9030722.1199999992</v>
      </c>
      <c r="C247" s="2">
        <v>3083555.290000001</v>
      </c>
    </row>
    <row r="248" spans="1:3" ht="27.6" customHeight="1" x14ac:dyDescent="0.25">
      <c r="A248" s="36" t="s">
        <v>404</v>
      </c>
      <c r="B248" s="2">
        <v>8133979.8999999948</v>
      </c>
      <c r="C248" s="2">
        <v>3301031.5199999982</v>
      </c>
    </row>
    <row r="249" spans="1:3" ht="27.6" customHeight="1" x14ac:dyDescent="0.25">
      <c r="A249" s="36" t="s">
        <v>403</v>
      </c>
      <c r="B249" s="2">
        <v>7447985.3700000038</v>
      </c>
      <c r="C249" s="2">
        <v>3160032.5900000008</v>
      </c>
    </row>
    <row r="250" spans="1:3" ht="27.6" customHeight="1" x14ac:dyDescent="0.25">
      <c r="A250" s="36" t="s">
        <v>402</v>
      </c>
      <c r="B250" s="2">
        <v>2173372.120000001</v>
      </c>
      <c r="C250" s="2">
        <v>803087.14000000013</v>
      </c>
    </row>
    <row r="251" spans="1:3" ht="27.6" customHeight="1" x14ac:dyDescent="0.25">
      <c r="A251" s="36" t="s">
        <v>401</v>
      </c>
      <c r="B251" s="2">
        <v>4268672.3500000006</v>
      </c>
      <c r="C251" s="2">
        <v>973237.38</v>
      </c>
    </row>
    <row r="252" spans="1:3" ht="27.6" customHeight="1" x14ac:dyDescent="0.25">
      <c r="A252" s="36" t="s">
        <v>400</v>
      </c>
      <c r="B252" s="2">
        <v>5838016.0700000003</v>
      </c>
      <c r="C252" s="2">
        <v>2588185.1099999989</v>
      </c>
    </row>
    <row r="253" spans="1:3" ht="27.6" customHeight="1" x14ac:dyDescent="0.25">
      <c r="A253" s="36" t="s">
        <v>399</v>
      </c>
      <c r="B253" s="2">
        <v>3851424.579999995</v>
      </c>
      <c r="C253" s="2">
        <v>1744857.9999999991</v>
      </c>
    </row>
    <row r="254" spans="1:3" ht="27.6" customHeight="1" x14ac:dyDescent="0.25">
      <c r="A254" s="36" t="s">
        <v>398</v>
      </c>
      <c r="B254" s="2">
        <v>6629411.9499999974</v>
      </c>
      <c r="C254" s="2">
        <v>2427876.7500000009</v>
      </c>
    </row>
    <row r="255" spans="1:3" ht="27.6" customHeight="1" x14ac:dyDescent="0.25">
      <c r="A255" s="36" t="s">
        <v>397</v>
      </c>
      <c r="B255" s="2">
        <v>10126304.470000001</v>
      </c>
      <c r="C255" s="2">
        <v>3930586.4899999988</v>
      </c>
    </row>
    <row r="256" spans="1:3" ht="27.6" customHeight="1" x14ac:dyDescent="0.25">
      <c r="A256" s="36" t="s">
        <v>396</v>
      </c>
      <c r="B256" s="2">
        <v>4929051.5599999977</v>
      </c>
      <c r="C256" s="2">
        <v>2007481.6700000011</v>
      </c>
    </row>
    <row r="257" spans="1:3" ht="27.6" customHeight="1" x14ac:dyDescent="0.25">
      <c r="A257" s="36" t="s">
        <v>395</v>
      </c>
      <c r="B257" s="2">
        <v>3441228.13</v>
      </c>
      <c r="C257" s="2">
        <v>1358028.18</v>
      </c>
    </row>
    <row r="258" spans="1:3" ht="27.6" customHeight="1" x14ac:dyDescent="0.25">
      <c r="A258" s="36" t="s">
        <v>394</v>
      </c>
      <c r="B258" s="2">
        <v>8792688.6499999966</v>
      </c>
      <c r="C258" s="2">
        <v>2813603.9600000009</v>
      </c>
    </row>
    <row r="259" spans="1:3" ht="27.6" customHeight="1" x14ac:dyDescent="0.25">
      <c r="A259" s="36" t="s">
        <v>393</v>
      </c>
      <c r="B259" s="2">
        <v>535052.07000000007</v>
      </c>
      <c r="C259" s="2">
        <v>263323.53000000003</v>
      </c>
    </row>
    <row r="260" spans="1:3" ht="27.6" customHeight="1" x14ac:dyDescent="0.25">
      <c r="A260" s="36" t="s">
        <v>392</v>
      </c>
      <c r="B260" s="2">
        <v>2751647.6900000009</v>
      </c>
      <c r="C260" s="2">
        <v>2296119.1999999988</v>
      </c>
    </row>
    <row r="261" spans="1:3" ht="27.6" customHeight="1" x14ac:dyDescent="0.25">
      <c r="A261" s="36" t="s">
        <v>391</v>
      </c>
      <c r="B261" s="2">
        <v>535596.11999999988</v>
      </c>
      <c r="C261" s="2">
        <v>196073.87000000011</v>
      </c>
    </row>
    <row r="262" spans="1:3" ht="27.6" customHeight="1" x14ac:dyDescent="0.25">
      <c r="A262" s="36" t="s">
        <v>390</v>
      </c>
      <c r="B262" s="2">
        <v>5721956.5300000012</v>
      </c>
      <c r="C262" s="2">
        <v>237628.56</v>
      </c>
    </row>
    <row r="263" spans="1:3" ht="27.6" customHeight="1" x14ac:dyDescent="0.25">
      <c r="A263" s="36" t="s">
        <v>389</v>
      </c>
      <c r="B263" s="2">
        <v>2970043.580000001</v>
      </c>
      <c r="C263" s="2">
        <v>1138006.99</v>
      </c>
    </row>
    <row r="264" spans="1:3" ht="27.6" customHeight="1" x14ac:dyDescent="0.25">
      <c r="A264" s="36" t="s">
        <v>388</v>
      </c>
      <c r="B264" s="2">
        <v>4159532.6500000032</v>
      </c>
      <c r="C264" s="2">
        <v>1674506.65</v>
      </c>
    </row>
    <row r="265" spans="1:3" ht="27.6" customHeight="1" x14ac:dyDescent="0.25">
      <c r="A265" s="36" t="s">
        <v>387</v>
      </c>
      <c r="B265" s="2">
        <v>4274862.0499999989</v>
      </c>
      <c r="C265" s="2">
        <v>1394813.4200000011</v>
      </c>
    </row>
    <row r="266" spans="1:3" ht="27.6" customHeight="1" x14ac:dyDescent="0.25">
      <c r="A266" s="36" t="s">
        <v>386</v>
      </c>
      <c r="B266" s="2">
        <v>391286.8</v>
      </c>
      <c r="C266" s="2">
        <v>169583.31</v>
      </c>
    </row>
    <row r="267" spans="1:3" ht="27.6" customHeight="1" x14ac:dyDescent="0.25">
      <c r="A267" s="36" t="s">
        <v>385</v>
      </c>
      <c r="B267" s="2">
        <v>4093144.0099999988</v>
      </c>
      <c r="C267" s="2">
        <v>1513702.86</v>
      </c>
    </row>
    <row r="268" spans="1:3" ht="27.6" customHeight="1" x14ac:dyDescent="0.25">
      <c r="A268" s="36" t="s">
        <v>384</v>
      </c>
      <c r="B268" s="2">
        <v>3477659.68</v>
      </c>
      <c r="C268" s="2">
        <v>1660837.91</v>
      </c>
    </row>
    <row r="269" spans="1:3" ht="27.6" customHeight="1" x14ac:dyDescent="0.25">
      <c r="A269" s="36" t="s">
        <v>383</v>
      </c>
      <c r="B269" s="2">
        <v>10597564.874000009</v>
      </c>
      <c r="C269" s="2">
        <v>3878694.42</v>
      </c>
    </row>
    <row r="270" spans="1:3" ht="27.6" customHeight="1" x14ac:dyDescent="0.25">
      <c r="A270" s="36" t="s">
        <v>382</v>
      </c>
      <c r="B270" s="2">
        <v>3705760.66</v>
      </c>
      <c r="C270" s="2">
        <v>1074650.22</v>
      </c>
    </row>
    <row r="271" spans="1:3" ht="27.6" customHeight="1" x14ac:dyDescent="0.25">
      <c r="A271" s="36" t="s">
        <v>381</v>
      </c>
      <c r="B271" s="2">
        <v>6285490.620000002</v>
      </c>
      <c r="C271" s="2">
        <v>2173928.580000001</v>
      </c>
    </row>
    <row r="272" spans="1:3" ht="27.6" customHeight="1" x14ac:dyDescent="0.25">
      <c r="A272" s="36" t="s">
        <v>380</v>
      </c>
      <c r="B272" s="2">
        <v>3203074.3599999989</v>
      </c>
      <c r="C272" s="2">
        <v>1020809.61</v>
      </c>
    </row>
    <row r="273" spans="1:3" ht="27.6" customHeight="1" x14ac:dyDescent="0.25">
      <c r="A273" s="36" t="s">
        <v>379</v>
      </c>
      <c r="B273" s="2">
        <v>2045500.4</v>
      </c>
      <c r="C273" s="2">
        <v>824308.94000000041</v>
      </c>
    </row>
    <row r="274" spans="1:3" ht="27.6" customHeight="1" x14ac:dyDescent="0.25">
      <c r="A274" s="36" t="s">
        <v>378</v>
      </c>
      <c r="B274" s="2">
        <v>6848665.1099999994</v>
      </c>
      <c r="C274" s="2">
        <v>2718428.1399999992</v>
      </c>
    </row>
    <row r="275" spans="1:3" ht="27.6" customHeight="1" x14ac:dyDescent="0.25">
      <c r="A275" s="36" t="s">
        <v>377</v>
      </c>
      <c r="B275" s="2">
        <v>5764488.6799999978</v>
      </c>
      <c r="C275" s="2">
        <v>2153560.3900000011</v>
      </c>
    </row>
    <row r="276" spans="1:3" ht="27.6" customHeight="1" x14ac:dyDescent="0.25">
      <c r="A276" s="36" t="s">
        <v>376</v>
      </c>
      <c r="B276" s="2">
        <v>8495988.7199999988</v>
      </c>
      <c r="C276" s="2">
        <v>3142748.05</v>
      </c>
    </row>
    <row r="277" spans="1:3" ht="27.6" customHeight="1" x14ac:dyDescent="0.25">
      <c r="A277" s="36"/>
      <c r="B277" s="2"/>
      <c r="C277" s="2"/>
    </row>
    <row r="278" spans="1:3" ht="27.6" customHeight="1" x14ac:dyDescent="0.25">
      <c r="A278" s="36" t="s">
        <v>375</v>
      </c>
      <c r="B278" s="2">
        <v>3140642.78</v>
      </c>
      <c r="C278" s="2">
        <v>1286117.94</v>
      </c>
    </row>
    <row r="279" spans="1:3" ht="27.6" customHeight="1" x14ac:dyDescent="0.25">
      <c r="A279" s="36" t="s">
        <v>374</v>
      </c>
      <c r="B279" s="2">
        <v>3128899.580000001</v>
      </c>
      <c r="C279" s="2">
        <v>1114073.77</v>
      </c>
    </row>
    <row r="280" spans="1:3" ht="27.6" customHeight="1" x14ac:dyDescent="0.25">
      <c r="A280" s="36" t="s">
        <v>373</v>
      </c>
      <c r="B280" s="2">
        <v>6994800.129999999</v>
      </c>
      <c r="C280" s="2">
        <v>2629170.390000002</v>
      </c>
    </row>
    <row r="281" spans="1:3" ht="27.6" customHeight="1" x14ac:dyDescent="0.25">
      <c r="A281" s="36" t="s">
        <v>372</v>
      </c>
      <c r="B281" s="2">
        <v>4621494.3199999984</v>
      </c>
      <c r="C281" s="2">
        <v>1497111.24</v>
      </c>
    </row>
    <row r="282" spans="1:3" ht="27.6" customHeight="1" x14ac:dyDescent="0.25">
      <c r="A282" s="36" t="s">
        <v>371</v>
      </c>
      <c r="B282" s="2">
        <v>2606273.0099999998</v>
      </c>
      <c r="C282" s="2">
        <v>995991.83000000031</v>
      </c>
    </row>
    <row r="283" spans="1:3" ht="27.6" customHeight="1" x14ac:dyDescent="0.25">
      <c r="A283" s="36" t="s">
        <v>370</v>
      </c>
      <c r="B283" s="2">
        <v>4452639.9799999986</v>
      </c>
      <c r="C283" s="2">
        <v>1032968.59</v>
      </c>
    </row>
    <row r="284" spans="1:3" ht="27.6" customHeight="1" x14ac:dyDescent="0.25">
      <c r="A284" s="36" t="s">
        <v>369</v>
      </c>
      <c r="B284" s="2">
        <v>8119855.8900000034</v>
      </c>
      <c r="C284" s="2">
        <v>3277436.5500000012</v>
      </c>
    </row>
    <row r="285" spans="1:3" ht="27.6" customHeight="1" x14ac:dyDescent="0.25">
      <c r="A285" s="36" t="s">
        <v>368</v>
      </c>
      <c r="B285" s="2">
        <v>3520152.57</v>
      </c>
      <c r="C285" s="2">
        <v>1356346.09</v>
      </c>
    </row>
    <row r="286" spans="1:3" ht="27.6" customHeight="1" x14ac:dyDescent="0.25">
      <c r="A286" s="36" t="s">
        <v>367</v>
      </c>
      <c r="B286" s="2">
        <v>2933126.7500000009</v>
      </c>
      <c r="C286" s="2">
        <v>1071423.0900000001</v>
      </c>
    </row>
    <row r="287" spans="1:3" ht="27.6" customHeight="1" x14ac:dyDescent="0.25">
      <c r="A287" s="36" t="s">
        <v>366</v>
      </c>
      <c r="B287" s="2">
        <v>2196039.580000001</v>
      </c>
      <c r="C287" s="2">
        <v>891657.13999999966</v>
      </c>
    </row>
    <row r="288" spans="1:3" ht="27.6" customHeight="1" x14ac:dyDescent="0.25">
      <c r="A288" s="36" t="s">
        <v>365</v>
      </c>
      <c r="B288" s="2">
        <v>7495954.8100000015</v>
      </c>
      <c r="C288" s="2">
        <v>2877967.77</v>
      </c>
    </row>
    <row r="289" spans="1:3" ht="27.6" customHeight="1" x14ac:dyDescent="0.25">
      <c r="A289" s="36" t="s">
        <v>364</v>
      </c>
      <c r="B289" s="2">
        <v>3883124.4300000011</v>
      </c>
      <c r="C289" s="2">
        <v>1539763.209999999</v>
      </c>
    </row>
    <row r="290" spans="1:3" ht="27.6" customHeight="1" x14ac:dyDescent="0.25">
      <c r="A290" s="36" t="s">
        <v>363</v>
      </c>
      <c r="B290" s="2">
        <v>8289016.0999999996</v>
      </c>
      <c r="C290" s="2">
        <v>3084174.6799999988</v>
      </c>
    </row>
    <row r="291" spans="1:3" ht="27.6" customHeight="1" x14ac:dyDescent="0.25">
      <c r="A291" s="36" t="s">
        <v>362</v>
      </c>
      <c r="B291" s="2">
        <v>7287063.709999999</v>
      </c>
      <c r="C291" s="2">
        <v>2843156.9500000011</v>
      </c>
    </row>
    <row r="292" spans="1:3" ht="27.6" customHeight="1" x14ac:dyDescent="0.25">
      <c r="A292" s="36" t="s">
        <v>361</v>
      </c>
      <c r="B292" s="2">
        <v>5216307.7800000012</v>
      </c>
      <c r="C292" s="2">
        <v>2147392.8199999989</v>
      </c>
    </row>
    <row r="293" spans="1:3" ht="27.6" customHeight="1" x14ac:dyDescent="0.25">
      <c r="A293" s="36" t="s">
        <v>360</v>
      </c>
      <c r="B293" s="2">
        <v>3527939.5899999989</v>
      </c>
      <c r="C293" s="2">
        <v>1428130.6</v>
      </c>
    </row>
    <row r="294" spans="1:3" ht="27.6" customHeight="1" x14ac:dyDescent="0.25">
      <c r="A294" s="36" t="s">
        <v>359</v>
      </c>
      <c r="B294" s="2">
        <v>5194105.2800000012</v>
      </c>
      <c r="C294" s="2">
        <v>1911687.87</v>
      </c>
    </row>
    <row r="295" spans="1:3" ht="27.6" customHeight="1" x14ac:dyDescent="0.25">
      <c r="A295" s="36" t="s">
        <v>358</v>
      </c>
      <c r="B295" s="2">
        <v>5248750.4100000039</v>
      </c>
      <c r="C295" s="2">
        <v>1519516.69</v>
      </c>
    </row>
    <row r="296" spans="1:3" ht="27.6" customHeight="1" x14ac:dyDescent="0.25">
      <c r="A296" s="36" t="s">
        <v>357</v>
      </c>
      <c r="B296" s="2">
        <v>5421218.660000002</v>
      </c>
      <c r="C296" s="2">
        <v>2086732.46</v>
      </c>
    </row>
    <row r="297" spans="1:3" ht="27.6" customHeight="1" x14ac:dyDescent="0.25">
      <c r="A297" s="36" t="s">
        <v>356</v>
      </c>
      <c r="B297" s="2">
        <v>9127233.0099999998</v>
      </c>
      <c r="C297" s="2">
        <v>3637277.7300000009</v>
      </c>
    </row>
    <row r="298" spans="1:3" ht="27.6" customHeight="1" x14ac:dyDescent="0.25">
      <c r="A298" s="36" t="s">
        <v>355</v>
      </c>
      <c r="B298" s="2">
        <v>6879753.6799999997</v>
      </c>
      <c r="C298" s="2">
        <v>2634752.5300000012</v>
      </c>
    </row>
    <row r="299" spans="1:3" ht="27.6" customHeight="1" x14ac:dyDescent="0.25">
      <c r="A299" s="36" t="s">
        <v>354</v>
      </c>
      <c r="B299" s="2">
        <v>6430473.8099999996</v>
      </c>
      <c r="C299" s="2">
        <v>2346031.02</v>
      </c>
    </row>
    <row r="300" spans="1:3" ht="27.6" customHeight="1" x14ac:dyDescent="0.25">
      <c r="A300" s="36" t="s">
        <v>353</v>
      </c>
      <c r="B300" s="2">
        <v>5720744.0000000028</v>
      </c>
      <c r="C300" s="2">
        <v>2203498.59</v>
      </c>
    </row>
    <row r="301" spans="1:3" ht="27.6" customHeight="1" x14ac:dyDescent="0.25">
      <c r="A301" s="36" t="s">
        <v>352</v>
      </c>
      <c r="B301" s="2">
        <v>3101875.7699999991</v>
      </c>
      <c r="C301" s="2">
        <v>1374024.21</v>
      </c>
    </row>
    <row r="302" spans="1:3" ht="27.6" customHeight="1" x14ac:dyDescent="0.25">
      <c r="A302" s="36" t="s">
        <v>351</v>
      </c>
      <c r="B302" s="2">
        <v>7676313.0900000017</v>
      </c>
      <c r="C302" s="2">
        <v>2729857.5</v>
      </c>
    </row>
    <row r="303" spans="1:3" ht="27.6" customHeight="1" x14ac:dyDescent="0.25">
      <c r="A303" s="36" t="s">
        <v>350</v>
      </c>
      <c r="B303" s="2">
        <v>2260965.16</v>
      </c>
      <c r="C303" s="2">
        <v>868871.11999999988</v>
      </c>
    </row>
    <row r="304" spans="1:3" ht="27.6" customHeight="1" x14ac:dyDescent="0.25">
      <c r="A304" s="36" t="s">
        <v>349</v>
      </c>
      <c r="B304" s="2">
        <v>14116992.18999999</v>
      </c>
      <c r="C304" s="2">
        <v>5792693.0400000019</v>
      </c>
    </row>
    <row r="305" spans="1:3" ht="27.6" customHeight="1" x14ac:dyDescent="0.25">
      <c r="A305" s="36" t="s">
        <v>348</v>
      </c>
      <c r="B305" s="2">
        <v>6161998.4999999981</v>
      </c>
      <c r="C305" s="2">
        <v>2342254.48</v>
      </c>
    </row>
    <row r="306" spans="1:3" ht="27.6" customHeight="1" x14ac:dyDescent="0.25">
      <c r="A306" s="36" t="s">
        <v>347</v>
      </c>
      <c r="B306" s="2">
        <v>3009670.97</v>
      </c>
      <c r="C306" s="2">
        <v>1267001.69</v>
      </c>
    </row>
    <row r="307" spans="1:3" ht="27.6" customHeight="1" x14ac:dyDescent="0.25">
      <c r="A307" s="36" t="s">
        <v>656</v>
      </c>
      <c r="B307" s="2">
        <v>17058165.419999979</v>
      </c>
      <c r="C307" s="2">
        <v>3693566.9800000009</v>
      </c>
    </row>
    <row r="308" spans="1:3" ht="27.6" customHeight="1" x14ac:dyDescent="0.25">
      <c r="A308" s="36" t="s">
        <v>655</v>
      </c>
      <c r="B308" s="2">
        <v>3636827.9600000009</v>
      </c>
      <c r="C308" s="2">
        <v>1349632.54</v>
      </c>
    </row>
    <row r="309" spans="1:3" ht="27.6" customHeight="1" x14ac:dyDescent="0.25">
      <c r="A309" s="36" t="s">
        <v>654</v>
      </c>
      <c r="B309" s="2">
        <v>3544371.59</v>
      </c>
      <c r="C309" s="2">
        <v>1222939.53</v>
      </c>
    </row>
    <row r="310" spans="1:3" ht="27.6" customHeight="1" x14ac:dyDescent="0.25">
      <c r="A310" s="36" t="s">
        <v>653</v>
      </c>
      <c r="B310" s="2">
        <v>2381967.9500000002</v>
      </c>
      <c r="C310" s="2">
        <v>903181.88999999943</v>
      </c>
    </row>
    <row r="311" spans="1:3" ht="27.6" customHeight="1" x14ac:dyDescent="0.25">
      <c r="A311" s="36" t="s">
        <v>652</v>
      </c>
      <c r="B311" s="2">
        <v>7000540.299999997</v>
      </c>
      <c r="C311" s="2">
        <v>2721344.31</v>
      </c>
    </row>
    <row r="312" spans="1:3" ht="27.6" customHeight="1" x14ac:dyDescent="0.25">
      <c r="A312" s="36" t="s">
        <v>651</v>
      </c>
      <c r="B312" s="2">
        <v>7406461.8800000018</v>
      </c>
      <c r="C312" s="2">
        <v>2936373.8600000008</v>
      </c>
    </row>
    <row r="313" spans="1:3" ht="27.6" customHeight="1" x14ac:dyDescent="0.25">
      <c r="A313" s="36" t="s">
        <v>650</v>
      </c>
      <c r="B313" s="2">
        <v>5237305.1899999958</v>
      </c>
      <c r="C313" s="2">
        <v>2180232.7799999998</v>
      </c>
    </row>
    <row r="314" spans="1:3" ht="27.6" customHeight="1" x14ac:dyDescent="0.25">
      <c r="A314" s="36" t="s">
        <v>649</v>
      </c>
      <c r="B314" s="2">
        <v>6802221.3200000059</v>
      </c>
      <c r="C314" s="2">
        <v>2892942.25</v>
      </c>
    </row>
    <row r="315" spans="1:3" ht="27.6" customHeight="1" x14ac:dyDescent="0.25">
      <c r="A315" s="36" t="s">
        <v>346</v>
      </c>
      <c r="B315" s="2">
        <v>3191539.37</v>
      </c>
      <c r="C315" s="2">
        <v>1124554.6000000001</v>
      </c>
    </row>
    <row r="316" spans="1:3" ht="27.6" customHeight="1" x14ac:dyDescent="0.25">
      <c r="A316" s="36" t="s">
        <v>345</v>
      </c>
      <c r="B316" s="2">
        <v>5860793.0600000024</v>
      </c>
      <c r="C316" s="2">
        <v>2076072.99</v>
      </c>
    </row>
    <row r="317" spans="1:3" ht="27.6" customHeight="1" x14ac:dyDescent="0.25">
      <c r="A317" s="36" t="s">
        <v>344</v>
      </c>
      <c r="B317" s="2">
        <v>3898750.5400000019</v>
      </c>
      <c r="C317" s="2">
        <v>1656203.79</v>
      </c>
    </row>
    <row r="318" spans="1:3" ht="27.6" customHeight="1" x14ac:dyDescent="0.25">
      <c r="A318" s="36" t="s">
        <v>343</v>
      </c>
      <c r="B318" s="2">
        <v>8897989.1500000004</v>
      </c>
      <c r="C318" s="2">
        <v>3211931.5199999991</v>
      </c>
    </row>
    <row r="319" spans="1:3" ht="27.6" customHeight="1" x14ac:dyDescent="0.25">
      <c r="A319" s="36" t="s">
        <v>342</v>
      </c>
      <c r="B319" s="2">
        <v>13483188.71900001</v>
      </c>
      <c r="C319" s="2">
        <v>5212865.4699999969</v>
      </c>
    </row>
    <row r="320" spans="1:3" ht="27.6" customHeight="1" x14ac:dyDescent="0.25">
      <c r="A320" s="36" t="s">
        <v>341</v>
      </c>
      <c r="B320" s="2">
        <v>713855.68</v>
      </c>
      <c r="C320" s="2">
        <v>250663.01</v>
      </c>
    </row>
    <row r="321" spans="1:3" ht="27.6" customHeight="1" x14ac:dyDescent="0.25">
      <c r="A321" s="36" t="s">
        <v>340</v>
      </c>
      <c r="B321" s="2">
        <v>590209.6</v>
      </c>
      <c r="C321" s="2">
        <v>248691.53</v>
      </c>
    </row>
    <row r="322" spans="1:3" ht="27.6" customHeight="1" x14ac:dyDescent="0.25">
      <c r="A322" s="36" t="s">
        <v>339</v>
      </c>
      <c r="B322" s="2">
        <v>3201126.8299999959</v>
      </c>
      <c r="C322" s="2">
        <v>1214561.1499999999</v>
      </c>
    </row>
    <row r="323" spans="1:3" ht="27.6" customHeight="1" x14ac:dyDescent="0.25">
      <c r="A323" s="36" t="s">
        <v>338</v>
      </c>
      <c r="B323" s="2">
        <v>6373484.3000000017</v>
      </c>
      <c r="C323" s="2">
        <v>2600719.9799999991</v>
      </c>
    </row>
    <row r="324" spans="1:3" ht="27.6" customHeight="1" x14ac:dyDescent="0.25">
      <c r="A324" s="36" t="s">
        <v>337</v>
      </c>
      <c r="B324" s="2">
        <v>7259889.4700000007</v>
      </c>
      <c r="C324" s="2">
        <v>2394889.7799999998</v>
      </c>
    </row>
    <row r="325" spans="1:3" ht="27.6" customHeight="1" x14ac:dyDescent="0.25">
      <c r="A325" s="36" t="s">
        <v>336</v>
      </c>
      <c r="B325" s="2">
        <v>5036538.0700000022</v>
      </c>
      <c r="C325" s="2">
        <v>1264866.8500000001</v>
      </c>
    </row>
    <row r="326" spans="1:3" ht="27.6" customHeight="1" x14ac:dyDescent="0.25">
      <c r="A326" s="36" t="s">
        <v>335</v>
      </c>
      <c r="B326" s="2">
        <v>7726327.7300000032</v>
      </c>
      <c r="C326" s="2">
        <v>3095032.38</v>
      </c>
    </row>
    <row r="327" spans="1:3" ht="27.6" customHeight="1" x14ac:dyDescent="0.25">
      <c r="A327" s="36" t="s">
        <v>334</v>
      </c>
      <c r="B327" s="2">
        <v>5984685.6600000029</v>
      </c>
      <c r="C327" s="2">
        <v>2600796.94</v>
      </c>
    </row>
    <row r="328" spans="1:3" ht="27.6" customHeight="1" x14ac:dyDescent="0.25">
      <c r="A328" s="36" t="s">
        <v>333</v>
      </c>
      <c r="B328" s="2">
        <v>5635877.3500000006</v>
      </c>
      <c r="C328" s="2">
        <v>2281302.73</v>
      </c>
    </row>
    <row r="329" spans="1:3" ht="27.6" customHeight="1" x14ac:dyDescent="0.25">
      <c r="A329" s="36" t="s">
        <v>332</v>
      </c>
      <c r="B329" s="2">
        <v>744770.17000000016</v>
      </c>
      <c r="C329" s="2">
        <v>291660.76000000013</v>
      </c>
    </row>
    <row r="330" spans="1:3" ht="27.6" customHeight="1" x14ac:dyDescent="0.25">
      <c r="A330" s="36" t="s">
        <v>331</v>
      </c>
      <c r="B330" s="2">
        <v>11407472.360000011</v>
      </c>
      <c r="C330" s="2">
        <v>3407570.0899999989</v>
      </c>
    </row>
    <row r="331" spans="1:3" ht="27.6" customHeight="1" x14ac:dyDescent="0.25">
      <c r="A331" s="36" t="s">
        <v>330</v>
      </c>
      <c r="B331" s="2">
        <v>1055376.3</v>
      </c>
      <c r="C331" s="2">
        <v>451651.23999999987</v>
      </c>
    </row>
    <row r="332" spans="1:3" ht="27.6" customHeight="1" x14ac:dyDescent="0.25">
      <c r="A332" s="36" t="s">
        <v>329</v>
      </c>
      <c r="B332" s="2">
        <v>3179526.84</v>
      </c>
      <c r="C332" s="2">
        <v>1198572.33</v>
      </c>
    </row>
    <row r="333" spans="1:3" ht="27.6" customHeight="1" x14ac:dyDescent="0.25">
      <c r="A333" s="36" t="s">
        <v>328</v>
      </c>
      <c r="B333" s="2">
        <v>14265688.230000019</v>
      </c>
      <c r="C333" s="2">
        <v>5646850.3300000019</v>
      </c>
    </row>
    <row r="334" spans="1:3" ht="27.6" customHeight="1" x14ac:dyDescent="0.25">
      <c r="A334" s="36" t="s">
        <v>327</v>
      </c>
      <c r="B334" s="2">
        <v>1410160.89</v>
      </c>
      <c r="C334" s="2">
        <v>578573.12</v>
      </c>
    </row>
    <row r="335" spans="1:3" ht="27.6" customHeight="1" x14ac:dyDescent="0.25">
      <c r="A335" s="36" t="s">
        <v>326</v>
      </c>
      <c r="B335" s="2">
        <v>2287662.35</v>
      </c>
      <c r="C335" s="2">
        <v>822116.68</v>
      </c>
    </row>
    <row r="336" spans="1:3" ht="27.6" customHeight="1" x14ac:dyDescent="0.25">
      <c r="A336" s="36" t="s">
        <v>325</v>
      </c>
      <c r="B336" s="2">
        <v>675221.89999999991</v>
      </c>
      <c r="C336" s="2">
        <v>252736.84999999989</v>
      </c>
    </row>
    <row r="337" spans="1:3" ht="27.6" customHeight="1" x14ac:dyDescent="0.25">
      <c r="A337" s="36" t="s">
        <v>324</v>
      </c>
      <c r="B337" s="2">
        <v>10226319.74</v>
      </c>
      <c r="C337" s="2">
        <v>3249730.03</v>
      </c>
    </row>
    <row r="338" spans="1:3" ht="27.6" customHeight="1" x14ac:dyDescent="0.25">
      <c r="A338" s="36" t="s">
        <v>323</v>
      </c>
      <c r="B338" s="2">
        <v>5503534.0399999991</v>
      </c>
      <c r="C338" s="2">
        <v>2060348.659999999</v>
      </c>
    </row>
    <row r="339" spans="1:3" ht="27.6" customHeight="1" x14ac:dyDescent="0.25">
      <c r="A339" s="36" t="s">
        <v>322</v>
      </c>
      <c r="B339" s="2">
        <v>6917846.8400000054</v>
      </c>
      <c r="C339" s="2">
        <v>2503539.87</v>
      </c>
    </row>
    <row r="340" spans="1:3" ht="27.6" customHeight="1" x14ac:dyDescent="0.25">
      <c r="A340" s="36" t="s">
        <v>321</v>
      </c>
      <c r="B340" s="2">
        <v>12733193.4</v>
      </c>
      <c r="C340" s="2">
        <v>4916410.8599999994</v>
      </c>
    </row>
    <row r="341" spans="1:3" ht="27.6" customHeight="1" x14ac:dyDescent="0.25">
      <c r="A341" s="36" t="s">
        <v>320</v>
      </c>
      <c r="B341" s="2">
        <v>6726555.3499999996</v>
      </c>
      <c r="C341" s="2">
        <v>2580918.21</v>
      </c>
    </row>
    <row r="342" spans="1:3" ht="27.6" customHeight="1" x14ac:dyDescent="0.25">
      <c r="A342" s="36" t="s">
        <v>319</v>
      </c>
      <c r="B342" s="2">
        <v>1446239.98</v>
      </c>
      <c r="C342" s="2">
        <v>470594.25</v>
      </c>
    </row>
    <row r="343" spans="1:3" ht="27.6" customHeight="1" x14ac:dyDescent="0.25">
      <c r="A343" s="36" t="s">
        <v>318</v>
      </c>
      <c r="B343" s="2">
        <v>4470716.5000000037</v>
      </c>
      <c r="C343" s="2">
        <v>1801130.429999999</v>
      </c>
    </row>
    <row r="344" spans="1:3" ht="27.6" customHeight="1" x14ac:dyDescent="0.25">
      <c r="A344" s="36" t="s">
        <v>312</v>
      </c>
      <c r="B344" s="2">
        <v>4961698.2899999991</v>
      </c>
      <c r="C344" s="2">
        <v>1868709.59</v>
      </c>
    </row>
    <row r="345" spans="1:3" ht="27.6" customHeight="1" x14ac:dyDescent="0.25">
      <c r="A345" s="36" t="s">
        <v>317</v>
      </c>
      <c r="B345" s="2">
        <v>1026093.23</v>
      </c>
      <c r="C345" s="2">
        <v>330022.05999999988</v>
      </c>
    </row>
    <row r="346" spans="1:3" ht="27.6" customHeight="1" x14ac:dyDescent="0.25">
      <c r="A346" s="36" t="s">
        <v>316</v>
      </c>
      <c r="B346" s="2">
        <v>1695919.94</v>
      </c>
      <c r="C346" s="2">
        <v>652390.46000000008</v>
      </c>
    </row>
    <row r="347" spans="1:3" ht="27.6" customHeight="1" x14ac:dyDescent="0.25">
      <c r="A347" s="36" t="s">
        <v>315</v>
      </c>
      <c r="B347" s="2">
        <v>6910531.0599999996</v>
      </c>
      <c r="C347" s="2">
        <v>2930752.21</v>
      </c>
    </row>
    <row r="348" spans="1:3" ht="27.6" customHeight="1" x14ac:dyDescent="0.25">
      <c r="A348" s="36" t="s">
        <v>314</v>
      </c>
      <c r="B348" s="2">
        <v>5827982.8199999984</v>
      </c>
      <c r="C348" s="2">
        <v>2147917.040000001</v>
      </c>
    </row>
    <row r="349" spans="1:3" ht="27.6" customHeight="1" x14ac:dyDescent="0.25">
      <c r="A349" s="36" t="s">
        <v>313</v>
      </c>
      <c r="B349" s="2">
        <v>5690849.6700000009</v>
      </c>
      <c r="C349" s="2">
        <v>2273559.7599999988</v>
      </c>
    </row>
    <row r="350" spans="1:3" ht="27.6" customHeight="1" x14ac:dyDescent="0.25">
      <c r="A350" s="36" t="s">
        <v>311</v>
      </c>
      <c r="B350" s="2">
        <v>6005524.4000000004</v>
      </c>
      <c r="C350" s="2">
        <v>2400169.2200000002</v>
      </c>
    </row>
    <row r="351" spans="1:3" ht="27.6" customHeight="1" x14ac:dyDescent="0.25">
      <c r="A351" s="36" t="s">
        <v>310</v>
      </c>
      <c r="B351" s="2">
        <v>6087343.5900000008</v>
      </c>
      <c r="C351" s="2">
        <v>2207743.370000001</v>
      </c>
    </row>
    <row r="352" spans="1:3" ht="27.6" customHeight="1" x14ac:dyDescent="0.25">
      <c r="A352" s="36" t="s">
        <v>309</v>
      </c>
      <c r="B352" s="2">
        <v>2376759.5700000012</v>
      </c>
      <c r="C352" s="2">
        <v>952381.39999999991</v>
      </c>
    </row>
    <row r="353" spans="1:3" ht="27.6" customHeight="1" x14ac:dyDescent="0.25">
      <c r="A353" s="36" t="s">
        <v>308</v>
      </c>
      <c r="B353" s="2">
        <v>2617795.1199999992</v>
      </c>
      <c r="C353" s="2">
        <v>987744.80000000016</v>
      </c>
    </row>
    <row r="354" spans="1:3" ht="27.6" customHeight="1" x14ac:dyDescent="0.25">
      <c r="A354" s="36" t="s">
        <v>307</v>
      </c>
      <c r="B354" s="2">
        <v>7384887.4699999969</v>
      </c>
      <c r="C354" s="2">
        <v>2737060.459999999</v>
      </c>
    </row>
    <row r="355" spans="1:3" ht="27.6" customHeight="1" x14ac:dyDescent="0.25">
      <c r="A355" s="36" t="s">
        <v>306</v>
      </c>
      <c r="B355" s="2">
        <v>5052334.5999999996</v>
      </c>
      <c r="C355" s="2">
        <v>1865101.080000001</v>
      </c>
    </row>
    <row r="356" spans="1:3" ht="27.6" customHeight="1" x14ac:dyDescent="0.25">
      <c r="A356" s="36" t="s">
        <v>305</v>
      </c>
      <c r="B356" s="2">
        <v>3044195.0300000012</v>
      </c>
      <c r="C356" s="2">
        <v>1336118.69</v>
      </c>
    </row>
    <row r="357" spans="1:3" ht="27.6" customHeight="1" x14ac:dyDescent="0.25">
      <c r="A357" s="36" t="s">
        <v>304</v>
      </c>
      <c r="B357" s="2">
        <v>3965995.8800000008</v>
      </c>
      <c r="C357" s="2">
        <v>1654773.74</v>
      </c>
    </row>
    <row r="358" spans="1:3" ht="27.6" customHeight="1" x14ac:dyDescent="0.25">
      <c r="A358" s="36" t="s">
        <v>303</v>
      </c>
      <c r="B358" s="2">
        <v>530898</v>
      </c>
      <c r="C358" s="2">
        <v>204911.26</v>
      </c>
    </row>
    <row r="359" spans="1:3" ht="27.6" customHeight="1" x14ac:dyDescent="0.25">
      <c r="A359" s="36" t="s">
        <v>302</v>
      </c>
      <c r="B359" s="2">
        <v>4309596.8600000003</v>
      </c>
      <c r="C359" s="2">
        <v>1908474.399999999</v>
      </c>
    </row>
    <row r="360" spans="1:3" ht="27.6" customHeight="1" x14ac:dyDescent="0.25">
      <c r="A360" s="36" t="s">
        <v>301</v>
      </c>
      <c r="B360" s="2">
        <v>2795614.53</v>
      </c>
      <c r="C360" s="2">
        <v>1221757.340000001</v>
      </c>
    </row>
    <row r="361" spans="1:3" ht="27.6" customHeight="1" x14ac:dyDescent="0.25">
      <c r="A361" s="36" t="s">
        <v>300</v>
      </c>
      <c r="B361" s="2">
        <v>11182528.039999999</v>
      </c>
      <c r="C361" s="2">
        <v>4614998.129999998</v>
      </c>
    </row>
    <row r="362" spans="1:3" ht="27.6" customHeight="1" x14ac:dyDescent="0.25">
      <c r="A362" s="36" t="s">
        <v>299</v>
      </c>
      <c r="B362" s="2">
        <v>5455024.7600000063</v>
      </c>
      <c r="C362" s="2">
        <v>2039924.810000001</v>
      </c>
    </row>
    <row r="363" spans="1:3" ht="27.6" customHeight="1" x14ac:dyDescent="0.25">
      <c r="A363" s="36" t="s">
        <v>298</v>
      </c>
      <c r="B363" s="2">
        <v>5857346.7900000028</v>
      </c>
      <c r="C363" s="2">
        <v>2333617.77</v>
      </c>
    </row>
    <row r="364" spans="1:3" ht="27.6" customHeight="1" x14ac:dyDescent="0.25">
      <c r="A364" s="36" t="s">
        <v>297</v>
      </c>
      <c r="B364" s="2">
        <v>3190542.350000001</v>
      </c>
      <c r="C364" s="2">
        <v>1124405.1399999999</v>
      </c>
    </row>
    <row r="365" spans="1:3" ht="27.6" customHeight="1" x14ac:dyDescent="0.25">
      <c r="A365" s="36" t="s">
        <v>296</v>
      </c>
      <c r="B365" s="2">
        <v>3954507.8000000012</v>
      </c>
      <c r="C365" s="2">
        <v>1455331.9400000011</v>
      </c>
    </row>
    <row r="366" spans="1:3" ht="27.6" customHeight="1" x14ac:dyDescent="0.25">
      <c r="A366" s="36" t="s">
        <v>295</v>
      </c>
      <c r="B366" s="2">
        <v>5550239.3399999952</v>
      </c>
      <c r="C366" s="2">
        <v>2258807.0299999998</v>
      </c>
    </row>
    <row r="367" spans="1:3" ht="27.6" customHeight="1" x14ac:dyDescent="0.25">
      <c r="A367" s="36" t="s">
        <v>294</v>
      </c>
      <c r="B367" s="2">
        <v>2787699.02</v>
      </c>
      <c r="C367" s="2">
        <v>1170146.6299999999</v>
      </c>
    </row>
    <row r="368" spans="1:3" ht="27.6" customHeight="1" x14ac:dyDescent="0.25">
      <c r="A368" s="36" t="s">
        <v>293</v>
      </c>
      <c r="B368" s="2">
        <v>11012198.54000001</v>
      </c>
      <c r="C368" s="2">
        <v>4165246.45</v>
      </c>
    </row>
    <row r="369" spans="1:3" ht="27.6" customHeight="1" x14ac:dyDescent="0.25">
      <c r="A369" s="36" t="s">
        <v>292</v>
      </c>
      <c r="B369" s="2">
        <v>5955119.0300000021</v>
      </c>
      <c r="C369" s="2">
        <v>1836599.0099999991</v>
      </c>
    </row>
    <row r="370" spans="1:3" ht="27.6" customHeight="1" x14ac:dyDescent="0.25">
      <c r="A370" s="36" t="s">
        <v>291</v>
      </c>
      <c r="B370" s="2">
        <v>4485912.5600000015</v>
      </c>
      <c r="C370" s="2">
        <v>1667417.52</v>
      </c>
    </row>
    <row r="371" spans="1:3" ht="27.6" customHeight="1" x14ac:dyDescent="0.25">
      <c r="A371" s="36" t="s">
        <v>290</v>
      </c>
      <c r="B371" s="2">
        <v>3718658.67</v>
      </c>
      <c r="C371" s="2">
        <v>1251234.8399999989</v>
      </c>
    </row>
    <row r="372" spans="1:3" ht="27.6" customHeight="1" x14ac:dyDescent="0.25">
      <c r="A372" s="36" t="s">
        <v>289</v>
      </c>
      <c r="B372" s="2">
        <v>3646919.1100000031</v>
      </c>
      <c r="C372" s="2">
        <v>1328974.98</v>
      </c>
    </row>
    <row r="373" spans="1:3" ht="27.6" customHeight="1" x14ac:dyDescent="0.25">
      <c r="A373" s="36" t="s">
        <v>288</v>
      </c>
      <c r="B373" s="2">
        <v>2894300.8300000019</v>
      </c>
      <c r="C373" s="2">
        <v>1254202.26</v>
      </c>
    </row>
    <row r="374" spans="1:3" ht="27.6" customHeight="1" x14ac:dyDescent="0.25">
      <c r="A374" s="36" t="s">
        <v>287</v>
      </c>
      <c r="B374" s="2">
        <v>5944297.0000000056</v>
      </c>
      <c r="C374" s="2">
        <v>2001581.850000001</v>
      </c>
    </row>
    <row r="375" spans="1:3" ht="27.6" customHeight="1" x14ac:dyDescent="0.25">
      <c r="A375" s="36" t="s">
        <v>286</v>
      </c>
      <c r="B375" s="2">
        <v>7368746.5300000012</v>
      </c>
      <c r="C375" s="2">
        <v>3057106.7</v>
      </c>
    </row>
    <row r="376" spans="1:3" ht="27.6" customHeight="1" x14ac:dyDescent="0.25">
      <c r="A376" s="36" t="s">
        <v>285</v>
      </c>
      <c r="B376" s="2">
        <v>5202177.3999999994</v>
      </c>
      <c r="C376" s="2">
        <v>1992985.8</v>
      </c>
    </row>
    <row r="377" spans="1:3" ht="27.6" customHeight="1" x14ac:dyDescent="0.25">
      <c r="A377" s="36" t="s">
        <v>284</v>
      </c>
      <c r="B377" s="2">
        <v>2855133.3</v>
      </c>
      <c r="C377" s="2">
        <v>1141790.5900000001</v>
      </c>
    </row>
    <row r="378" spans="1:3" ht="27.6" customHeight="1" x14ac:dyDescent="0.25">
      <c r="A378" s="36" t="s">
        <v>283</v>
      </c>
      <c r="B378" s="2">
        <v>4465576.5900000017</v>
      </c>
      <c r="C378" s="2">
        <v>1618450.64</v>
      </c>
    </row>
    <row r="379" spans="1:3" ht="27.6" customHeight="1" x14ac:dyDescent="0.25">
      <c r="A379" s="36" t="s">
        <v>282</v>
      </c>
      <c r="B379" s="2">
        <v>1855505.67</v>
      </c>
      <c r="C379" s="2">
        <v>1514364.560000001</v>
      </c>
    </row>
    <row r="380" spans="1:3" ht="27.6" customHeight="1" x14ac:dyDescent="0.25">
      <c r="A380" s="36" t="s">
        <v>281</v>
      </c>
      <c r="B380" s="2">
        <v>2635101.06</v>
      </c>
      <c r="C380" s="2">
        <v>960027.62</v>
      </c>
    </row>
    <row r="381" spans="1:3" ht="27.6" customHeight="1" x14ac:dyDescent="0.25">
      <c r="A381" s="36" t="s">
        <v>280</v>
      </c>
      <c r="B381" s="2">
        <v>3107490.49</v>
      </c>
      <c r="C381" s="2">
        <v>1236284.95</v>
      </c>
    </row>
    <row r="382" spans="1:3" ht="27.6" customHeight="1" x14ac:dyDescent="0.25">
      <c r="A382" s="36" t="s">
        <v>279</v>
      </c>
      <c r="B382" s="2">
        <v>10136138.077</v>
      </c>
      <c r="C382" s="2">
        <v>3790879.51</v>
      </c>
    </row>
    <row r="383" spans="1:3" ht="27.6" customHeight="1" x14ac:dyDescent="0.25">
      <c r="A383" s="36" t="s">
        <v>278</v>
      </c>
      <c r="B383" s="2">
        <v>5872629.3599999966</v>
      </c>
      <c r="C383" s="2">
        <v>2464790.1399999992</v>
      </c>
    </row>
    <row r="384" spans="1:3" ht="27.6" customHeight="1" x14ac:dyDescent="0.25">
      <c r="A384" s="36" t="s">
        <v>277</v>
      </c>
      <c r="B384" s="2">
        <v>1959361.9700000009</v>
      </c>
      <c r="C384" s="2">
        <v>744815.02000000014</v>
      </c>
    </row>
    <row r="385" spans="1:3" ht="27.6" customHeight="1" x14ac:dyDescent="0.25">
      <c r="A385" s="36" t="s">
        <v>648</v>
      </c>
      <c r="B385" s="2">
        <v>9015952.599999994</v>
      </c>
      <c r="C385" s="2">
        <v>2988044.4</v>
      </c>
    </row>
    <row r="386" spans="1:3" ht="27.6" customHeight="1" x14ac:dyDescent="0.25">
      <c r="A386" s="36" t="s">
        <v>647</v>
      </c>
      <c r="B386" s="2">
        <v>5413723.8600000031</v>
      </c>
      <c r="C386" s="2">
        <v>1907735.24</v>
      </c>
    </row>
    <row r="387" spans="1:3" ht="27.6" customHeight="1" x14ac:dyDescent="0.25">
      <c r="A387" s="36" t="s">
        <v>646</v>
      </c>
      <c r="B387" s="2">
        <v>5980890.7800000021</v>
      </c>
      <c r="C387" s="2">
        <v>2319830.9100000011</v>
      </c>
    </row>
    <row r="388" spans="1:3" ht="27.6" customHeight="1" x14ac:dyDescent="0.25">
      <c r="A388" s="36" t="s">
        <v>645</v>
      </c>
      <c r="B388" s="2">
        <v>4925894.5399999982</v>
      </c>
      <c r="C388" s="2">
        <v>1827846.68</v>
      </c>
    </row>
    <row r="389" spans="1:3" ht="27.6" customHeight="1" x14ac:dyDescent="0.25">
      <c r="A389" s="36" t="s">
        <v>644</v>
      </c>
      <c r="B389" s="2">
        <v>9844359.7199999932</v>
      </c>
      <c r="C389" s="2">
        <v>3863011.19</v>
      </c>
    </row>
    <row r="390" spans="1:3" ht="27.6" customHeight="1" x14ac:dyDescent="0.25">
      <c r="A390" s="36" t="s">
        <v>643</v>
      </c>
      <c r="B390" s="2">
        <v>6216223.1599999964</v>
      </c>
      <c r="C390" s="2">
        <v>2211142.52</v>
      </c>
    </row>
    <row r="391" spans="1:3" ht="27.6" customHeight="1" x14ac:dyDescent="0.25">
      <c r="A391" s="36" t="s">
        <v>642</v>
      </c>
      <c r="B391" s="2">
        <v>3797579.370000002</v>
      </c>
      <c r="C391" s="2">
        <v>1489902.81</v>
      </c>
    </row>
    <row r="392" spans="1:3" ht="27.6" customHeight="1" x14ac:dyDescent="0.25">
      <c r="A392" s="36" t="s">
        <v>641</v>
      </c>
      <c r="B392" s="2">
        <v>6104680.7800000003</v>
      </c>
      <c r="C392" s="2">
        <v>2299214.2799999989</v>
      </c>
    </row>
    <row r="393" spans="1:3" ht="27.6" customHeight="1" x14ac:dyDescent="0.25">
      <c r="A393" s="36" t="s">
        <v>276</v>
      </c>
      <c r="B393" s="2">
        <v>5416101.9900000012</v>
      </c>
      <c r="C393" s="2">
        <v>2240269.310000001</v>
      </c>
    </row>
    <row r="394" spans="1:3" ht="27.6" customHeight="1" x14ac:dyDescent="0.25">
      <c r="A394" s="36" t="s">
        <v>275</v>
      </c>
      <c r="B394" s="2">
        <v>6368580.0199999996</v>
      </c>
      <c r="C394" s="2">
        <v>2223209.2800000012</v>
      </c>
    </row>
    <row r="395" spans="1:3" ht="27.6" customHeight="1" x14ac:dyDescent="0.25">
      <c r="A395" s="36" t="s">
        <v>274</v>
      </c>
      <c r="B395" s="2">
        <v>2245095.7999999989</v>
      </c>
      <c r="C395" s="2">
        <v>813154.99999999977</v>
      </c>
    </row>
    <row r="396" spans="1:3" ht="27.6" customHeight="1" x14ac:dyDescent="0.25">
      <c r="A396" s="36" t="s">
        <v>273</v>
      </c>
      <c r="B396" s="2">
        <v>1122149.949999999</v>
      </c>
      <c r="C396" s="2">
        <v>1026546.53</v>
      </c>
    </row>
    <row r="397" spans="1:3" ht="27.6" customHeight="1" x14ac:dyDescent="0.25">
      <c r="A397" s="36" t="s">
        <v>272</v>
      </c>
      <c r="B397" s="2">
        <v>2850737.39</v>
      </c>
      <c r="C397" s="2">
        <v>1133722.22</v>
      </c>
    </row>
    <row r="398" spans="1:3" ht="27.6" customHeight="1" x14ac:dyDescent="0.25">
      <c r="A398" s="36" t="s">
        <v>271</v>
      </c>
      <c r="B398" s="2">
        <v>6512844.7199999979</v>
      </c>
      <c r="C398" s="2">
        <v>2384469.2599999998</v>
      </c>
    </row>
    <row r="399" spans="1:3" ht="27.6" customHeight="1" x14ac:dyDescent="0.25">
      <c r="A399" s="36" t="s">
        <v>270</v>
      </c>
      <c r="B399" s="2">
        <v>3704016.3400000008</v>
      </c>
      <c r="C399" s="2">
        <v>1438283.419999999</v>
      </c>
    </row>
    <row r="400" spans="1:3" ht="27.6" customHeight="1" x14ac:dyDescent="0.25">
      <c r="A400" s="36" t="s">
        <v>269</v>
      </c>
      <c r="B400" s="2">
        <v>4904539.450000003</v>
      </c>
      <c r="C400" s="2">
        <v>2148561.6800000002</v>
      </c>
    </row>
    <row r="401" spans="1:3" ht="27.6" customHeight="1" x14ac:dyDescent="0.25">
      <c r="A401" s="36" t="s">
        <v>268</v>
      </c>
      <c r="B401" s="2">
        <v>713363.81999999983</v>
      </c>
      <c r="C401" s="2">
        <v>237619.13</v>
      </c>
    </row>
    <row r="402" spans="1:3" ht="27.6" customHeight="1" x14ac:dyDescent="0.25">
      <c r="A402" s="36" t="s">
        <v>267</v>
      </c>
      <c r="B402" s="2">
        <v>1659583.1500000011</v>
      </c>
      <c r="C402" s="2">
        <v>580577.28999999992</v>
      </c>
    </row>
    <row r="403" spans="1:3" ht="27.6" customHeight="1" x14ac:dyDescent="0.25">
      <c r="A403" s="36" t="s">
        <v>266</v>
      </c>
      <c r="B403" s="2">
        <v>8484681.6199999973</v>
      </c>
      <c r="C403" s="2">
        <v>2143440.9900000002</v>
      </c>
    </row>
    <row r="404" spans="1:3" ht="27.6" customHeight="1" x14ac:dyDescent="0.25">
      <c r="A404" s="36" t="s">
        <v>265</v>
      </c>
      <c r="B404" s="2">
        <v>2976582.339999998</v>
      </c>
      <c r="C404" s="2">
        <v>1377606.24</v>
      </c>
    </row>
    <row r="405" spans="1:3" ht="27.6" customHeight="1" x14ac:dyDescent="0.25">
      <c r="A405" s="36" t="s">
        <v>264</v>
      </c>
      <c r="B405" s="2">
        <v>4330497.1499999994</v>
      </c>
      <c r="C405" s="2">
        <v>1585273.05</v>
      </c>
    </row>
    <row r="406" spans="1:3" ht="27.6" customHeight="1" x14ac:dyDescent="0.25">
      <c r="A406" s="36" t="s">
        <v>263</v>
      </c>
      <c r="B406" s="2">
        <v>3308559.68</v>
      </c>
      <c r="C406" s="2">
        <v>1195817</v>
      </c>
    </row>
    <row r="407" spans="1:3" ht="27.6" customHeight="1" x14ac:dyDescent="0.25">
      <c r="A407" s="36" t="s">
        <v>262</v>
      </c>
      <c r="B407" s="2">
        <v>3829897.790000001</v>
      </c>
      <c r="C407" s="2">
        <v>1483683.350000001</v>
      </c>
    </row>
    <row r="408" spans="1:3" ht="27.6" customHeight="1" x14ac:dyDescent="0.25">
      <c r="A408" s="36" t="s">
        <v>261</v>
      </c>
      <c r="B408" s="2">
        <v>974559.7999999997</v>
      </c>
      <c r="C408" s="2">
        <v>491141.88000000018</v>
      </c>
    </row>
    <row r="409" spans="1:3" ht="27.6" customHeight="1" x14ac:dyDescent="0.25">
      <c r="A409" s="36" t="s">
        <v>260</v>
      </c>
      <c r="B409" s="2">
        <v>6195563.6500000013</v>
      </c>
      <c r="C409" s="2">
        <v>2258204.25</v>
      </c>
    </row>
    <row r="410" spans="1:3" ht="27.6" customHeight="1" x14ac:dyDescent="0.25">
      <c r="A410" s="36" t="s">
        <v>259</v>
      </c>
      <c r="B410" s="2">
        <v>6760999.8099999949</v>
      </c>
      <c r="C410" s="2">
        <v>3108710.310000001</v>
      </c>
    </row>
    <row r="411" spans="1:3" ht="27.6" customHeight="1" x14ac:dyDescent="0.25">
      <c r="A411" s="36" t="s">
        <v>258</v>
      </c>
      <c r="B411" s="2">
        <v>3151130.69</v>
      </c>
      <c r="C411" s="2">
        <v>1161000.4099999999</v>
      </c>
    </row>
    <row r="412" spans="1:3" ht="27.6" customHeight="1" x14ac:dyDescent="0.25">
      <c r="A412" s="36" t="s">
        <v>257</v>
      </c>
      <c r="B412" s="2">
        <v>6377388.9300000016</v>
      </c>
      <c r="C412" s="2">
        <v>2564102.34</v>
      </c>
    </row>
    <row r="413" spans="1:3" ht="27.6" customHeight="1" x14ac:dyDescent="0.25">
      <c r="A413" s="36" t="s">
        <v>256</v>
      </c>
      <c r="B413" s="2">
        <v>3088518.5900000008</v>
      </c>
      <c r="C413" s="2">
        <v>1297471.46</v>
      </c>
    </row>
    <row r="414" spans="1:3" ht="27.6" customHeight="1" x14ac:dyDescent="0.25">
      <c r="A414" s="36" t="s">
        <v>255</v>
      </c>
      <c r="B414" s="2">
        <v>1172432.81</v>
      </c>
      <c r="C414" s="2">
        <v>398784.56000000011</v>
      </c>
    </row>
    <row r="415" spans="1:3" ht="27.6" customHeight="1" x14ac:dyDescent="0.25">
      <c r="A415" s="36" t="s">
        <v>254</v>
      </c>
      <c r="B415" s="2">
        <v>859220.5</v>
      </c>
      <c r="C415" s="2">
        <v>307089.45</v>
      </c>
    </row>
    <row r="416" spans="1:3" ht="27.6" customHeight="1" x14ac:dyDescent="0.25">
      <c r="A416" s="36" t="s">
        <v>253</v>
      </c>
      <c r="B416" s="2">
        <v>727.71</v>
      </c>
      <c r="C416" s="2">
        <v>782669.8400000002</v>
      </c>
    </row>
    <row r="417" spans="1:3" ht="27.6" customHeight="1" x14ac:dyDescent="0.25">
      <c r="A417" s="36" t="s">
        <v>252</v>
      </c>
      <c r="B417" s="2">
        <v>4338331.5199999996</v>
      </c>
      <c r="C417" s="2">
        <v>1365675.2700000009</v>
      </c>
    </row>
    <row r="418" spans="1:3" ht="27.6" customHeight="1" x14ac:dyDescent="0.25">
      <c r="A418" s="36" t="s">
        <v>251</v>
      </c>
      <c r="B418" s="2">
        <v>4922055.2500000019</v>
      </c>
      <c r="C418" s="2">
        <v>1843097.56</v>
      </c>
    </row>
    <row r="419" spans="1:3" ht="27.6" customHeight="1" x14ac:dyDescent="0.25">
      <c r="A419" s="36" t="s">
        <v>250</v>
      </c>
      <c r="B419" s="2">
        <v>1519757.2600000009</v>
      </c>
      <c r="C419" s="2">
        <v>585890.18999999994</v>
      </c>
    </row>
    <row r="420" spans="1:3" ht="27.6" customHeight="1" x14ac:dyDescent="0.25">
      <c r="A420" s="36" t="s">
        <v>249</v>
      </c>
      <c r="B420" s="2">
        <v>3192471.41</v>
      </c>
      <c r="C420" s="2">
        <v>922535.36999999976</v>
      </c>
    </row>
    <row r="421" spans="1:3" ht="27.6" customHeight="1" x14ac:dyDescent="0.25">
      <c r="A421" s="36" t="s">
        <v>248</v>
      </c>
      <c r="B421" s="2">
        <v>3750591.080000001</v>
      </c>
      <c r="C421" s="2">
        <v>1508616.95</v>
      </c>
    </row>
    <row r="422" spans="1:3" ht="27.6" customHeight="1" x14ac:dyDescent="0.25">
      <c r="A422" s="36" t="s">
        <v>247</v>
      </c>
      <c r="B422" s="2">
        <v>3293944.93</v>
      </c>
      <c r="C422" s="2">
        <v>1262334.8600000001</v>
      </c>
    </row>
    <row r="423" spans="1:3" ht="27.6" customHeight="1" x14ac:dyDescent="0.25">
      <c r="A423" s="36" t="s">
        <v>246</v>
      </c>
      <c r="B423" s="2">
        <v>6748609.2100000018</v>
      </c>
      <c r="C423" s="2">
        <v>2462418.1100000008</v>
      </c>
    </row>
    <row r="424" spans="1:3" ht="27.6" customHeight="1" x14ac:dyDescent="0.25">
      <c r="A424" s="36" t="s">
        <v>245</v>
      </c>
      <c r="B424" s="2">
        <v>2002856.399999999</v>
      </c>
      <c r="C424" s="2">
        <v>758203.98000000021</v>
      </c>
    </row>
    <row r="425" spans="1:3" ht="27.6" customHeight="1" x14ac:dyDescent="0.25">
      <c r="A425" s="36" t="s">
        <v>244</v>
      </c>
      <c r="B425" s="2">
        <v>2359606.4300000011</v>
      </c>
      <c r="C425" s="2">
        <v>857904.38000000012</v>
      </c>
    </row>
    <row r="426" spans="1:3" ht="27.6" customHeight="1" x14ac:dyDescent="0.25">
      <c r="A426" s="36" t="s">
        <v>243</v>
      </c>
      <c r="B426" s="2">
        <v>4363540.9000000004</v>
      </c>
      <c r="C426" s="2">
        <v>1791828.54</v>
      </c>
    </row>
    <row r="427" spans="1:3" ht="27.6" customHeight="1" x14ac:dyDescent="0.25">
      <c r="A427" s="36"/>
      <c r="B427" s="2"/>
      <c r="C427" s="2"/>
    </row>
    <row r="428" spans="1:3" ht="27.6" customHeight="1" x14ac:dyDescent="0.25">
      <c r="A428" s="36" t="s">
        <v>242</v>
      </c>
      <c r="B428" s="2">
        <v>7721437.1800000016</v>
      </c>
      <c r="C428" s="2">
        <v>2876915.59</v>
      </c>
    </row>
    <row r="429" spans="1:3" ht="27.6" customHeight="1" x14ac:dyDescent="0.25">
      <c r="A429" s="36" t="s">
        <v>241</v>
      </c>
      <c r="B429" s="2">
        <v>2716301.09</v>
      </c>
      <c r="C429" s="2">
        <v>1012356.32</v>
      </c>
    </row>
    <row r="430" spans="1:3" ht="27.6" customHeight="1" x14ac:dyDescent="0.25">
      <c r="A430" s="36" t="s">
        <v>240</v>
      </c>
      <c r="B430" s="2">
        <v>4254348.459999999</v>
      </c>
      <c r="C430" s="2">
        <v>1577067.9999999991</v>
      </c>
    </row>
    <row r="431" spans="1:3" ht="27.6" customHeight="1" x14ac:dyDescent="0.25">
      <c r="A431" s="36" t="s">
        <v>239</v>
      </c>
      <c r="B431" s="2">
        <v>3098186.38</v>
      </c>
      <c r="C431" s="2">
        <v>1074647.31</v>
      </c>
    </row>
    <row r="432" spans="1:3" ht="27.6" customHeight="1" x14ac:dyDescent="0.25">
      <c r="A432" s="36" t="s">
        <v>238</v>
      </c>
      <c r="B432" s="2">
        <v>13703825.309999989</v>
      </c>
      <c r="C432" s="2">
        <v>4097151.7600000012</v>
      </c>
    </row>
    <row r="433" spans="1:3" ht="27.6" customHeight="1" x14ac:dyDescent="0.25">
      <c r="A433" s="36" t="s">
        <v>237</v>
      </c>
      <c r="B433" s="2">
        <v>4658121.2500000009</v>
      </c>
      <c r="C433" s="2">
        <v>1859919.08</v>
      </c>
    </row>
    <row r="434" spans="1:3" ht="27.6" customHeight="1" x14ac:dyDescent="0.25">
      <c r="A434" s="36" t="s">
        <v>236</v>
      </c>
      <c r="B434" s="2">
        <v>8309568.200000002</v>
      </c>
      <c r="C434" s="2">
        <v>3749467.2599999988</v>
      </c>
    </row>
    <row r="435" spans="1:3" ht="27.6" customHeight="1" x14ac:dyDescent="0.25">
      <c r="A435" s="36" t="s">
        <v>235</v>
      </c>
      <c r="B435" s="2">
        <v>3386264.33</v>
      </c>
      <c r="C435" s="2">
        <v>1275385.68</v>
      </c>
    </row>
    <row r="436" spans="1:3" ht="27.6" customHeight="1" x14ac:dyDescent="0.25">
      <c r="A436" s="36" t="s">
        <v>234</v>
      </c>
      <c r="B436" s="2">
        <v>1925340.84</v>
      </c>
      <c r="C436" s="2">
        <v>473323.3600000001</v>
      </c>
    </row>
    <row r="437" spans="1:3" ht="27.6" customHeight="1" x14ac:dyDescent="0.25">
      <c r="A437" s="36" t="s">
        <v>233</v>
      </c>
      <c r="B437" s="2">
        <v>2270087.9900000002</v>
      </c>
      <c r="C437" s="2">
        <v>828929.18000000017</v>
      </c>
    </row>
    <row r="438" spans="1:3" ht="27.6" customHeight="1" x14ac:dyDescent="0.25">
      <c r="A438" s="36" t="s">
        <v>232</v>
      </c>
      <c r="B438" s="2">
        <v>4085529.9400000009</v>
      </c>
      <c r="C438" s="2">
        <v>1740334</v>
      </c>
    </row>
    <row r="439" spans="1:3" ht="27.6" customHeight="1" x14ac:dyDescent="0.25">
      <c r="A439" s="36" t="s">
        <v>231</v>
      </c>
      <c r="B439" s="2">
        <v>3863798.2700000009</v>
      </c>
      <c r="C439" s="2">
        <v>1605589.9</v>
      </c>
    </row>
    <row r="440" spans="1:3" ht="27.6" customHeight="1" x14ac:dyDescent="0.25">
      <c r="A440" s="36" t="s">
        <v>230</v>
      </c>
      <c r="B440" s="2">
        <v>5391414.2600000016</v>
      </c>
      <c r="C440" s="2">
        <v>2396330.2000000002</v>
      </c>
    </row>
    <row r="441" spans="1:3" ht="27.6" customHeight="1" x14ac:dyDescent="0.25">
      <c r="A441" s="36" t="s">
        <v>229</v>
      </c>
      <c r="B441" s="2">
        <v>1255609.100000001</v>
      </c>
      <c r="C441" s="2">
        <v>482119.98</v>
      </c>
    </row>
    <row r="442" spans="1:3" ht="27.6" customHeight="1" x14ac:dyDescent="0.25">
      <c r="A442" s="36" t="s">
        <v>228</v>
      </c>
      <c r="B442" s="2">
        <v>3623313.8299999968</v>
      </c>
      <c r="C442" s="2">
        <v>1285543.4000000011</v>
      </c>
    </row>
    <row r="443" spans="1:3" ht="27.6" customHeight="1" x14ac:dyDescent="0.25">
      <c r="A443" s="36" t="s">
        <v>227</v>
      </c>
      <c r="B443" s="2">
        <v>4979782.7399999984</v>
      </c>
      <c r="C443" s="2">
        <v>1942905.89</v>
      </c>
    </row>
    <row r="444" spans="1:3" ht="27.6" customHeight="1" x14ac:dyDescent="0.25">
      <c r="A444" s="36" t="s">
        <v>226</v>
      </c>
      <c r="B444" s="2">
        <v>5391601.2799999965</v>
      </c>
      <c r="C444" s="2">
        <v>1967261.71</v>
      </c>
    </row>
    <row r="445" spans="1:3" ht="27.6" customHeight="1" x14ac:dyDescent="0.25">
      <c r="A445" s="36" t="s">
        <v>225</v>
      </c>
      <c r="B445" s="2">
        <v>2471336.4</v>
      </c>
      <c r="C445" s="2">
        <v>938907.43999999971</v>
      </c>
    </row>
    <row r="446" spans="1:3" ht="27.6" customHeight="1" x14ac:dyDescent="0.25">
      <c r="A446" s="36" t="s">
        <v>640</v>
      </c>
      <c r="B446" s="2">
        <v>4829684.5699999994</v>
      </c>
      <c r="C446" s="2">
        <v>1517575.97</v>
      </c>
    </row>
    <row r="447" spans="1:3" ht="27.6" customHeight="1" x14ac:dyDescent="0.25">
      <c r="A447" s="36" t="s">
        <v>639</v>
      </c>
      <c r="B447" s="2">
        <v>3521830.5300000012</v>
      </c>
      <c r="C447" s="2">
        <v>1252663.03</v>
      </c>
    </row>
    <row r="448" spans="1:3" ht="27.6" customHeight="1" x14ac:dyDescent="0.25">
      <c r="A448" s="36" t="s">
        <v>638</v>
      </c>
      <c r="B448" s="2">
        <v>2838989.25</v>
      </c>
      <c r="C448" s="2">
        <v>1013393.23</v>
      </c>
    </row>
    <row r="449" spans="1:3" ht="27.6" customHeight="1" x14ac:dyDescent="0.25">
      <c r="A449" s="36" t="s">
        <v>637</v>
      </c>
      <c r="B449" s="2">
        <v>5403064.6899999985</v>
      </c>
      <c r="C449" s="2">
        <v>601962.19000000006</v>
      </c>
    </row>
    <row r="450" spans="1:3" ht="27.6" customHeight="1" x14ac:dyDescent="0.25">
      <c r="A450" s="36" t="s">
        <v>636</v>
      </c>
      <c r="B450" s="2">
        <v>11585658.48</v>
      </c>
      <c r="C450" s="2">
        <v>4748338.4099999983</v>
      </c>
    </row>
    <row r="451" spans="1:3" ht="27.6" customHeight="1" x14ac:dyDescent="0.25">
      <c r="A451" s="36" t="s">
        <v>635</v>
      </c>
      <c r="B451" s="2">
        <v>7189451.2399999956</v>
      </c>
      <c r="C451" s="2">
        <v>2979281.120000001</v>
      </c>
    </row>
    <row r="452" spans="1:3" ht="27.6" customHeight="1" x14ac:dyDescent="0.25">
      <c r="A452" s="36" t="s">
        <v>634</v>
      </c>
      <c r="B452" s="2">
        <v>2894502.890000002</v>
      </c>
      <c r="C452" s="2">
        <v>714044.6399999999</v>
      </c>
    </row>
    <row r="453" spans="1:3" ht="27.6" customHeight="1" x14ac:dyDescent="0.25">
      <c r="A453" s="36" t="s">
        <v>633</v>
      </c>
      <c r="B453" s="2">
        <v>4385354.5000000019</v>
      </c>
      <c r="C453" s="2">
        <v>1656194.44</v>
      </c>
    </row>
    <row r="454" spans="1:3" ht="27.6" customHeight="1" x14ac:dyDescent="0.25">
      <c r="A454" s="36" t="s">
        <v>224</v>
      </c>
      <c r="B454" s="2">
        <v>1353853.7999999991</v>
      </c>
      <c r="C454" s="2">
        <v>667242.23000000021</v>
      </c>
    </row>
    <row r="455" spans="1:3" ht="27.6" customHeight="1" x14ac:dyDescent="0.25">
      <c r="A455" s="36" t="s">
        <v>223</v>
      </c>
      <c r="B455" s="2">
        <v>7647860.259999997</v>
      </c>
      <c r="C455" s="2">
        <v>2973581.439999999</v>
      </c>
    </row>
    <row r="456" spans="1:3" ht="27.6" customHeight="1" x14ac:dyDescent="0.25">
      <c r="A456" s="36" t="s">
        <v>222</v>
      </c>
      <c r="B456" s="2">
        <v>2638339.23</v>
      </c>
      <c r="C456" s="2">
        <v>1154464.8500000001</v>
      </c>
    </row>
    <row r="457" spans="1:3" ht="27.6" customHeight="1" x14ac:dyDescent="0.25">
      <c r="A457" s="36" t="s">
        <v>221</v>
      </c>
      <c r="B457" s="2">
        <v>1951716.42</v>
      </c>
      <c r="C457" s="2">
        <v>725654.30000000016</v>
      </c>
    </row>
    <row r="458" spans="1:3" ht="27.6" customHeight="1" x14ac:dyDescent="0.25">
      <c r="A458" s="36" t="s">
        <v>220</v>
      </c>
      <c r="B458" s="2">
        <v>4775301.5200000033</v>
      </c>
      <c r="C458" s="2">
        <v>1901764.4</v>
      </c>
    </row>
    <row r="459" spans="1:3" ht="27.6" customHeight="1" x14ac:dyDescent="0.25">
      <c r="A459" s="36" t="s">
        <v>219</v>
      </c>
      <c r="B459" s="2">
        <v>4825512.84</v>
      </c>
      <c r="C459" s="2">
        <v>1779993.530000001</v>
      </c>
    </row>
    <row r="460" spans="1:3" ht="27.6" customHeight="1" x14ac:dyDescent="0.25">
      <c r="A460" s="36" t="s">
        <v>218</v>
      </c>
      <c r="B460" s="2">
        <v>4613215.26</v>
      </c>
      <c r="C460" s="2">
        <v>1564746.74</v>
      </c>
    </row>
    <row r="461" spans="1:3" ht="27.6" customHeight="1" x14ac:dyDescent="0.25">
      <c r="A461" s="36" t="s">
        <v>217</v>
      </c>
      <c r="B461" s="2">
        <v>8240823.7200000044</v>
      </c>
      <c r="C461" s="2">
        <v>3360128.7799999989</v>
      </c>
    </row>
    <row r="462" spans="1:3" ht="27.6" customHeight="1" x14ac:dyDescent="0.25">
      <c r="A462" s="36" t="s">
        <v>216</v>
      </c>
      <c r="B462" s="2">
        <v>3447401.3899999992</v>
      </c>
      <c r="C462" s="2">
        <v>1250571.1200000001</v>
      </c>
    </row>
    <row r="463" spans="1:3" ht="27.6" customHeight="1" x14ac:dyDescent="0.25">
      <c r="A463" s="36" t="s">
        <v>215</v>
      </c>
      <c r="B463" s="2">
        <v>6657737.2599999998</v>
      </c>
      <c r="C463" s="2">
        <v>2563603.2800000012</v>
      </c>
    </row>
    <row r="464" spans="1:3" ht="27.6" customHeight="1" x14ac:dyDescent="0.25">
      <c r="A464" s="36" t="s">
        <v>214</v>
      </c>
      <c r="B464" s="2">
        <v>4959924.2300000004</v>
      </c>
      <c r="C464" s="2">
        <v>2073323.1400000011</v>
      </c>
    </row>
    <row r="465" spans="1:3" ht="27.6" customHeight="1" x14ac:dyDescent="0.25">
      <c r="A465" s="36" t="s">
        <v>213</v>
      </c>
      <c r="B465" s="2">
        <v>3897657.42</v>
      </c>
      <c r="C465" s="2">
        <v>1608821.6400000011</v>
      </c>
    </row>
    <row r="466" spans="1:3" ht="27.6" customHeight="1" x14ac:dyDescent="0.25">
      <c r="A466" s="36" t="s">
        <v>212</v>
      </c>
      <c r="B466" s="2">
        <v>4612032.5500000017</v>
      </c>
      <c r="C466" s="2">
        <v>1816970.62</v>
      </c>
    </row>
    <row r="467" spans="1:3" ht="27.6" customHeight="1" x14ac:dyDescent="0.25">
      <c r="A467" s="36" t="s">
        <v>211</v>
      </c>
      <c r="B467" s="2">
        <v>2485462.4300000011</v>
      </c>
      <c r="C467" s="2">
        <v>983196.62000000023</v>
      </c>
    </row>
    <row r="468" spans="1:3" ht="27.6" customHeight="1" x14ac:dyDescent="0.25">
      <c r="A468" s="36" t="s">
        <v>210</v>
      </c>
      <c r="B468" s="2">
        <v>5255193.4499999993</v>
      </c>
      <c r="C468" s="2">
        <v>2076440.51</v>
      </c>
    </row>
    <row r="469" spans="1:3" ht="27.6" customHeight="1" x14ac:dyDescent="0.25">
      <c r="A469" s="36" t="s">
        <v>209</v>
      </c>
      <c r="B469" s="2">
        <v>2514281.169999999</v>
      </c>
      <c r="C469" s="2">
        <v>1127514.24</v>
      </c>
    </row>
    <row r="470" spans="1:3" ht="27.6" customHeight="1" x14ac:dyDescent="0.25">
      <c r="A470" s="36" t="s">
        <v>208</v>
      </c>
      <c r="B470" s="2">
        <v>6294018.6400000025</v>
      </c>
      <c r="C470" s="2">
        <v>2526716.7200000002</v>
      </c>
    </row>
    <row r="471" spans="1:3" ht="27.6" customHeight="1" x14ac:dyDescent="0.25">
      <c r="A471" s="36" t="s">
        <v>207</v>
      </c>
      <c r="B471" s="2">
        <v>3476035.7100000009</v>
      </c>
      <c r="C471" s="2">
        <v>1431269.71</v>
      </c>
    </row>
    <row r="472" spans="1:3" ht="27.6" customHeight="1" x14ac:dyDescent="0.25">
      <c r="A472" s="36" t="s">
        <v>206</v>
      </c>
      <c r="B472" s="2">
        <v>2256290.7999999998</v>
      </c>
      <c r="C472" s="2">
        <v>917639.67</v>
      </c>
    </row>
    <row r="473" spans="1:3" ht="27.6" customHeight="1" x14ac:dyDescent="0.25">
      <c r="A473" s="36" t="s">
        <v>205</v>
      </c>
      <c r="B473" s="2">
        <v>141164.75</v>
      </c>
      <c r="C473" s="2">
        <v>90765.790000000008</v>
      </c>
    </row>
    <row r="474" spans="1:3" ht="27.6" customHeight="1" x14ac:dyDescent="0.25">
      <c r="A474" s="36" t="s">
        <v>204</v>
      </c>
      <c r="B474" s="2">
        <v>1672405.0799999989</v>
      </c>
      <c r="C474" s="2">
        <v>633518.4099999998</v>
      </c>
    </row>
    <row r="475" spans="1:3" ht="27.6" customHeight="1" x14ac:dyDescent="0.25">
      <c r="A475" s="36" t="s">
        <v>203</v>
      </c>
      <c r="B475" s="2">
        <v>3185611.5200000009</v>
      </c>
      <c r="C475" s="2">
        <v>1305747.24</v>
      </c>
    </row>
    <row r="476" spans="1:3" ht="27.6" customHeight="1" x14ac:dyDescent="0.25">
      <c r="A476" s="36" t="s">
        <v>202</v>
      </c>
      <c r="B476" s="2">
        <v>6017878.7799999965</v>
      </c>
      <c r="C476" s="2">
        <v>2354053.7399999988</v>
      </c>
    </row>
    <row r="477" spans="1:3" ht="27.6" customHeight="1" x14ac:dyDescent="0.25">
      <c r="A477" s="36" t="s">
        <v>201</v>
      </c>
      <c r="B477" s="2">
        <v>5562577.6700000018</v>
      </c>
      <c r="C477" s="2">
        <v>2030444.35</v>
      </c>
    </row>
    <row r="478" spans="1:3" ht="27.6" customHeight="1" x14ac:dyDescent="0.25">
      <c r="A478" s="36"/>
      <c r="B478" s="2"/>
      <c r="C478" s="2"/>
    </row>
    <row r="479" spans="1:3" ht="27.6" customHeight="1" x14ac:dyDescent="0.25">
      <c r="A479" s="36" t="s">
        <v>200</v>
      </c>
      <c r="B479" s="2">
        <v>4691470.2899999991</v>
      </c>
      <c r="C479" s="2">
        <v>1790616.17</v>
      </c>
    </row>
    <row r="480" spans="1:3" ht="27.6" customHeight="1" x14ac:dyDescent="0.25">
      <c r="A480" s="36" t="s">
        <v>199</v>
      </c>
      <c r="B480" s="2">
        <v>4324131.870000001</v>
      </c>
      <c r="C480" s="2">
        <v>1410993.540000001</v>
      </c>
    </row>
    <row r="481" spans="1:3" ht="27.6" customHeight="1" x14ac:dyDescent="0.25">
      <c r="A481" s="36" t="s">
        <v>198</v>
      </c>
      <c r="B481" s="2">
        <v>4623587.5599999996</v>
      </c>
      <c r="C481" s="2">
        <v>1854367.15</v>
      </c>
    </row>
    <row r="482" spans="1:3" ht="27.6" customHeight="1" x14ac:dyDescent="0.25">
      <c r="A482" s="36" t="s">
        <v>197</v>
      </c>
      <c r="B482" s="2">
        <v>5338069.2699999977</v>
      </c>
      <c r="C482" s="2">
        <v>2251393.5499999989</v>
      </c>
    </row>
    <row r="483" spans="1:3" ht="27.6" customHeight="1" x14ac:dyDescent="0.25">
      <c r="A483" s="36" t="s">
        <v>196</v>
      </c>
      <c r="B483" s="2">
        <v>3381226.939999999</v>
      </c>
      <c r="C483" s="2">
        <v>1343224.06</v>
      </c>
    </row>
    <row r="484" spans="1:3" ht="27.6" customHeight="1" x14ac:dyDescent="0.25">
      <c r="A484" s="36" t="s">
        <v>195</v>
      </c>
      <c r="B484" s="2">
        <v>4374722.6500000041</v>
      </c>
      <c r="C484" s="2">
        <v>1729735.5499999991</v>
      </c>
    </row>
    <row r="485" spans="1:3" ht="27.6" customHeight="1" x14ac:dyDescent="0.25">
      <c r="A485" s="36" t="s">
        <v>194</v>
      </c>
      <c r="B485" s="2">
        <v>7751570.7700000042</v>
      </c>
      <c r="C485" s="2">
        <v>2863174.5100000012</v>
      </c>
    </row>
    <row r="486" spans="1:3" ht="27.6" customHeight="1" x14ac:dyDescent="0.25">
      <c r="A486" s="36" t="s">
        <v>193</v>
      </c>
      <c r="B486" s="2">
        <v>8270665.2699999986</v>
      </c>
      <c r="C486" s="2">
        <v>3138411.1999999988</v>
      </c>
    </row>
    <row r="487" spans="1:3" ht="27.6" customHeight="1" x14ac:dyDescent="0.25">
      <c r="A487" s="36" t="s">
        <v>192</v>
      </c>
      <c r="B487" s="2">
        <v>5280824.8500000006</v>
      </c>
      <c r="C487" s="2">
        <v>1924899.300000001</v>
      </c>
    </row>
    <row r="488" spans="1:3" ht="27.6" customHeight="1" x14ac:dyDescent="0.25">
      <c r="A488" s="36" t="s">
        <v>191</v>
      </c>
      <c r="B488" s="2">
        <v>4120545.910000002</v>
      </c>
      <c r="C488" s="2">
        <v>1414237.03</v>
      </c>
    </row>
    <row r="489" spans="1:3" ht="27.6" customHeight="1" x14ac:dyDescent="0.25">
      <c r="A489" s="36" t="s">
        <v>190</v>
      </c>
      <c r="B489" s="2">
        <v>1626777.17</v>
      </c>
      <c r="C489" s="2">
        <v>618953.12000000011</v>
      </c>
    </row>
    <row r="490" spans="1:3" ht="27.6" customHeight="1" x14ac:dyDescent="0.25">
      <c r="A490" s="36" t="s">
        <v>189</v>
      </c>
      <c r="B490" s="2">
        <v>4026777.040000001</v>
      </c>
      <c r="C490" s="2">
        <v>1555791.5100000009</v>
      </c>
    </row>
    <row r="491" spans="1:3" ht="27.6" customHeight="1" x14ac:dyDescent="0.25">
      <c r="A491" s="36" t="s">
        <v>188</v>
      </c>
      <c r="B491" s="2">
        <v>4252933.3100000024</v>
      </c>
      <c r="C491" s="2">
        <v>1121305.52</v>
      </c>
    </row>
    <row r="492" spans="1:3" ht="27.6" customHeight="1" x14ac:dyDescent="0.25">
      <c r="A492" s="36" t="s">
        <v>187</v>
      </c>
      <c r="B492" s="2">
        <v>1584207.24</v>
      </c>
      <c r="C492" s="2">
        <v>668269.18999999983</v>
      </c>
    </row>
    <row r="493" spans="1:3" ht="27.6" customHeight="1" x14ac:dyDescent="0.25">
      <c r="A493" s="36" t="s">
        <v>186</v>
      </c>
      <c r="B493" s="2">
        <v>4185486.660000002</v>
      </c>
      <c r="C493" s="2">
        <v>1660426.56</v>
      </c>
    </row>
    <row r="494" spans="1:3" ht="27.6" customHeight="1" x14ac:dyDescent="0.25">
      <c r="A494" s="36" t="s">
        <v>185</v>
      </c>
      <c r="B494" s="2">
        <v>3631928.45</v>
      </c>
      <c r="C494" s="2">
        <v>1442357.21</v>
      </c>
    </row>
    <row r="495" spans="1:3" ht="27.6" customHeight="1" x14ac:dyDescent="0.25">
      <c r="A495" s="36" t="s">
        <v>184</v>
      </c>
      <c r="B495" s="2">
        <v>2717070.17</v>
      </c>
      <c r="C495" s="2">
        <v>1034630.06</v>
      </c>
    </row>
    <row r="496" spans="1:3" ht="27.6" customHeight="1" x14ac:dyDescent="0.25">
      <c r="A496" s="36" t="s">
        <v>183</v>
      </c>
      <c r="B496" s="2">
        <v>11394660.899999989</v>
      </c>
      <c r="C496" s="2">
        <v>4824676.8599999994</v>
      </c>
    </row>
    <row r="497" spans="1:3" ht="27.6" customHeight="1" x14ac:dyDescent="0.25">
      <c r="A497" s="36" t="s">
        <v>182</v>
      </c>
      <c r="B497" s="2">
        <v>8042105.1700000037</v>
      </c>
      <c r="C497" s="2">
        <v>2726646.9600000009</v>
      </c>
    </row>
    <row r="498" spans="1:3" ht="27.6" customHeight="1" x14ac:dyDescent="0.25">
      <c r="A498" s="36" t="s">
        <v>181</v>
      </c>
      <c r="B498" s="2">
        <v>877972.04999999993</v>
      </c>
      <c r="C498" s="2">
        <v>885149.36</v>
      </c>
    </row>
    <row r="499" spans="1:3" ht="27.6" customHeight="1" x14ac:dyDescent="0.25">
      <c r="A499" s="36" t="s">
        <v>180</v>
      </c>
      <c r="B499" s="2">
        <v>5154680.8199999984</v>
      </c>
      <c r="C499" s="2">
        <v>1824327.94</v>
      </c>
    </row>
    <row r="500" spans="1:3" ht="27.6" customHeight="1" x14ac:dyDescent="0.25">
      <c r="A500" s="36" t="s">
        <v>179</v>
      </c>
      <c r="B500" s="2">
        <v>2286256.14</v>
      </c>
      <c r="C500" s="2">
        <v>844165.85000000033</v>
      </c>
    </row>
    <row r="501" spans="1:3" ht="27.6" customHeight="1" x14ac:dyDescent="0.25">
      <c r="A501" s="36" t="s">
        <v>178</v>
      </c>
      <c r="B501" s="2">
        <v>7014865.3400000054</v>
      </c>
      <c r="C501" s="2">
        <v>3446433.379999998</v>
      </c>
    </row>
    <row r="502" spans="1:3" ht="27.6" customHeight="1" x14ac:dyDescent="0.25">
      <c r="A502" s="36" t="s">
        <v>177</v>
      </c>
      <c r="B502" s="2">
        <v>5665871.5900000026</v>
      </c>
      <c r="C502" s="2">
        <v>2138099.7400000002</v>
      </c>
    </row>
    <row r="503" spans="1:3" ht="27.6" customHeight="1" x14ac:dyDescent="0.25">
      <c r="A503" s="36" t="s">
        <v>176</v>
      </c>
      <c r="B503" s="2">
        <v>3520546.410000002</v>
      </c>
      <c r="C503" s="2">
        <v>1307347.8500000001</v>
      </c>
    </row>
    <row r="504" spans="1:3" ht="27.6" customHeight="1" x14ac:dyDescent="0.25">
      <c r="A504" s="36" t="s">
        <v>175</v>
      </c>
      <c r="B504" s="2">
        <v>3274114.1</v>
      </c>
      <c r="C504" s="2">
        <v>1231224.79</v>
      </c>
    </row>
    <row r="505" spans="1:3" ht="27.6" customHeight="1" x14ac:dyDescent="0.25">
      <c r="A505" s="36" t="s">
        <v>174</v>
      </c>
      <c r="B505" s="2">
        <v>5174569.2700000023</v>
      </c>
      <c r="C505" s="2">
        <v>1986693.54</v>
      </c>
    </row>
    <row r="506" spans="1:3" ht="27.6" customHeight="1" x14ac:dyDescent="0.25">
      <c r="A506" s="36" t="s">
        <v>632</v>
      </c>
      <c r="B506" s="2">
        <v>1810224.01</v>
      </c>
      <c r="C506" s="2">
        <v>614026.60999999987</v>
      </c>
    </row>
    <row r="507" spans="1:3" ht="27.6" customHeight="1" x14ac:dyDescent="0.25">
      <c r="A507" s="36" t="s">
        <v>631</v>
      </c>
      <c r="B507" s="2">
        <v>6054991.0199999996</v>
      </c>
      <c r="C507" s="2">
        <v>2054784.379999999</v>
      </c>
    </row>
    <row r="508" spans="1:3" ht="27.6" customHeight="1" x14ac:dyDescent="0.25">
      <c r="A508" s="36" t="s">
        <v>630</v>
      </c>
      <c r="B508" s="2">
        <v>5160770.8600000013</v>
      </c>
      <c r="C508" s="2">
        <v>2033361.81</v>
      </c>
    </row>
    <row r="509" spans="1:3" ht="27.6" customHeight="1" x14ac:dyDescent="0.25">
      <c r="A509" s="36" t="s">
        <v>629</v>
      </c>
      <c r="B509" s="2">
        <v>3229724.82</v>
      </c>
      <c r="C509" s="2">
        <v>1166867.79</v>
      </c>
    </row>
    <row r="510" spans="1:3" ht="27.6" customHeight="1" x14ac:dyDescent="0.25">
      <c r="A510" s="36" t="s">
        <v>628</v>
      </c>
      <c r="B510" s="2">
        <v>7788173.8619999932</v>
      </c>
      <c r="C510" s="2">
        <v>2506038.9099999992</v>
      </c>
    </row>
    <row r="511" spans="1:3" ht="27.6" customHeight="1" x14ac:dyDescent="0.25">
      <c r="A511" s="36" t="s">
        <v>627</v>
      </c>
      <c r="B511" s="2">
        <v>5975773.7599999979</v>
      </c>
      <c r="C511" s="2">
        <v>2227449.9200000009</v>
      </c>
    </row>
    <row r="512" spans="1:3" ht="27.6" customHeight="1" x14ac:dyDescent="0.25">
      <c r="A512" s="36" t="s">
        <v>626</v>
      </c>
      <c r="B512" s="2">
        <v>1139501.8500000001</v>
      </c>
      <c r="C512" s="2">
        <v>456019.37</v>
      </c>
    </row>
    <row r="513" spans="1:3" ht="27.6" customHeight="1" x14ac:dyDescent="0.25">
      <c r="A513" s="36" t="s">
        <v>625</v>
      </c>
      <c r="B513" s="2">
        <v>2734677.27</v>
      </c>
      <c r="C513" s="2">
        <v>1134924.21</v>
      </c>
    </row>
    <row r="514" spans="1:3" ht="27.6" customHeight="1" x14ac:dyDescent="0.25">
      <c r="A514" s="36" t="s">
        <v>173</v>
      </c>
      <c r="B514" s="2">
        <v>5263522.1499999994</v>
      </c>
      <c r="C514" s="2">
        <v>2034582.64</v>
      </c>
    </row>
    <row r="515" spans="1:3" ht="27.6" customHeight="1" x14ac:dyDescent="0.25">
      <c r="A515" s="36" t="s">
        <v>172</v>
      </c>
      <c r="B515" s="2">
        <v>5766641.0600000033</v>
      </c>
      <c r="C515" s="2">
        <v>2360076.31</v>
      </c>
    </row>
    <row r="516" spans="1:3" ht="27.6" customHeight="1" x14ac:dyDescent="0.25">
      <c r="A516" s="36" t="s">
        <v>171</v>
      </c>
      <c r="B516" s="2">
        <v>2328833.02</v>
      </c>
      <c r="C516" s="2">
        <v>874916.35999999987</v>
      </c>
    </row>
    <row r="517" spans="1:3" ht="27.6" customHeight="1" x14ac:dyDescent="0.25">
      <c r="A517" s="36" t="s">
        <v>170</v>
      </c>
      <c r="B517" s="2">
        <v>5292015.0799999982</v>
      </c>
      <c r="C517" s="2">
        <v>1983574.11</v>
      </c>
    </row>
    <row r="518" spans="1:3" ht="27.6" customHeight="1" x14ac:dyDescent="0.25">
      <c r="A518" s="36" t="s">
        <v>169</v>
      </c>
      <c r="B518" s="2">
        <v>2663859.140000002</v>
      </c>
      <c r="C518" s="2">
        <v>1005426.02</v>
      </c>
    </row>
    <row r="519" spans="1:3" ht="27.6" customHeight="1" x14ac:dyDescent="0.25">
      <c r="A519" s="36" t="s">
        <v>168</v>
      </c>
      <c r="B519" s="2">
        <v>3419425.26</v>
      </c>
      <c r="C519" s="2">
        <v>1363078.679999999</v>
      </c>
    </row>
    <row r="520" spans="1:3" ht="27.6" customHeight="1" x14ac:dyDescent="0.25">
      <c r="A520" s="36" t="s">
        <v>167</v>
      </c>
      <c r="B520" s="2">
        <v>6518053.7800000012</v>
      </c>
      <c r="C520" s="2">
        <v>2323204.0699999998</v>
      </c>
    </row>
    <row r="521" spans="1:3" ht="27.6" customHeight="1" x14ac:dyDescent="0.25">
      <c r="A521" s="36" t="s">
        <v>166</v>
      </c>
      <c r="B521" s="2">
        <v>5832911.7600000044</v>
      </c>
      <c r="C521" s="2">
        <v>2212134.330000001</v>
      </c>
    </row>
    <row r="522" spans="1:3" ht="27.6" customHeight="1" x14ac:dyDescent="0.25">
      <c r="A522" s="36" t="s">
        <v>165</v>
      </c>
      <c r="B522" s="2">
        <v>2992625.9100000011</v>
      </c>
      <c r="C522" s="2">
        <v>1038233.2</v>
      </c>
    </row>
    <row r="523" spans="1:3" ht="27.6" customHeight="1" x14ac:dyDescent="0.25">
      <c r="A523" s="36" t="s">
        <v>164</v>
      </c>
      <c r="B523" s="2">
        <v>1437048.459999999</v>
      </c>
      <c r="C523" s="2">
        <v>924244.81999999983</v>
      </c>
    </row>
    <row r="524" spans="1:3" ht="27.6" customHeight="1" x14ac:dyDescent="0.25">
      <c r="A524" s="36" t="s">
        <v>163</v>
      </c>
      <c r="B524" s="2">
        <v>5388840.0199999986</v>
      </c>
      <c r="C524" s="2">
        <v>2202510.580000001</v>
      </c>
    </row>
    <row r="525" spans="1:3" ht="27.6" customHeight="1" x14ac:dyDescent="0.25">
      <c r="A525" s="36" t="s">
        <v>162</v>
      </c>
      <c r="B525" s="2">
        <v>4742357.2899999982</v>
      </c>
      <c r="C525" s="2">
        <v>1821509.72</v>
      </c>
    </row>
    <row r="526" spans="1:3" ht="27.6" customHeight="1" x14ac:dyDescent="0.25">
      <c r="A526" s="36" t="s">
        <v>161</v>
      </c>
      <c r="B526" s="2">
        <v>229705.55</v>
      </c>
      <c r="C526" s="2">
        <v>52687.41</v>
      </c>
    </row>
    <row r="527" spans="1:3" ht="27.6" customHeight="1" x14ac:dyDescent="0.25">
      <c r="A527" s="36" t="s">
        <v>160</v>
      </c>
      <c r="B527" s="2">
        <v>3996782.5899999989</v>
      </c>
      <c r="C527" s="2">
        <v>1548767.1400000011</v>
      </c>
    </row>
    <row r="528" spans="1:3" ht="27.6" customHeight="1" x14ac:dyDescent="0.25">
      <c r="A528" s="36" t="s">
        <v>159</v>
      </c>
      <c r="B528" s="2">
        <v>5784343.4099999992</v>
      </c>
      <c r="C528" s="2">
        <v>2334665.399999999</v>
      </c>
    </row>
    <row r="529" spans="1:3" ht="27.6" customHeight="1" x14ac:dyDescent="0.25">
      <c r="A529" s="36" t="s">
        <v>158</v>
      </c>
      <c r="B529" s="2">
        <v>1094101.8599999989</v>
      </c>
      <c r="C529" s="2">
        <v>440566.68999999983</v>
      </c>
    </row>
    <row r="530" spans="1:3" ht="27.6" customHeight="1" x14ac:dyDescent="0.25">
      <c r="A530" s="36" t="s">
        <v>157</v>
      </c>
      <c r="B530" s="2">
        <v>9942948.8100000024</v>
      </c>
      <c r="C530" s="2">
        <v>3511003.23</v>
      </c>
    </row>
    <row r="531" spans="1:3" ht="27.6" customHeight="1" x14ac:dyDescent="0.25">
      <c r="A531" s="36" t="s">
        <v>156</v>
      </c>
      <c r="B531" s="2">
        <v>5608294.4700000016</v>
      </c>
      <c r="C531" s="2">
        <v>2157978.1599999992</v>
      </c>
    </row>
    <row r="532" spans="1:3" ht="27.6" customHeight="1" x14ac:dyDescent="0.25">
      <c r="A532" s="36" t="s">
        <v>155</v>
      </c>
      <c r="B532" s="2">
        <v>4251438.92</v>
      </c>
      <c r="C532" s="2">
        <v>1663880.26</v>
      </c>
    </row>
    <row r="533" spans="1:3" ht="27.6" customHeight="1" x14ac:dyDescent="0.25">
      <c r="A533" s="36" t="s">
        <v>154</v>
      </c>
      <c r="B533" s="2">
        <v>3062248.4600000009</v>
      </c>
      <c r="C533" s="2">
        <v>1186853.8799999999</v>
      </c>
    </row>
    <row r="534" spans="1:3" ht="27.6" customHeight="1" x14ac:dyDescent="0.25">
      <c r="A534" s="36" t="s">
        <v>153</v>
      </c>
      <c r="B534" s="2">
        <v>2767159.1700000009</v>
      </c>
      <c r="C534" s="2">
        <v>1340469.29</v>
      </c>
    </row>
    <row r="535" spans="1:3" ht="27.6" customHeight="1" x14ac:dyDescent="0.25">
      <c r="A535" s="36" t="s">
        <v>152</v>
      </c>
      <c r="B535" s="2">
        <v>2289768.0100000012</v>
      </c>
      <c r="C535" s="2">
        <v>999228.91999999981</v>
      </c>
    </row>
    <row r="536" spans="1:3" ht="27.6" customHeight="1" x14ac:dyDescent="0.25">
      <c r="A536" s="36" t="s">
        <v>151</v>
      </c>
      <c r="B536" s="2">
        <v>3703218.5699999989</v>
      </c>
      <c r="C536" s="2">
        <v>1374370.71</v>
      </c>
    </row>
    <row r="537" spans="1:3" ht="27.6" customHeight="1" x14ac:dyDescent="0.25">
      <c r="A537" s="36" t="s">
        <v>150</v>
      </c>
      <c r="B537" s="2">
        <v>7784584.9299999978</v>
      </c>
      <c r="C537" s="2">
        <v>2677006.1800000002</v>
      </c>
    </row>
    <row r="538" spans="1:3" ht="27.6" customHeight="1" x14ac:dyDescent="0.25">
      <c r="A538" s="36" t="s">
        <v>149</v>
      </c>
      <c r="B538" s="2">
        <v>2819582.919999999</v>
      </c>
      <c r="C538" s="2">
        <v>1167114.68</v>
      </c>
    </row>
    <row r="539" spans="1:3" ht="27.6" customHeight="1" x14ac:dyDescent="0.25">
      <c r="A539" s="36" t="s">
        <v>148</v>
      </c>
      <c r="B539" s="2">
        <v>6879517.8900000006</v>
      </c>
      <c r="C539" s="2">
        <v>2751947.12</v>
      </c>
    </row>
    <row r="540" spans="1:3" ht="27.6" customHeight="1" x14ac:dyDescent="0.25">
      <c r="A540" s="36" t="s">
        <v>147</v>
      </c>
      <c r="B540" s="2">
        <v>2758437.6199999992</v>
      </c>
      <c r="C540" s="2">
        <v>878565.37999999989</v>
      </c>
    </row>
    <row r="541" spans="1:3" ht="27.6" customHeight="1" x14ac:dyDescent="0.25">
      <c r="A541" s="36" t="s">
        <v>146</v>
      </c>
      <c r="B541" s="2">
        <v>5406792.0800000019</v>
      </c>
      <c r="C541" s="2">
        <v>1238090.1599999999</v>
      </c>
    </row>
    <row r="542" spans="1:3" ht="27.6" customHeight="1" x14ac:dyDescent="0.25">
      <c r="A542" s="36" t="s">
        <v>145</v>
      </c>
      <c r="B542" s="2">
        <v>4010575.9100000011</v>
      </c>
      <c r="C542" s="2">
        <v>1373706.36</v>
      </c>
    </row>
    <row r="543" spans="1:3" ht="27.6" customHeight="1" x14ac:dyDescent="0.25">
      <c r="A543" s="36" t="s">
        <v>144</v>
      </c>
      <c r="B543" s="2">
        <v>5167253.71</v>
      </c>
      <c r="C543" s="2">
        <v>2026324.8299999989</v>
      </c>
    </row>
    <row r="544" spans="1:3" ht="27.6" customHeight="1" x14ac:dyDescent="0.25">
      <c r="A544" s="36" t="s">
        <v>143</v>
      </c>
      <c r="B544" s="2">
        <v>4728714.0800000029</v>
      </c>
      <c r="C544" s="2">
        <v>1746145.050000001</v>
      </c>
    </row>
    <row r="545" spans="1:3" ht="27.6" customHeight="1" x14ac:dyDescent="0.25">
      <c r="A545" s="36" t="s">
        <v>142</v>
      </c>
      <c r="B545" s="2">
        <v>6310204.6800000034</v>
      </c>
      <c r="C545" s="2">
        <v>2393581.8699999992</v>
      </c>
    </row>
    <row r="546" spans="1:3" ht="27.6" customHeight="1" x14ac:dyDescent="0.25">
      <c r="A546" s="36" t="s">
        <v>141</v>
      </c>
      <c r="B546" s="2">
        <v>6733542.7699999996</v>
      </c>
      <c r="C546" s="2">
        <v>1280924.74</v>
      </c>
    </row>
    <row r="547" spans="1:3" ht="27.6" customHeight="1" x14ac:dyDescent="0.25">
      <c r="A547" s="36" t="s">
        <v>140</v>
      </c>
      <c r="B547" s="2">
        <v>6198925.9900000002</v>
      </c>
      <c r="C547" s="2">
        <v>2458782.52</v>
      </c>
    </row>
    <row r="548" spans="1:3" ht="27.6" customHeight="1" x14ac:dyDescent="0.25">
      <c r="A548" s="36" t="s">
        <v>624</v>
      </c>
      <c r="B548" s="2">
        <v>4651681.8600000031</v>
      </c>
      <c r="C548" s="2">
        <v>1022121.44</v>
      </c>
    </row>
    <row r="549" spans="1:3" ht="27.6" customHeight="1" x14ac:dyDescent="0.25">
      <c r="A549" s="36" t="s">
        <v>623</v>
      </c>
      <c r="B549" s="2">
        <v>3039786.0900000022</v>
      </c>
      <c r="C549" s="2">
        <v>1054743.23</v>
      </c>
    </row>
    <row r="550" spans="1:3" ht="27.6" customHeight="1" x14ac:dyDescent="0.25">
      <c r="A550" s="36" t="s">
        <v>622</v>
      </c>
      <c r="B550" s="2">
        <v>5268262.9999999991</v>
      </c>
      <c r="C550" s="2">
        <v>1996102.92</v>
      </c>
    </row>
    <row r="551" spans="1:3" ht="27.6" customHeight="1" x14ac:dyDescent="0.25">
      <c r="A551" s="36" t="s">
        <v>621</v>
      </c>
      <c r="B551" s="2">
        <v>10093692.430000011</v>
      </c>
      <c r="C551" s="2">
        <v>3091741.4300000011</v>
      </c>
    </row>
    <row r="552" spans="1:3" ht="27.6" customHeight="1" x14ac:dyDescent="0.25">
      <c r="A552" s="36" t="s">
        <v>620</v>
      </c>
      <c r="B552" s="2">
        <v>6123018.0999999959</v>
      </c>
      <c r="C552" s="2">
        <v>2241844.66</v>
      </c>
    </row>
    <row r="553" spans="1:3" ht="27.6" customHeight="1" x14ac:dyDescent="0.25">
      <c r="A553" s="36" t="s">
        <v>619</v>
      </c>
      <c r="B553" s="2">
        <v>6980885.3799999962</v>
      </c>
      <c r="C553" s="2">
        <v>2653483.02</v>
      </c>
    </row>
    <row r="554" spans="1:3" ht="27.6" customHeight="1" x14ac:dyDescent="0.25">
      <c r="A554" s="36" t="s">
        <v>618</v>
      </c>
      <c r="B554" s="2">
        <v>4754008.4700000016</v>
      </c>
      <c r="C554" s="2">
        <v>1825515.96</v>
      </c>
    </row>
    <row r="555" spans="1:3" ht="27.6" customHeight="1" x14ac:dyDescent="0.25">
      <c r="A555" s="36" t="s">
        <v>617</v>
      </c>
      <c r="B555" s="2">
        <v>4835924.5999999978</v>
      </c>
      <c r="C555" s="2">
        <v>2192984.7799999998</v>
      </c>
    </row>
    <row r="556" spans="1:3" ht="27.6" customHeight="1" x14ac:dyDescent="0.25">
      <c r="A556" s="36" t="s">
        <v>139</v>
      </c>
      <c r="B556" s="2">
        <v>5132758.8899999987</v>
      </c>
      <c r="C556" s="2">
        <v>1582149.87</v>
      </c>
    </row>
    <row r="557" spans="1:3" ht="27.6" customHeight="1" x14ac:dyDescent="0.25">
      <c r="A557" s="36" t="s">
        <v>138</v>
      </c>
      <c r="B557" s="2">
        <v>416470.39</v>
      </c>
      <c r="C557" s="2">
        <v>194550.12</v>
      </c>
    </row>
    <row r="558" spans="1:3" ht="27.6" customHeight="1" x14ac:dyDescent="0.25">
      <c r="A558" s="36" t="s">
        <v>137</v>
      </c>
      <c r="B558" s="2">
        <v>2508982.5</v>
      </c>
      <c r="C558" s="2">
        <v>1195018.1499999999</v>
      </c>
    </row>
    <row r="559" spans="1:3" ht="27.6" customHeight="1" x14ac:dyDescent="0.25">
      <c r="A559" s="36" t="s">
        <v>136</v>
      </c>
      <c r="B559" s="2">
        <v>2935178.9999999991</v>
      </c>
      <c r="C559" s="2">
        <v>1144196.18</v>
      </c>
    </row>
    <row r="560" spans="1:3" ht="27.6" customHeight="1" x14ac:dyDescent="0.25">
      <c r="A560" s="36" t="s">
        <v>135</v>
      </c>
      <c r="B560" s="2">
        <v>4356974.8500000006</v>
      </c>
      <c r="C560" s="2">
        <v>1719362.550000001</v>
      </c>
    </row>
    <row r="561" spans="1:3" ht="27.6" customHeight="1" x14ac:dyDescent="0.25">
      <c r="A561" s="36" t="s">
        <v>134</v>
      </c>
      <c r="B561" s="2">
        <v>6890163.0399999991</v>
      </c>
      <c r="C561" s="2">
        <v>2493111.2200000002</v>
      </c>
    </row>
    <row r="562" spans="1:3" ht="27.6" customHeight="1" x14ac:dyDescent="0.25">
      <c r="A562" s="36" t="s">
        <v>126</v>
      </c>
      <c r="B562" s="2">
        <v>2901298.95</v>
      </c>
      <c r="C562" s="2">
        <v>1126728.6599999999</v>
      </c>
    </row>
    <row r="563" spans="1:3" ht="27.6" customHeight="1" x14ac:dyDescent="0.25">
      <c r="A563" s="36" t="s">
        <v>125</v>
      </c>
      <c r="B563" s="2">
        <v>5346465.1399999987</v>
      </c>
      <c r="C563" s="2">
        <v>2021727.169999999</v>
      </c>
    </row>
    <row r="564" spans="1:3" ht="27.6" customHeight="1" x14ac:dyDescent="0.25">
      <c r="A564" s="36" t="s">
        <v>124</v>
      </c>
      <c r="B564" s="2">
        <v>505904.4499999999</v>
      </c>
      <c r="C564" s="2">
        <v>87368.71</v>
      </c>
    </row>
    <row r="565" spans="1:3" ht="27.6" customHeight="1" x14ac:dyDescent="0.25">
      <c r="A565" s="36" t="s">
        <v>123</v>
      </c>
      <c r="B565" s="2">
        <v>1887627.7</v>
      </c>
      <c r="C565" s="2">
        <v>503456.54</v>
      </c>
    </row>
    <row r="566" spans="1:3" ht="27.6" customHeight="1" x14ac:dyDescent="0.25">
      <c r="A566" s="36" t="s">
        <v>122</v>
      </c>
      <c r="B566" s="2">
        <v>582813.29999999993</v>
      </c>
      <c r="C566" s="2">
        <v>212465.87000000011</v>
      </c>
    </row>
    <row r="567" spans="1:3" ht="27.6" customHeight="1" x14ac:dyDescent="0.25">
      <c r="A567" s="36" t="s">
        <v>121</v>
      </c>
      <c r="B567" s="2">
        <v>802357.28999999957</v>
      </c>
      <c r="C567" s="2">
        <v>283249.84999999998</v>
      </c>
    </row>
    <row r="568" spans="1:3" ht="27.6" customHeight="1" x14ac:dyDescent="0.25">
      <c r="A568" s="36" t="s">
        <v>120</v>
      </c>
      <c r="B568" s="2">
        <v>1220965.8600000001</v>
      </c>
      <c r="C568" s="2">
        <v>465914.07000000012</v>
      </c>
    </row>
    <row r="569" spans="1:3" ht="27.6" customHeight="1" x14ac:dyDescent="0.25">
      <c r="A569" s="36" t="s">
        <v>119</v>
      </c>
      <c r="B569" s="2">
        <v>12613890.59</v>
      </c>
      <c r="C569" s="2">
        <v>3797919.5300000012</v>
      </c>
    </row>
    <row r="570" spans="1:3" ht="27.6" customHeight="1" x14ac:dyDescent="0.25">
      <c r="A570" s="36" t="s">
        <v>118</v>
      </c>
      <c r="B570" s="2">
        <v>2955804.83</v>
      </c>
      <c r="C570" s="2">
        <v>1165338.6399999999</v>
      </c>
    </row>
    <row r="571" spans="1:3" ht="27.6" customHeight="1" x14ac:dyDescent="0.25">
      <c r="A571" s="36" t="s">
        <v>117</v>
      </c>
      <c r="B571" s="2">
        <v>1603138.05</v>
      </c>
      <c r="C571" s="2">
        <v>527257.01</v>
      </c>
    </row>
    <row r="572" spans="1:3" ht="27.6" customHeight="1" x14ac:dyDescent="0.25">
      <c r="A572" s="36" t="s">
        <v>116</v>
      </c>
      <c r="B572" s="2">
        <v>2077890.790000001</v>
      </c>
      <c r="C572" s="2">
        <v>825352.78</v>
      </c>
    </row>
    <row r="573" spans="1:3" ht="27.6" customHeight="1" x14ac:dyDescent="0.25">
      <c r="A573" s="36" t="s">
        <v>115</v>
      </c>
      <c r="B573" s="2">
        <v>2782362.2899999991</v>
      </c>
      <c r="C573" s="2">
        <v>1180826.1599999999</v>
      </c>
    </row>
    <row r="574" spans="1:3" ht="27.6" customHeight="1" x14ac:dyDescent="0.25">
      <c r="A574" s="36" t="s">
        <v>133</v>
      </c>
      <c r="B574" s="2">
        <v>5234461.8500000006</v>
      </c>
      <c r="C574" s="2">
        <v>1993836.67</v>
      </c>
    </row>
    <row r="575" spans="1:3" ht="27.6" customHeight="1" x14ac:dyDescent="0.25">
      <c r="A575" s="36" t="s">
        <v>132</v>
      </c>
      <c r="B575" s="2">
        <v>3011430.390000002</v>
      </c>
      <c r="C575" s="2">
        <v>1272505.45</v>
      </c>
    </row>
    <row r="576" spans="1:3" ht="27.6" customHeight="1" x14ac:dyDescent="0.25">
      <c r="A576" s="36" t="s">
        <v>131</v>
      </c>
      <c r="B576" s="2">
        <v>5391020.6000000006</v>
      </c>
      <c r="C576" s="2">
        <v>2076431.3599999989</v>
      </c>
    </row>
    <row r="577" spans="1:3" ht="27.6" customHeight="1" x14ac:dyDescent="0.25">
      <c r="A577" s="36" t="s">
        <v>130</v>
      </c>
      <c r="B577" s="2">
        <v>3008424.4700000011</v>
      </c>
      <c r="C577" s="2">
        <v>1038708.1</v>
      </c>
    </row>
    <row r="578" spans="1:3" ht="27.6" customHeight="1" x14ac:dyDescent="0.25">
      <c r="A578" s="36" t="s">
        <v>129</v>
      </c>
      <c r="B578" s="2">
        <v>5589144.7900000028</v>
      </c>
      <c r="C578" s="2">
        <v>2161029.879999998</v>
      </c>
    </row>
    <row r="579" spans="1:3" ht="27.6" customHeight="1" x14ac:dyDescent="0.25">
      <c r="A579" s="36" t="s">
        <v>128</v>
      </c>
      <c r="B579" s="2">
        <v>2519089.87</v>
      </c>
      <c r="C579" s="2">
        <v>917536.42999999993</v>
      </c>
    </row>
    <row r="580" spans="1:3" ht="27.6" customHeight="1" x14ac:dyDescent="0.25">
      <c r="A580" s="36" t="s">
        <v>127</v>
      </c>
      <c r="B580" s="2">
        <v>7542746.7400000049</v>
      </c>
      <c r="C580" s="2">
        <v>2220950.8199999989</v>
      </c>
    </row>
    <row r="581" spans="1:3" ht="27.6" customHeight="1" x14ac:dyDescent="0.25">
      <c r="A581" s="36"/>
      <c r="B581" s="2"/>
      <c r="C581" s="2"/>
    </row>
    <row r="582" spans="1:3" ht="27.6" customHeight="1" x14ac:dyDescent="0.25">
      <c r="A582" s="36" t="s">
        <v>114</v>
      </c>
      <c r="B582" s="3" t="s">
        <v>9</v>
      </c>
      <c r="C582" s="2">
        <v>1128971.3500000001</v>
      </c>
    </row>
  </sheetData>
  <sortState ref="A2:C577">
    <sortCondition ref="A2:A57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6"/>
  <sheetViews>
    <sheetView topLeftCell="A4" workbookViewId="0">
      <selection activeCell="B3" sqref="B3"/>
    </sheetView>
  </sheetViews>
  <sheetFormatPr defaultRowHeight="15" x14ac:dyDescent="0.25"/>
  <sheetData>
    <row r="1" spans="1:19" x14ac:dyDescent="0.25">
      <c r="A1" t="s">
        <v>1289</v>
      </c>
      <c r="B1" t="s">
        <v>1288</v>
      </c>
    </row>
    <row r="2" spans="1:19" x14ac:dyDescent="0.25">
      <c r="A2" t="s">
        <v>89</v>
      </c>
      <c r="B2" t="s">
        <v>1214</v>
      </c>
      <c r="C2" t="s">
        <v>1209</v>
      </c>
      <c r="D2" t="s">
        <v>1215</v>
      </c>
      <c r="E2" t="s">
        <v>1210</v>
      </c>
      <c r="F2" t="s">
        <v>1216</v>
      </c>
      <c r="G2" t="s">
        <v>1211</v>
      </c>
      <c r="H2" t="s">
        <v>1217</v>
      </c>
      <c r="I2" t="s">
        <v>1212</v>
      </c>
      <c r="J2" t="s">
        <v>1218</v>
      </c>
      <c r="K2" t="s">
        <v>1213</v>
      </c>
      <c r="L2" t="s">
        <v>1219</v>
      </c>
      <c r="M2" t="s">
        <v>1220</v>
      </c>
      <c r="N2" t="s">
        <v>1221</v>
      </c>
      <c r="O2" t="s">
        <v>1222</v>
      </c>
      <c r="P2" t="s">
        <v>1223</v>
      </c>
      <c r="Q2" t="s">
        <v>1224</v>
      </c>
      <c r="R2" t="s">
        <v>1225</v>
      </c>
      <c r="S2" t="s">
        <v>90</v>
      </c>
    </row>
    <row r="3" spans="1:19" x14ac:dyDescent="0.25">
      <c r="A3" t="s">
        <v>1290</v>
      </c>
      <c r="B3">
        <v>396211.76</v>
      </c>
      <c r="C3">
        <v>315058.81</v>
      </c>
      <c r="D3">
        <v>320119.99</v>
      </c>
      <c r="E3">
        <v>328324.65000000002</v>
      </c>
      <c r="F3">
        <v>288635.90999999997</v>
      </c>
      <c r="G3">
        <v>357328.266</v>
      </c>
      <c r="H3">
        <v>311882.76</v>
      </c>
      <c r="I3">
        <v>311603.99</v>
      </c>
      <c r="J3">
        <v>292646.34999999998</v>
      </c>
      <c r="K3">
        <v>304187.34000000003</v>
      </c>
      <c r="L3">
        <v>298878.71000000002</v>
      </c>
      <c r="M3">
        <v>288821.5</v>
      </c>
      <c r="N3">
        <v>315380.95</v>
      </c>
      <c r="O3">
        <v>323433.40999999997</v>
      </c>
      <c r="P3">
        <v>331837.31</v>
      </c>
      <c r="Q3">
        <v>319376.53000000003</v>
      </c>
      <c r="R3">
        <v>336119.28</v>
      </c>
      <c r="S3">
        <v>5439847.5159999998</v>
      </c>
    </row>
    <row r="4" spans="1:19" x14ac:dyDescent="0.25">
      <c r="A4" t="s">
        <v>1291</v>
      </c>
      <c r="B4">
        <v>401129.22</v>
      </c>
      <c r="C4">
        <v>443499.87</v>
      </c>
      <c r="D4">
        <v>352285.78</v>
      </c>
      <c r="E4">
        <v>455058.07</v>
      </c>
      <c r="F4">
        <v>445416.45</v>
      </c>
      <c r="G4">
        <v>511045.34</v>
      </c>
      <c r="H4">
        <v>506022.43</v>
      </c>
      <c r="I4">
        <v>499810.11</v>
      </c>
      <c r="J4">
        <v>589626.02</v>
      </c>
      <c r="K4">
        <v>586542.14</v>
      </c>
      <c r="L4">
        <v>657620.19999999995</v>
      </c>
      <c r="M4">
        <v>653055.11</v>
      </c>
      <c r="N4">
        <v>665590.02</v>
      </c>
      <c r="O4">
        <v>582441.79</v>
      </c>
      <c r="P4">
        <v>588724.77</v>
      </c>
      <c r="Q4">
        <v>508550.64</v>
      </c>
      <c r="R4">
        <v>496057.86</v>
      </c>
      <c r="S4">
        <v>8942475.8200000003</v>
      </c>
    </row>
    <row r="5" spans="1:19" x14ac:dyDescent="0.25">
      <c r="A5" t="s">
        <v>1292</v>
      </c>
      <c r="B5">
        <v>531111.65</v>
      </c>
      <c r="C5">
        <v>453168.54</v>
      </c>
      <c r="D5">
        <v>438750.42</v>
      </c>
      <c r="E5">
        <v>458040.57</v>
      </c>
      <c r="F5">
        <v>455464.37</v>
      </c>
      <c r="G5">
        <v>485844.19</v>
      </c>
      <c r="H5">
        <v>499733.36</v>
      </c>
      <c r="I5">
        <v>439503.6</v>
      </c>
      <c r="J5">
        <v>502089.61</v>
      </c>
      <c r="K5">
        <v>433905.74</v>
      </c>
      <c r="L5">
        <v>498776.44</v>
      </c>
      <c r="M5">
        <v>512840.21</v>
      </c>
      <c r="N5">
        <v>509330.14</v>
      </c>
      <c r="O5">
        <v>515652.24</v>
      </c>
      <c r="P5">
        <v>545474.05000000005</v>
      </c>
      <c r="Q5">
        <v>490058.75</v>
      </c>
      <c r="R5">
        <v>508928.64</v>
      </c>
      <c r="S5">
        <v>8278672.5199999996</v>
      </c>
    </row>
    <row r="6" spans="1:19" x14ac:dyDescent="0.25">
      <c r="A6" t="s">
        <v>1293</v>
      </c>
      <c r="B6">
        <v>392979.07</v>
      </c>
      <c r="C6">
        <v>265175.40000000002</v>
      </c>
      <c r="D6">
        <v>320292.58</v>
      </c>
      <c r="E6">
        <v>269407.46999999997</v>
      </c>
      <c r="F6">
        <v>348538.61</v>
      </c>
      <c r="G6">
        <v>276114.42</v>
      </c>
      <c r="H6">
        <v>364985.19</v>
      </c>
      <c r="I6">
        <v>273687.31</v>
      </c>
      <c r="J6">
        <v>330983.28000000003</v>
      </c>
      <c r="K6">
        <v>269279.35999999999</v>
      </c>
      <c r="L6">
        <v>339215.25</v>
      </c>
      <c r="M6">
        <v>334828.09999999998</v>
      </c>
      <c r="N6">
        <v>316968.26</v>
      </c>
      <c r="O6">
        <v>314420.01</v>
      </c>
      <c r="P6">
        <v>329521.55</v>
      </c>
      <c r="Q6">
        <v>301269.59000000003</v>
      </c>
      <c r="R6">
        <v>317653.65999999997</v>
      </c>
      <c r="S6">
        <v>5365319.1099999994</v>
      </c>
    </row>
    <row r="7" spans="1:19" x14ac:dyDescent="0.25">
      <c r="A7" t="s">
        <v>1294</v>
      </c>
      <c r="B7">
        <v>536384.41</v>
      </c>
      <c r="C7">
        <v>501580.79999999999</v>
      </c>
      <c r="D7">
        <v>482891.98</v>
      </c>
      <c r="E7">
        <v>520054.95</v>
      </c>
      <c r="F7">
        <v>535054.5</v>
      </c>
      <c r="G7">
        <v>585038.69999999995</v>
      </c>
      <c r="H7">
        <v>572495.72</v>
      </c>
      <c r="I7">
        <v>560608.22</v>
      </c>
      <c r="J7">
        <v>609156.03</v>
      </c>
      <c r="K7">
        <v>553987.15</v>
      </c>
      <c r="L7">
        <v>600641.19999999995</v>
      </c>
      <c r="M7">
        <v>615518.67000000004</v>
      </c>
      <c r="N7">
        <v>636792.02</v>
      </c>
      <c r="O7">
        <v>602219.82999999996</v>
      </c>
      <c r="P7">
        <v>646577.81999999995</v>
      </c>
      <c r="Q7">
        <v>597321.71</v>
      </c>
      <c r="R7">
        <v>565472.929999999</v>
      </c>
      <c r="S7">
        <v>9721796.6400000006</v>
      </c>
    </row>
    <row r="8" spans="1:19" x14ac:dyDescent="0.25">
      <c r="A8" t="s">
        <v>1295</v>
      </c>
      <c r="B8">
        <v>755897.5</v>
      </c>
      <c r="C8">
        <v>763735.29</v>
      </c>
      <c r="D8">
        <v>710059.19</v>
      </c>
      <c r="E8">
        <v>793350.83</v>
      </c>
      <c r="F8">
        <v>776706.12</v>
      </c>
      <c r="G8">
        <v>822155.85000000102</v>
      </c>
      <c r="H8">
        <v>820971.44</v>
      </c>
      <c r="I8">
        <v>714905.26</v>
      </c>
      <c r="J8">
        <v>835152.3</v>
      </c>
      <c r="K8">
        <v>768491.77</v>
      </c>
      <c r="L8">
        <v>849833.83</v>
      </c>
      <c r="M8">
        <v>868653.51</v>
      </c>
      <c r="N8">
        <v>859990.88</v>
      </c>
      <c r="O8">
        <v>842531.58</v>
      </c>
      <c r="P8">
        <v>875017.92000000097</v>
      </c>
      <c r="Q8">
        <v>811010.94</v>
      </c>
      <c r="R8">
        <v>838417.92000000004</v>
      </c>
      <c r="S8">
        <v>13706882.130000003</v>
      </c>
    </row>
    <row r="9" spans="1:19" x14ac:dyDescent="0.25">
      <c r="A9" t="s">
        <v>1296</v>
      </c>
      <c r="B9">
        <v>917480.01000000106</v>
      </c>
      <c r="C9">
        <v>938136.65</v>
      </c>
      <c r="D9">
        <v>860434.59999999905</v>
      </c>
      <c r="E9">
        <v>949286.37</v>
      </c>
      <c r="F9">
        <v>917558.05</v>
      </c>
      <c r="G9">
        <v>1031011.29</v>
      </c>
      <c r="H9">
        <v>884194.82</v>
      </c>
      <c r="I9">
        <v>880505.54</v>
      </c>
      <c r="J9">
        <v>968971.34</v>
      </c>
      <c r="K9">
        <v>949465.34</v>
      </c>
      <c r="L9">
        <v>987724.16</v>
      </c>
      <c r="M9">
        <v>976069.36</v>
      </c>
      <c r="N9">
        <v>1008122.46</v>
      </c>
      <c r="O9">
        <v>966710.88</v>
      </c>
      <c r="P9">
        <v>1001817.21</v>
      </c>
      <c r="Q9">
        <v>1026108.85</v>
      </c>
      <c r="R9">
        <v>1070003.5</v>
      </c>
      <c r="S9">
        <v>16333600.430000002</v>
      </c>
    </row>
    <row r="10" spans="1:19" x14ac:dyDescent="0.25">
      <c r="A10" t="s">
        <v>1297</v>
      </c>
      <c r="B10">
        <v>808938.02</v>
      </c>
      <c r="C10">
        <v>492540.69</v>
      </c>
      <c r="D10">
        <v>796972.7</v>
      </c>
      <c r="E10">
        <v>502273</v>
      </c>
      <c r="F10">
        <v>920726.52</v>
      </c>
      <c r="G10">
        <v>550094.97</v>
      </c>
      <c r="H10">
        <v>969433.36999999895</v>
      </c>
      <c r="I10">
        <v>472015.48</v>
      </c>
      <c r="J10">
        <v>569646.43999999994</v>
      </c>
      <c r="K10">
        <v>483398.03</v>
      </c>
      <c r="L10">
        <v>550902.02</v>
      </c>
      <c r="M10">
        <v>559127.36</v>
      </c>
      <c r="N10">
        <v>551615.13</v>
      </c>
      <c r="O10">
        <v>517004.03</v>
      </c>
      <c r="P10">
        <v>534477.54</v>
      </c>
      <c r="Q10">
        <v>494643.72</v>
      </c>
      <c r="R10">
        <v>505454.03</v>
      </c>
      <c r="S10">
        <v>10279263.050000001</v>
      </c>
    </row>
    <row r="11" spans="1:19" x14ac:dyDescent="0.25">
      <c r="A11" t="s">
        <v>1298</v>
      </c>
      <c r="B11">
        <v>510053.51</v>
      </c>
      <c r="C11">
        <v>450124.46</v>
      </c>
      <c r="D11">
        <v>454351.48</v>
      </c>
      <c r="E11">
        <v>463331.34</v>
      </c>
      <c r="F11">
        <v>491849.87</v>
      </c>
      <c r="G11">
        <v>478246.86</v>
      </c>
      <c r="H11">
        <v>517453.04</v>
      </c>
      <c r="I11">
        <v>411576.19</v>
      </c>
      <c r="J11">
        <v>522883.05</v>
      </c>
      <c r="K11">
        <v>438398.07</v>
      </c>
      <c r="L11">
        <v>508642.39</v>
      </c>
      <c r="M11">
        <v>488388.2</v>
      </c>
      <c r="N11">
        <v>512886.65</v>
      </c>
      <c r="O11">
        <v>517805.49</v>
      </c>
      <c r="P11">
        <v>546198.25</v>
      </c>
      <c r="Q11">
        <v>519708.32</v>
      </c>
      <c r="R11">
        <v>532542.01</v>
      </c>
      <c r="S11">
        <v>8364439.1800000006</v>
      </c>
    </row>
    <row r="12" spans="1:19" x14ac:dyDescent="0.25">
      <c r="A12" t="s">
        <v>612</v>
      </c>
      <c r="B12">
        <v>1447632.89</v>
      </c>
      <c r="C12">
        <v>1373774.37</v>
      </c>
      <c r="D12">
        <v>1322863.94</v>
      </c>
      <c r="E12">
        <v>1402249.63</v>
      </c>
      <c r="F12">
        <v>1457552.19</v>
      </c>
      <c r="G12">
        <v>1405173.52</v>
      </c>
      <c r="H12">
        <v>1484312.72</v>
      </c>
      <c r="I12">
        <v>1160135.23</v>
      </c>
      <c r="J12">
        <v>1453324.5</v>
      </c>
      <c r="K12">
        <v>1212701.04</v>
      </c>
      <c r="L12">
        <v>1409180.61</v>
      </c>
      <c r="M12">
        <v>1404700.37</v>
      </c>
      <c r="N12">
        <v>1404144.6399999999</v>
      </c>
      <c r="O12">
        <v>1444595.38</v>
      </c>
      <c r="P12">
        <v>1563006.53</v>
      </c>
      <c r="Q12">
        <v>1499527.89</v>
      </c>
      <c r="R12">
        <v>1569581.24</v>
      </c>
      <c r="S12">
        <v>24014456.690000001</v>
      </c>
    </row>
    <row r="13" spans="1:19" x14ac:dyDescent="0.25">
      <c r="A13" t="s">
        <v>606</v>
      </c>
      <c r="B13">
        <v>595504.63</v>
      </c>
      <c r="C13">
        <v>400034.46</v>
      </c>
      <c r="D13">
        <v>514028.46</v>
      </c>
      <c r="E13">
        <v>380383.9</v>
      </c>
      <c r="F13">
        <v>498625.73</v>
      </c>
      <c r="G13">
        <v>387766.9</v>
      </c>
      <c r="H13">
        <v>474907.39</v>
      </c>
      <c r="I13">
        <v>2083.77</v>
      </c>
      <c r="J13">
        <v>495913.96</v>
      </c>
      <c r="K13">
        <v>272646.69</v>
      </c>
      <c r="L13">
        <v>479815.55</v>
      </c>
      <c r="M13">
        <v>510623.83</v>
      </c>
      <c r="N13">
        <v>506365.37</v>
      </c>
      <c r="O13">
        <v>447191.65</v>
      </c>
      <c r="P13">
        <v>531365.77</v>
      </c>
      <c r="Q13">
        <v>530948.43999999994</v>
      </c>
      <c r="R13">
        <v>601459.18999999994</v>
      </c>
      <c r="S13">
        <v>7629665.6899999995</v>
      </c>
    </row>
    <row r="14" spans="1:19" x14ac:dyDescent="0.25">
      <c r="A14" t="s">
        <v>600</v>
      </c>
      <c r="B14">
        <v>631738.97</v>
      </c>
      <c r="C14">
        <v>575594.47</v>
      </c>
      <c r="D14">
        <v>528360.75</v>
      </c>
      <c r="E14">
        <v>576750.43000000005</v>
      </c>
      <c r="F14">
        <v>598552.06999999995</v>
      </c>
      <c r="G14">
        <v>617723.15000000095</v>
      </c>
      <c r="H14">
        <v>647617.38</v>
      </c>
      <c r="I14">
        <v>561104.71</v>
      </c>
      <c r="J14">
        <v>635798.06000000006</v>
      </c>
      <c r="K14">
        <v>591229.48</v>
      </c>
      <c r="L14">
        <v>659106.16</v>
      </c>
      <c r="M14">
        <v>648341.27</v>
      </c>
      <c r="N14">
        <v>664731.07999999996</v>
      </c>
      <c r="O14">
        <v>614375.29</v>
      </c>
      <c r="P14">
        <v>678860.22</v>
      </c>
      <c r="Q14">
        <v>632954</v>
      </c>
      <c r="R14">
        <v>660759.51</v>
      </c>
      <c r="S14">
        <v>10523597</v>
      </c>
    </row>
    <row r="15" spans="1:19" x14ac:dyDescent="0.25">
      <c r="A15" t="s">
        <v>593</v>
      </c>
      <c r="B15">
        <v>742077.55</v>
      </c>
      <c r="C15">
        <v>760820.89</v>
      </c>
      <c r="D15">
        <v>658382.64999999898</v>
      </c>
      <c r="E15">
        <v>743203.31</v>
      </c>
      <c r="F15">
        <v>759087.16</v>
      </c>
      <c r="G15">
        <v>790224.22000000102</v>
      </c>
      <c r="H15">
        <v>807478.88</v>
      </c>
      <c r="I15">
        <v>710115.63</v>
      </c>
      <c r="J15">
        <v>797386.52</v>
      </c>
      <c r="K15">
        <v>741173.53</v>
      </c>
      <c r="L15">
        <v>818306.93</v>
      </c>
      <c r="M15">
        <v>824609.04</v>
      </c>
      <c r="N15">
        <v>830179.32</v>
      </c>
      <c r="O15">
        <v>785154.13</v>
      </c>
      <c r="P15">
        <v>864426.53</v>
      </c>
      <c r="Q15">
        <v>829784.22</v>
      </c>
      <c r="R15">
        <v>847625.06</v>
      </c>
      <c r="S15">
        <v>13310035.570000002</v>
      </c>
    </row>
    <row r="16" spans="1:19" x14ac:dyDescent="0.25">
      <c r="A16" t="s">
        <v>587</v>
      </c>
      <c r="B16">
        <v>451750.76</v>
      </c>
      <c r="C16">
        <v>392089.83</v>
      </c>
      <c r="D16">
        <v>467433.37</v>
      </c>
      <c r="E16">
        <v>399896.12</v>
      </c>
      <c r="F16">
        <v>519352.1</v>
      </c>
      <c r="G16">
        <v>460519.86</v>
      </c>
      <c r="H16">
        <v>588933.18999999994</v>
      </c>
      <c r="I16">
        <v>431175.49</v>
      </c>
      <c r="J16">
        <v>520517.26</v>
      </c>
      <c r="K16">
        <v>448912.91</v>
      </c>
      <c r="L16">
        <v>517784.57</v>
      </c>
      <c r="M16">
        <v>599547.47</v>
      </c>
      <c r="N16">
        <v>593893.06999999995</v>
      </c>
      <c r="O16">
        <v>549983.87</v>
      </c>
      <c r="P16">
        <v>562815.68000000005</v>
      </c>
      <c r="Q16">
        <v>471858.66</v>
      </c>
      <c r="R16">
        <v>440456.64</v>
      </c>
      <c r="S16">
        <v>8416920.8499999996</v>
      </c>
    </row>
    <row r="17" spans="1:19" x14ac:dyDescent="0.25">
      <c r="A17" t="s">
        <v>580</v>
      </c>
      <c r="B17">
        <v>826432.38</v>
      </c>
      <c r="C17">
        <v>664602.43999999994</v>
      </c>
      <c r="D17">
        <v>738250.82</v>
      </c>
      <c r="E17">
        <v>681603.59</v>
      </c>
      <c r="F17">
        <v>773518.92</v>
      </c>
      <c r="G17">
        <v>786980.45</v>
      </c>
      <c r="H17">
        <v>755054.75</v>
      </c>
      <c r="I17">
        <v>720142.21</v>
      </c>
      <c r="J17">
        <v>753529.24999999895</v>
      </c>
      <c r="K17">
        <v>713223.84</v>
      </c>
      <c r="L17">
        <v>716973.1</v>
      </c>
      <c r="M17">
        <v>657632.61</v>
      </c>
      <c r="N17">
        <v>654749.1</v>
      </c>
      <c r="O17">
        <v>685219.51</v>
      </c>
      <c r="P17">
        <v>723182.77</v>
      </c>
      <c r="Q17">
        <v>687952.88</v>
      </c>
      <c r="R17">
        <v>729602.9</v>
      </c>
      <c r="S17">
        <v>12268651.519999998</v>
      </c>
    </row>
    <row r="18" spans="1:19" x14ac:dyDescent="0.25">
      <c r="A18" t="s">
        <v>573</v>
      </c>
      <c r="B18">
        <v>648969.12</v>
      </c>
      <c r="C18">
        <v>601152.56999999995</v>
      </c>
      <c r="D18">
        <v>633692.51</v>
      </c>
      <c r="E18">
        <v>602660.69999999995</v>
      </c>
      <c r="F18">
        <v>755731.9</v>
      </c>
      <c r="G18">
        <v>689463.68</v>
      </c>
      <c r="H18">
        <v>847383.26</v>
      </c>
      <c r="I18">
        <v>643985.15</v>
      </c>
      <c r="J18">
        <v>794207.39</v>
      </c>
      <c r="K18">
        <v>662581.67000000004</v>
      </c>
      <c r="L18">
        <v>802708</v>
      </c>
      <c r="M18">
        <v>822255.57</v>
      </c>
      <c r="N18">
        <v>797588.04</v>
      </c>
      <c r="O18">
        <v>731509.65</v>
      </c>
      <c r="P18">
        <v>757076.86</v>
      </c>
      <c r="Q18">
        <v>688555.27</v>
      </c>
      <c r="R18">
        <v>701076.69</v>
      </c>
      <c r="S18">
        <v>12180598.029999997</v>
      </c>
    </row>
    <row r="19" spans="1:19" x14ac:dyDescent="0.25">
      <c r="A19" t="s">
        <v>566</v>
      </c>
      <c r="B19">
        <v>916198.69</v>
      </c>
      <c r="C19">
        <v>838941.51</v>
      </c>
      <c r="D19">
        <v>794341.05</v>
      </c>
      <c r="E19">
        <v>887681.31</v>
      </c>
      <c r="F19">
        <v>900631.27</v>
      </c>
      <c r="G19">
        <v>945166.42</v>
      </c>
      <c r="H19">
        <v>930877.28</v>
      </c>
      <c r="I19">
        <v>877238.96</v>
      </c>
      <c r="J19">
        <v>964911.02</v>
      </c>
      <c r="K19">
        <v>757602.38</v>
      </c>
      <c r="L19">
        <v>972428.08</v>
      </c>
      <c r="M19">
        <v>1017816.05</v>
      </c>
      <c r="N19">
        <v>985987.13</v>
      </c>
      <c r="O19">
        <v>948940.69</v>
      </c>
      <c r="P19">
        <v>991967.71</v>
      </c>
      <c r="Q19">
        <v>943503.97</v>
      </c>
      <c r="R19">
        <v>984305.31</v>
      </c>
      <c r="S19">
        <v>15658538.830000002</v>
      </c>
    </row>
    <row r="20" spans="1:19" x14ac:dyDescent="0.25">
      <c r="A20" t="s">
        <v>559</v>
      </c>
      <c r="B20">
        <v>771967.74</v>
      </c>
      <c r="C20">
        <v>717647.15</v>
      </c>
      <c r="D20">
        <v>693555.62</v>
      </c>
      <c r="E20">
        <v>752937.31</v>
      </c>
      <c r="F20">
        <v>788224.83</v>
      </c>
      <c r="G20">
        <v>800518.54</v>
      </c>
      <c r="H20">
        <v>813515.62</v>
      </c>
      <c r="I20">
        <v>712549.88</v>
      </c>
      <c r="J20">
        <v>746305.72</v>
      </c>
      <c r="K20">
        <v>721383.37000000104</v>
      </c>
      <c r="L20">
        <v>812177.61</v>
      </c>
      <c r="M20">
        <v>845615.47999999905</v>
      </c>
      <c r="N20">
        <v>865086.45</v>
      </c>
      <c r="O20">
        <v>807695.45</v>
      </c>
      <c r="P20">
        <v>848972.81</v>
      </c>
      <c r="Q20">
        <v>777839.53</v>
      </c>
      <c r="R20">
        <v>818274.53</v>
      </c>
      <c r="S20">
        <v>13294267.639999999</v>
      </c>
    </row>
    <row r="21" spans="1:19" x14ac:dyDescent="0.25">
      <c r="A21" t="s">
        <v>552</v>
      </c>
      <c r="B21">
        <v>601751.82999999996</v>
      </c>
      <c r="C21">
        <v>627261.94999999995</v>
      </c>
      <c r="D21">
        <v>580376.52999999898</v>
      </c>
      <c r="E21">
        <v>636384.68000000005</v>
      </c>
      <c r="F21">
        <v>658194.84</v>
      </c>
      <c r="G21">
        <v>677836.56</v>
      </c>
      <c r="H21">
        <v>683701.12</v>
      </c>
      <c r="I21">
        <v>617482.72</v>
      </c>
      <c r="J21">
        <v>706852.53999999899</v>
      </c>
      <c r="K21">
        <v>665009.88</v>
      </c>
      <c r="L21">
        <v>707339.42</v>
      </c>
      <c r="M21">
        <v>716461.75</v>
      </c>
      <c r="N21">
        <v>710607.8</v>
      </c>
      <c r="O21">
        <v>684782.37</v>
      </c>
      <c r="P21">
        <v>741254.08</v>
      </c>
      <c r="Q21">
        <v>704429.6</v>
      </c>
      <c r="R21">
        <v>709462.25</v>
      </c>
      <c r="S21">
        <v>11429189.919999996</v>
      </c>
    </row>
    <row r="22" spans="1:19" x14ac:dyDescent="0.25">
      <c r="A22" t="s">
        <v>545</v>
      </c>
      <c r="B22">
        <v>492013.02</v>
      </c>
      <c r="C22">
        <v>537878.98</v>
      </c>
      <c r="D22">
        <v>472628.28</v>
      </c>
      <c r="E22">
        <v>552806.86</v>
      </c>
      <c r="F22">
        <v>593016.88</v>
      </c>
      <c r="G22">
        <v>603590.12</v>
      </c>
      <c r="H22">
        <v>650550.4</v>
      </c>
      <c r="I22">
        <v>597378.29</v>
      </c>
      <c r="J22">
        <v>664354.96</v>
      </c>
      <c r="K22">
        <v>669343.25</v>
      </c>
      <c r="L22">
        <v>703390.34</v>
      </c>
      <c r="M22">
        <v>718507.73</v>
      </c>
      <c r="N22">
        <v>731216.570000001</v>
      </c>
      <c r="O22">
        <v>656032.06999999995</v>
      </c>
      <c r="P22">
        <v>675735.71000000101</v>
      </c>
      <c r="Q22">
        <v>604218.25</v>
      </c>
      <c r="R22">
        <v>612472.92000000004</v>
      </c>
      <c r="S22">
        <v>10535134.630000001</v>
      </c>
    </row>
    <row r="23" spans="1:19" x14ac:dyDescent="0.25">
      <c r="A23" t="s">
        <v>538</v>
      </c>
      <c r="B23">
        <v>247929.78</v>
      </c>
      <c r="C23">
        <v>267156.77</v>
      </c>
      <c r="D23">
        <v>226898.19</v>
      </c>
      <c r="E23">
        <v>265499.48</v>
      </c>
      <c r="F23">
        <v>253286.87</v>
      </c>
      <c r="G23">
        <v>292603.56</v>
      </c>
      <c r="H23">
        <v>288591.14</v>
      </c>
      <c r="I23">
        <v>279460.78000000003</v>
      </c>
      <c r="J23">
        <v>320779.65000000002</v>
      </c>
      <c r="K23">
        <v>320179.90000000002</v>
      </c>
      <c r="L23">
        <v>331867.28000000003</v>
      </c>
      <c r="M23">
        <v>343717.71</v>
      </c>
      <c r="N23">
        <v>354595.97</v>
      </c>
      <c r="O23">
        <v>308566.12</v>
      </c>
      <c r="P23">
        <v>340490.03</v>
      </c>
      <c r="Q23">
        <v>305127.65999999997</v>
      </c>
      <c r="R23">
        <v>302270.46000000002</v>
      </c>
      <c r="S23">
        <v>5049021.3500000006</v>
      </c>
    </row>
    <row r="24" spans="1:19" x14ac:dyDescent="0.25">
      <c r="A24" t="s">
        <v>531</v>
      </c>
      <c r="C24">
        <v>1251978.97</v>
      </c>
      <c r="D24">
        <v>297983.03000000003</v>
      </c>
      <c r="E24">
        <v>1222476.29</v>
      </c>
      <c r="F24">
        <v>763948.72</v>
      </c>
      <c r="G24">
        <v>1151682.49</v>
      </c>
      <c r="H24">
        <v>870670.39</v>
      </c>
      <c r="I24">
        <v>1048435.76</v>
      </c>
      <c r="J24">
        <v>1012127.32</v>
      </c>
      <c r="K24">
        <v>945358.36</v>
      </c>
      <c r="L24">
        <v>1025075.16</v>
      </c>
      <c r="M24">
        <v>1098486.17</v>
      </c>
      <c r="N24">
        <v>1140931.4099999999</v>
      </c>
      <c r="O24">
        <v>1135545.32</v>
      </c>
      <c r="P24">
        <v>1190445.73</v>
      </c>
      <c r="Q24">
        <v>1142430.2</v>
      </c>
      <c r="R24">
        <v>1279067.3600000001</v>
      </c>
      <c r="S24">
        <v>16576642.68</v>
      </c>
    </row>
    <row r="25" spans="1:19" x14ac:dyDescent="0.25">
      <c r="A25" t="s">
        <v>524</v>
      </c>
      <c r="B25">
        <v>500803.24</v>
      </c>
      <c r="C25">
        <v>519789.8</v>
      </c>
      <c r="D25">
        <v>443777.39</v>
      </c>
      <c r="E25">
        <v>520999.06</v>
      </c>
      <c r="F25">
        <v>529811.27</v>
      </c>
      <c r="G25">
        <v>533492.29</v>
      </c>
      <c r="H25">
        <v>565435.06999999995</v>
      </c>
      <c r="I25">
        <v>436735.19</v>
      </c>
      <c r="J25">
        <v>595366.76</v>
      </c>
      <c r="K25">
        <v>470747.03</v>
      </c>
      <c r="L25">
        <v>623183.35999999999</v>
      </c>
      <c r="M25">
        <v>595195.19999999995</v>
      </c>
      <c r="N25">
        <v>614248.22</v>
      </c>
      <c r="O25">
        <v>584151.37</v>
      </c>
      <c r="P25">
        <v>626173.41</v>
      </c>
      <c r="Q25">
        <v>577181.17000000004</v>
      </c>
      <c r="R25">
        <v>594214.02</v>
      </c>
      <c r="S25">
        <v>9331303.8500000015</v>
      </c>
    </row>
    <row r="26" spans="1:19" x14ac:dyDescent="0.25">
      <c r="A26" t="s">
        <v>517</v>
      </c>
      <c r="B26">
        <v>468767.83</v>
      </c>
      <c r="C26">
        <v>482987.53</v>
      </c>
      <c r="D26">
        <v>457593.42</v>
      </c>
      <c r="E26">
        <v>504896.64</v>
      </c>
      <c r="F26">
        <v>499049.21</v>
      </c>
      <c r="G26">
        <v>529219.05000000005</v>
      </c>
      <c r="H26">
        <v>551304.41</v>
      </c>
      <c r="I26">
        <v>493517.51</v>
      </c>
      <c r="J26">
        <v>556177.55000000005</v>
      </c>
      <c r="K26">
        <v>532468.81000000006</v>
      </c>
      <c r="L26">
        <v>568827.93000000005</v>
      </c>
      <c r="M26">
        <v>566616.13</v>
      </c>
      <c r="N26">
        <v>566555.56000000006</v>
      </c>
      <c r="O26">
        <v>552023.14</v>
      </c>
      <c r="P26">
        <v>603844.54</v>
      </c>
      <c r="Q26">
        <v>546139</v>
      </c>
      <c r="R26">
        <v>548904.55000000005</v>
      </c>
      <c r="S26">
        <v>9028892.8099999987</v>
      </c>
    </row>
    <row r="27" spans="1:19" x14ac:dyDescent="0.25">
      <c r="A27" t="s">
        <v>510</v>
      </c>
      <c r="B27">
        <v>351374.99</v>
      </c>
      <c r="C27">
        <v>344542.54</v>
      </c>
      <c r="D27">
        <v>336133.67</v>
      </c>
      <c r="E27">
        <v>365484.04</v>
      </c>
      <c r="F27">
        <v>382416.09</v>
      </c>
      <c r="G27">
        <v>406714.2</v>
      </c>
      <c r="H27">
        <v>464472.31</v>
      </c>
      <c r="I27">
        <v>404956.85</v>
      </c>
      <c r="J27">
        <v>488069.98</v>
      </c>
      <c r="K27">
        <v>450617.85</v>
      </c>
      <c r="L27">
        <v>473163.65</v>
      </c>
      <c r="M27">
        <v>491431.88</v>
      </c>
      <c r="N27">
        <v>499602.35</v>
      </c>
      <c r="O27">
        <v>483769.23</v>
      </c>
      <c r="P27">
        <v>488102.27</v>
      </c>
      <c r="Q27">
        <v>423418.43</v>
      </c>
      <c r="R27">
        <v>408616.3</v>
      </c>
      <c r="S27">
        <v>7262886.6299999999</v>
      </c>
    </row>
    <row r="28" spans="1:19" x14ac:dyDescent="0.25">
      <c r="A28" t="s">
        <v>503</v>
      </c>
      <c r="B28">
        <v>1501897</v>
      </c>
      <c r="C28">
        <v>1426253.38</v>
      </c>
      <c r="D28">
        <v>1377998.47</v>
      </c>
      <c r="E28">
        <v>1473470.97</v>
      </c>
      <c r="F28">
        <v>1525268.71</v>
      </c>
      <c r="G28">
        <v>1458366.01</v>
      </c>
      <c r="H28">
        <v>1609311.96</v>
      </c>
      <c r="I28">
        <v>1190507.3</v>
      </c>
      <c r="J28">
        <v>1574284.6</v>
      </c>
      <c r="K28">
        <v>1258547.71</v>
      </c>
      <c r="L28">
        <v>1509002</v>
      </c>
      <c r="M28">
        <v>1499554.96</v>
      </c>
      <c r="N28">
        <v>1470300.7</v>
      </c>
      <c r="O28">
        <v>1544953.34</v>
      </c>
      <c r="P28">
        <v>1646577.53</v>
      </c>
      <c r="Q28">
        <v>1548851.2</v>
      </c>
      <c r="R28">
        <v>1640568.72</v>
      </c>
      <c r="S28">
        <v>25255714.559999999</v>
      </c>
    </row>
    <row r="29" spans="1:19" x14ac:dyDescent="0.25">
      <c r="A29" t="s">
        <v>496</v>
      </c>
      <c r="B29">
        <v>768487.24</v>
      </c>
      <c r="C29">
        <v>661710.6</v>
      </c>
      <c r="D29">
        <v>635016.94999999995</v>
      </c>
      <c r="E29">
        <v>677616.37</v>
      </c>
      <c r="F29">
        <v>653065.29</v>
      </c>
      <c r="G29">
        <v>695978.76</v>
      </c>
      <c r="H29">
        <v>699580.55</v>
      </c>
      <c r="I29">
        <v>611898.62</v>
      </c>
      <c r="J29">
        <v>721570.94000000099</v>
      </c>
      <c r="K29">
        <v>640411.54</v>
      </c>
      <c r="L29">
        <v>710333.88</v>
      </c>
      <c r="M29">
        <v>709839.38</v>
      </c>
      <c r="N29">
        <v>721651.29</v>
      </c>
      <c r="O29">
        <v>708509.97</v>
      </c>
      <c r="P29">
        <v>744292.21</v>
      </c>
      <c r="Q29">
        <v>719957.57</v>
      </c>
      <c r="R29">
        <v>752328.68</v>
      </c>
      <c r="S29">
        <v>11832249.84</v>
      </c>
    </row>
    <row r="30" spans="1:19" x14ac:dyDescent="0.25">
      <c r="A30" t="s">
        <v>489</v>
      </c>
      <c r="B30">
        <v>307482.13</v>
      </c>
      <c r="C30">
        <v>274940.69</v>
      </c>
      <c r="D30">
        <v>281116.5</v>
      </c>
      <c r="E30">
        <v>259621.57</v>
      </c>
      <c r="F30">
        <v>347663.12</v>
      </c>
      <c r="G30">
        <v>308555.28999999998</v>
      </c>
      <c r="H30">
        <v>399790.44</v>
      </c>
      <c r="I30">
        <v>261216.75</v>
      </c>
      <c r="J30">
        <v>351138.69</v>
      </c>
      <c r="K30">
        <v>270973.39</v>
      </c>
      <c r="L30">
        <v>358111.7</v>
      </c>
      <c r="M30">
        <v>390832.99</v>
      </c>
      <c r="N30">
        <v>396842.03</v>
      </c>
      <c r="O30">
        <v>360343.09</v>
      </c>
      <c r="P30">
        <v>354018.14</v>
      </c>
      <c r="Q30">
        <v>305115.67</v>
      </c>
      <c r="R30">
        <v>296949.26</v>
      </c>
      <c r="S30">
        <v>5524711.4500000002</v>
      </c>
    </row>
    <row r="31" spans="1:19" x14ac:dyDescent="0.25">
      <c r="A31" t="s">
        <v>482</v>
      </c>
      <c r="B31">
        <v>949989.95</v>
      </c>
      <c r="C31">
        <v>975261.08000000101</v>
      </c>
      <c r="D31">
        <v>908217.570000001</v>
      </c>
      <c r="E31">
        <v>1012083.59</v>
      </c>
      <c r="F31">
        <v>1040125.9</v>
      </c>
      <c r="G31">
        <v>1130814.99</v>
      </c>
      <c r="H31">
        <v>1138190.6100000001</v>
      </c>
      <c r="I31">
        <v>1067182.3999999999</v>
      </c>
      <c r="J31">
        <v>1250228.8400000001</v>
      </c>
      <c r="K31">
        <v>1212645.74</v>
      </c>
      <c r="L31">
        <v>1284340.05</v>
      </c>
      <c r="M31">
        <v>1264615.93</v>
      </c>
      <c r="N31">
        <v>1301096.1399999999</v>
      </c>
      <c r="O31">
        <v>1171606.94</v>
      </c>
      <c r="P31">
        <v>1217241.01</v>
      </c>
      <c r="Q31">
        <v>1105310.3400000001</v>
      </c>
      <c r="R31">
        <v>1119560.26</v>
      </c>
      <c r="S31">
        <v>19148511.340000004</v>
      </c>
    </row>
    <row r="32" spans="1:19" x14ac:dyDescent="0.25">
      <c r="A32" t="s">
        <v>476</v>
      </c>
      <c r="B32">
        <v>698569.19</v>
      </c>
      <c r="C32">
        <v>772421.07</v>
      </c>
      <c r="D32">
        <v>644843.62</v>
      </c>
      <c r="E32">
        <v>788743.29</v>
      </c>
      <c r="F32">
        <v>789650.8</v>
      </c>
      <c r="G32">
        <v>853760.19</v>
      </c>
      <c r="H32">
        <v>847676.92</v>
      </c>
      <c r="I32">
        <v>780100.21</v>
      </c>
      <c r="J32">
        <v>941768.08000000101</v>
      </c>
      <c r="K32">
        <v>854349.81</v>
      </c>
      <c r="L32">
        <v>952375.36</v>
      </c>
      <c r="M32">
        <v>980913.94</v>
      </c>
      <c r="N32">
        <v>991730.68</v>
      </c>
      <c r="O32">
        <v>900470.13</v>
      </c>
      <c r="P32">
        <v>959494.53</v>
      </c>
      <c r="Q32">
        <v>914581.99</v>
      </c>
      <c r="R32">
        <v>882279.56</v>
      </c>
      <c r="S32">
        <v>14553729.370000001</v>
      </c>
    </row>
    <row r="33" spans="1:19" x14ac:dyDescent="0.25">
      <c r="A33" t="s">
        <v>469</v>
      </c>
      <c r="B33">
        <v>697829.5</v>
      </c>
      <c r="C33">
        <v>662185.72</v>
      </c>
      <c r="D33">
        <v>598822.47</v>
      </c>
      <c r="E33">
        <v>680121.32</v>
      </c>
      <c r="F33">
        <v>677412.3</v>
      </c>
      <c r="G33">
        <v>711867.51</v>
      </c>
      <c r="H33">
        <v>717188.26</v>
      </c>
      <c r="I33">
        <v>619790.53</v>
      </c>
      <c r="J33">
        <v>715595.86</v>
      </c>
      <c r="K33">
        <v>642145.98</v>
      </c>
      <c r="L33">
        <v>711745.71</v>
      </c>
      <c r="M33">
        <v>715038.76</v>
      </c>
      <c r="N33">
        <v>746090.24</v>
      </c>
      <c r="O33">
        <v>729435.4</v>
      </c>
      <c r="P33">
        <v>775340.29</v>
      </c>
      <c r="Q33">
        <v>730359.66</v>
      </c>
      <c r="R33">
        <v>772751.86</v>
      </c>
      <c r="S33">
        <v>11903721.369999997</v>
      </c>
    </row>
    <row r="34" spans="1:19" x14ac:dyDescent="0.25">
      <c r="A34" t="s">
        <v>462</v>
      </c>
      <c r="B34">
        <v>103731.84</v>
      </c>
      <c r="C34">
        <v>94867.6</v>
      </c>
      <c r="D34">
        <v>94831.52</v>
      </c>
      <c r="E34">
        <v>112456.73</v>
      </c>
      <c r="F34">
        <v>95078.43</v>
      </c>
      <c r="G34">
        <v>126947.89</v>
      </c>
      <c r="H34">
        <v>120403.19</v>
      </c>
      <c r="I34">
        <v>116631.15</v>
      </c>
      <c r="J34">
        <v>106433.31</v>
      </c>
      <c r="K34">
        <v>115123.1</v>
      </c>
      <c r="L34">
        <v>114574.25</v>
      </c>
      <c r="M34">
        <v>125604.47</v>
      </c>
      <c r="N34">
        <v>115912.65</v>
      </c>
      <c r="O34">
        <v>121565.69</v>
      </c>
      <c r="P34">
        <v>134865.49</v>
      </c>
      <c r="Q34">
        <v>120711.63</v>
      </c>
      <c r="R34">
        <v>113075.53</v>
      </c>
      <c r="S34">
        <v>1932814.47</v>
      </c>
    </row>
    <row r="35" spans="1:19" x14ac:dyDescent="0.25">
      <c r="A35" t="s">
        <v>456</v>
      </c>
      <c r="B35">
        <v>355983.9</v>
      </c>
      <c r="C35">
        <v>355409.38</v>
      </c>
      <c r="D35">
        <v>316210.44</v>
      </c>
      <c r="E35">
        <v>353703.88</v>
      </c>
      <c r="F35">
        <v>337133.95</v>
      </c>
      <c r="G35">
        <v>366200.29</v>
      </c>
      <c r="H35">
        <v>358614.21</v>
      </c>
      <c r="I35">
        <v>329962.2</v>
      </c>
      <c r="J35">
        <v>356653.78</v>
      </c>
      <c r="K35">
        <v>342877.49</v>
      </c>
      <c r="L35">
        <v>350132.29</v>
      </c>
      <c r="M35">
        <v>343447.55</v>
      </c>
      <c r="N35">
        <v>344140.01</v>
      </c>
      <c r="O35">
        <v>348120.03</v>
      </c>
      <c r="P35">
        <v>390727</v>
      </c>
      <c r="Q35">
        <v>387706.59</v>
      </c>
      <c r="R35">
        <v>397013.46</v>
      </c>
      <c r="S35">
        <v>6034036.4500000002</v>
      </c>
    </row>
    <row r="36" spans="1:19" x14ac:dyDescent="0.25">
      <c r="A36" t="s">
        <v>448</v>
      </c>
      <c r="B36">
        <v>382883.43</v>
      </c>
      <c r="C36">
        <v>390361.2</v>
      </c>
      <c r="D36">
        <v>334203.31</v>
      </c>
      <c r="E36">
        <v>392935.76</v>
      </c>
      <c r="F36">
        <v>364167.8</v>
      </c>
      <c r="G36">
        <v>415809.66</v>
      </c>
      <c r="H36">
        <v>384201.78</v>
      </c>
      <c r="I36">
        <v>372786.32</v>
      </c>
      <c r="J36">
        <v>400134</v>
      </c>
      <c r="K36">
        <v>387090.08</v>
      </c>
      <c r="L36">
        <v>391396.68</v>
      </c>
      <c r="M36">
        <v>387881.28</v>
      </c>
      <c r="N36">
        <v>391612.26</v>
      </c>
      <c r="O36">
        <v>392957.47</v>
      </c>
      <c r="P36">
        <v>446811.91</v>
      </c>
      <c r="Q36">
        <v>420858.18</v>
      </c>
      <c r="R36">
        <v>433531.47</v>
      </c>
      <c r="S36">
        <v>6689622.5899999999</v>
      </c>
    </row>
    <row r="37" spans="1:19" x14ac:dyDescent="0.25">
      <c r="A37" t="s">
        <v>441</v>
      </c>
      <c r="B37">
        <v>637777.74</v>
      </c>
      <c r="C37">
        <v>422988.31</v>
      </c>
      <c r="D37">
        <v>534329.76</v>
      </c>
      <c r="E37">
        <v>438905.47</v>
      </c>
      <c r="F37">
        <v>482691.32</v>
      </c>
      <c r="G37">
        <v>461318.51</v>
      </c>
      <c r="H37">
        <v>620282.03</v>
      </c>
      <c r="I37">
        <v>428176.85</v>
      </c>
      <c r="J37">
        <v>620489.18999999994</v>
      </c>
      <c r="K37">
        <v>429038.53</v>
      </c>
      <c r="L37">
        <v>610798.39</v>
      </c>
      <c r="M37">
        <v>621894.61</v>
      </c>
      <c r="N37">
        <v>613528.03</v>
      </c>
      <c r="O37">
        <v>596143.85</v>
      </c>
      <c r="P37">
        <v>653099.77</v>
      </c>
      <c r="Q37">
        <v>616279.18999999994</v>
      </c>
      <c r="R37">
        <v>597810.64</v>
      </c>
      <c r="S37">
        <v>9385552.1900000013</v>
      </c>
    </row>
    <row r="38" spans="1:19" x14ac:dyDescent="0.25">
      <c r="A38" t="s">
        <v>434</v>
      </c>
      <c r="B38">
        <v>161647.43</v>
      </c>
      <c r="C38">
        <v>199121.67</v>
      </c>
      <c r="D38">
        <v>153030.60999999999</v>
      </c>
      <c r="E38">
        <v>204515.3</v>
      </c>
      <c r="F38">
        <v>171222.64</v>
      </c>
      <c r="G38">
        <v>225908.34</v>
      </c>
      <c r="H38">
        <v>199502.41</v>
      </c>
      <c r="I38">
        <v>207308.68</v>
      </c>
      <c r="J38">
        <v>201789.83</v>
      </c>
      <c r="K38">
        <v>213393.05</v>
      </c>
      <c r="L38">
        <v>208669.25</v>
      </c>
      <c r="M38">
        <v>212601.74</v>
      </c>
      <c r="N38">
        <v>200615.35</v>
      </c>
      <c r="O38">
        <v>209539.68</v>
      </c>
      <c r="P38">
        <v>228227.69</v>
      </c>
      <c r="Q38">
        <v>225605.53</v>
      </c>
      <c r="R38">
        <v>234178.34</v>
      </c>
      <c r="S38">
        <v>3456877.54</v>
      </c>
    </row>
    <row r="39" spans="1:19" x14ac:dyDescent="0.25">
      <c r="A39" t="s">
        <v>429</v>
      </c>
      <c r="B39">
        <v>870011.29</v>
      </c>
      <c r="C39">
        <v>876395.18999999901</v>
      </c>
      <c r="D39">
        <v>817291.24</v>
      </c>
      <c r="E39">
        <v>937121.96000000101</v>
      </c>
      <c r="F39">
        <v>949805.27000000095</v>
      </c>
      <c r="G39">
        <v>1015433.59</v>
      </c>
      <c r="H39">
        <v>977876.01</v>
      </c>
      <c r="I39">
        <v>900951.41</v>
      </c>
      <c r="J39">
        <v>1043121.92</v>
      </c>
      <c r="K39">
        <v>966004.73</v>
      </c>
      <c r="L39">
        <v>1061272.81</v>
      </c>
      <c r="M39">
        <v>1119235.8400000001</v>
      </c>
      <c r="N39">
        <v>1148431.96</v>
      </c>
      <c r="O39">
        <v>1071604.8999999999</v>
      </c>
      <c r="P39">
        <v>1092695.1170000001</v>
      </c>
      <c r="Q39">
        <v>1014611.65</v>
      </c>
      <c r="R39">
        <v>995437.73</v>
      </c>
      <c r="S39">
        <v>16857302.617000002</v>
      </c>
    </row>
    <row r="40" spans="1:19" x14ac:dyDescent="0.25">
      <c r="A40" t="s">
        <v>423</v>
      </c>
      <c r="B40">
        <v>575538.78</v>
      </c>
      <c r="C40">
        <v>695799.48</v>
      </c>
      <c r="D40">
        <v>589992.28</v>
      </c>
      <c r="E40">
        <v>710558.58</v>
      </c>
      <c r="F40">
        <v>659232.43999999994</v>
      </c>
      <c r="G40">
        <v>750539.83</v>
      </c>
      <c r="H40">
        <v>695452.11</v>
      </c>
      <c r="I40">
        <v>688503.31</v>
      </c>
      <c r="J40">
        <v>734306.06</v>
      </c>
      <c r="K40">
        <v>706330.93</v>
      </c>
      <c r="L40">
        <v>740071.36</v>
      </c>
      <c r="M40">
        <v>778619.24</v>
      </c>
      <c r="N40">
        <v>788769.38</v>
      </c>
      <c r="O40">
        <v>766281.92</v>
      </c>
      <c r="P40">
        <v>808572.05</v>
      </c>
      <c r="Q40">
        <v>771233.22</v>
      </c>
      <c r="R40">
        <v>782900.96000000101</v>
      </c>
      <c r="S40">
        <v>12242701.930000003</v>
      </c>
    </row>
    <row r="41" spans="1:19" x14ac:dyDescent="0.25">
      <c r="A41" t="s">
        <v>417</v>
      </c>
      <c r="B41">
        <v>445159.45</v>
      </c>
      <c r="C41">
        <v>464404.33</v>
      </c>
      <c r="D41">
        <v>413331.9</v>
      </c>
      <c r="E41">
        <v>488848.59</v>
      </c>
      <c r="F41">
        <v>470095</v>
      </c>
      <c r="G41">
        <v>554781.19999999995</v>
      </c>
      <c r="H41">
        <v>512044.24</v>
      </c>
      <c r="I41">
        <v>510579.66</v>
      </c>
      <c r="J41">
        <v>518697.08</v>
      </c>
      <c r="K41">
        <v>595229.48</v>
      </c>
      <c r="L41">
        <v>550202.81000000006</v>
      </c>
      <c r="M41">
        <v>579838.04</v>
      </c>
      <c r="N41">
        <v>592821.03</v>
      </c>
      <c r="O41">
        <v>559062.73</v>
      </c>
      <c r="P41">
        <v>574240.93999999994</v>
      </c>
      <c r="Q41">
        <v>535881.56999999995</v>
      </c>
      <c r="R41">
        <v>537807.65</v>
      </c>
      <c r="S41">
        <v>8903025.700000003</v>
      </c>
    </row>
    <row r="42" spans="1:19" x14ac:dyDescent="0.25">
      <c r="A42" t="s">
        <v>411</v>
      </c>
      <c r="B42">
        <v>1082484.29</v>
      </c>
      <c r="C42">
        <v>932375.3</v>
      </c>
      <c r="D42">
        <v>890895.99</v>
      </c>
      <c r="E42">
        <v>935221.89</v>
      </c>
      <c r="F42">
        <v>903592.03</v>
      </c>
      <c r="G42">
        <v>994814.34</v>
      </c>
      <c r="H42">
        <v>1022386.82</v>
      </c>
      <c r="I42">
        <v>914803.25</v>
      </c>
      <c r="J42">
        <v>1041562.8</v>
      </c>
      <c r="K42">
        <v>933729.32999999903</v>
      </c>
      <c r="L42">
        <v>1004438.59</v>
      </c>
      <c r="M42">
        <v>996342.05999999901</v>
      </c>
      <c r="N42">
        <v>995153.81</v>
      </c>
      <c r="O42">
        <v>973906.69</v>
      </c>
      <c r="P42">
        <v>1030468.65</v>
      </c>
      <c r="Q42">
        <v>999120.89</v>
      </c>
      <c r="R42">
        <v>1061315.98</v>
      </c>
      <c r="S42">
        <v>16712612.709999999</v>
      </c>
    </row>
    <row r="43" spans="1:19" x14ac:dyDescent="0.25">
      <c r="A43" t="s">
        <v>404</v>
      </c>
      <c r="B43">
        <v>622417.85000000102</v>
      </c>
      <c r="C43">
        <v>602226.84</v>
      </c>
      <c r="D43">
        <v>596552.11</v>
      </c>
      <c r="E43">
        <v>645454.51</v>
      </c>
      <c r="F43">
        <v>645875.59</v>
      </c>
      <c r="G43">
        <v>696526.33</v>
      </c>
      <c r="H43">
        <v>685667.22</v>
      </c>
      <c r="I43">
        <v>680561.71</v>
      </c>
      <c r="J43">
        <v>696818.59</v>
      </c>
      <c r="K43">
        <v>676217.13000000105</v>
      </c>
      <c r="L43">
        <v>684461.42</v>
      </c>
      <c r="M43">
        <v>691426.46</v>
      </c>
      <c r="N43">
        <v>700437.64</v>
      </c>
      <c r="O43">
        <v>684922.070000001</v>
      </c>
      <c r="P43">
        <v>756836.11</v>
      </c>
      <c r="Q43">
        <v>693982.34</v>
      </c>
      <c r="R43">
        <v>674252.5</v>
      </c>
      <c r="S43">
        <v>11434636.42</v>
      </c>
    </row>
    <row r="44" spans="1:19" x14ac:dyDescent="0.25">
      <c r="A44" t="s">
        <v>397</v>
      </c>
      <c r="B44">
        <v>825113.43</v>
      </c>
      <c r="C44">
        <v>795949.39</v>
      </c>
      <c r="D44">
        <v>717445.45</v>
      </c>
      <c r="E44">
        <v>805096.76</v>
      </c>
      <c r="F44">
        <v>820414.27</v>
      </c>
      <c r="G44">
        <v>835511.7</v>
      </c>
      <c r="H44">
        <v>808522.51</v>
      </c>
      <c r="I44">
        <v>716408.29</v>
      </c>
      <c r="J44">
        <v>848261.95</v>
      </c>
      <c r="K44">
        <v>777427.05</v>
      </c>
      <c r="L44">
        <v>836291.95</v>
      </c>
      <c r="M44">
        <v>866035.89</v>
      </c>
      <c r="N44">
        <v>867261.63</v>
      </c>
      <c r="O44">
        <v>863385.15</v>
      </c>
      <c r="P44">
        <v>906088.05</v>
      </c>
      <c r="Q44">
        <v>868259.86</v>
      </c>
      <c r="R44">
        <v>899071.83000000101</v>
      </c>
      <c r="S44">
        <v>14056545.160000004</v>
      </c>
    </row>
    <row r="45" spans="1:19" x14ac:dyDescent="0.25">
      <c r="A45" t="s">
        <v>390</v>
      </c>
      <c r="B45">
        <v>685229.97</v>
      </c>
      <c r="D45">
        <v>561960.75</v>
      </c>
      <c r="F45">
        <v>541043.66</v>
      </c>
      <c r="H45">
        <v>575378.46</v>
      </c>
      <c r="J45">
        <v>555175.15</v>
      </c>
      <c r="K45">
        <v>237616.06</v>
      </c>
      <c r="L45">
        <v>551563.87</v>
      </c>
      <c r="M45">
        <v>496265.34</v>
      </c>
      <c r="N45">
        <v>396239.72</v>
      </c>
      <c r="O45">
        <v>398465.21</v>
      </c>
      <c r="P45">
        <v>430006.91</v>
      </c>
      <c r="Q45">
        <v>419871.29</v>
      </c>
      <c r="R45">
        <v>109516.36</v>
      </c>
      <c r="S45">
        <v>5958332.75</v>
      </c>
    </row>
    <row r="46" spans="1:19" x14ac:dyDescent="0.25">
      <c r="A46" t="s">
        <v>383</v>
      </c>
      <c r="B46">
        <v>1006555.86</v>
      </c>
      <c r="C46">
        <v>854510.87</v>
      </c>
      <c r="D46">
        <v>829139.41</v>
      </c>
      <c r="E46">
        <v>838564.679999999</v>
      </c>
      <c r="F46">
        <v>848507.95</v>
      </c>
      <c r="G46">
        <v>806211.51999999897</v>
      </c>
      <c r="H46">
        <v>845916.04</v>
      </c>
      <c r="I46">
        <v>683002.56</v>
      </c>
      <c r="J46">
        <v>874918.13</v>
      </c>
      <c r="K46">
        <v>696012.34</v>
      </c>
      <c r="L46">
        <v>822625.03</v>
      </c>
      <c r="M46">
        <v>856241.31</v>
      </c>
      <c r="N46">
        <v>879100.12000000104</v>
      </c>
      <c r="O46">
        <v>873447.15</v>
      </c>
      <c r="P46">
        <v>921706.48000000103</v>
      </c>
      <c r="Q46">
        <v>895937.98</v>
      </c>
      <c r="R46">
        <v>941928.69</v>
      </c>
      <c r="S46">
        <v>14474326.120000001</v>
      </c>
    </row>
    <row r="47" spans="1:19" x14ac:dyDescent="0.25">
      <c r="A47" t="s">
        <v>376</v>
      </c>
      <c r="B47">
        <v>627986.98</v>
      </c>
      <c r="C47">
        <v>656062.27</v>
      </c>
      <c r="D47">
        <v>596958.62</v>
      </c>
      <c r="E47">
        <v>611092.54</v>
      </c>
      <c r="F47">
        <v>668945.03</v>
      </c>
      <c r="G47">
        <v>682708.81000000099</v>
      </c>
      <c r="H47">
        <v>715304.02000000095</v>
      </c>
      <c r="I47">
        <v>562902.48</v>
      </c>
      <c r="J47">
        <v>712254.61</v>
      </c>
      <c r="K47">
        <v>629949.99</v>
      </c>
      <c r="L47">
        <v>732309.39</v>
      </c>
      <c r="M47">
        <v>739799.33</v>
      </c>
      <c r="N47">
        <v>739676.07</v>
      </c>
      <c r="O47">
        <v>737451.83</v>
      </c>
      <c r="P47">
        <v>769685.8</v>
      </c>
      <c r="Q47">
        <v>724069.9</v>
      </c>
      <c r="R47">
        <v>731229.93</v>
      </c>
      <c r="S47">
        <v>11638387.600000003</v>
      </c>
    </row>
    <row r="48" spans="1:19" x14ac:dyDescent="0.25">
      <c r="A48" t="s">
        <v>370</v>
      </c>
      <c r="B48">
        <v>327723.46999999997</v>
      </c>
      <c r="C48">
        <v>286544.77</v>
      </c>
      <c r="D48">
        <v>301595.24</v>
      </c>
      <c r="E48">
        <v>287505.23</v>
      </c>
      <c r="F48">
        <v>341726.16</v>
      </c>
      <c r="G48">
        <v>228766.14</v>
      </c>
      <c r="H48">
        <v>388669.17</v>
      </c>
      <c r="I48">
        <v>107161.58</v>
      </c>
      <c r="J48">
        <v>385499.19</v>
      </c>
      <c r="K48">
        <v>122958.21</v>
      </c>
      <c r="L48">
        <v>440706.75</v>
      </c>
      <c r="M48">
        <v>436928.67</v>
      </c>
      <c r="N48">
        <v>377986.78</v>
      </c>
      <c r="O48">
        <v>384164.94</v>
      </c>
      <c r="P48">
        <v>379960.92</v>
      </c>
      <c r="Q48">
        <v>356580.97</v>
      </c>
      <c r="R48">
        <v>338459.15</v>
      </c>
      <c r="S48">
        <v>5492937.3399999999</v>
      </c>
    </row>
    <row r="49" spans="1:19" x14ac:dyDescent="0.25">
      <c r="A49" t="s">
        <v>363</v>
      </c>
      <c r="B49">
        <v>711101.38</v>
      </c>
      <c r="C49">
        <v>647417.77</v>
      </c>
      <c r="D49">
        <v>651042.09</v>
      </c>
      <c r="E49">
        <v>640608.74</v>
      </c>
      <c r="F49">
        <v>675683.93</v>
      </c>
      <c r="G49">
        <v>654155.5</v>
      </c>
      <c r="H49">
        <v>717791.29</v>
      </c>
      <c r="I49">
        <v>567172.31999999995</v>
      </c>
      <c r="J49">
        <v>591954.21</v>
      </c>
      <c r="K49">
        <v>574695.35</v>
      </c>
      <c r="L49">
        <v>667696.11</v>
      </c>
      <c r="M49">
        <v>671525.48</v>
      </c>
      <c r="N49">
        <v>682726.95</v>
      </c>
      <c r="O49">
        <v>712740.74</v>
      </c>
      <c r="P49">
        <v>755668.96</v>
      </c>
      <c r="Q49">
        <v>718316.34</v>
      </c>
      <c r="R49">
        <v>732345.62</v>
      </c>
      <c r="S49">
        <v>11372642.779999999</v>
      </c>
    </row>
    <row r="50" spans="1:19" x14ac:dyDescent="0.25">
      <c r="A50" t="s">
        <v>356</v>
      </c>
      <c r="B50">
        <v>716261.11</v>
      </c>
      <c r="C50">
        <v>730514.9</v>
      </c>
      <c r="D50">
        <v>667996.41</v>
      </c>
      <c r="E50">
        <v>712666.36</v>
      </c>
      <c r="F50">
        <v>754045.87</v>
      </c>
      <c r="G50">
        <v>763284.52</v>
      </c>
      <c r="H50">
        <v>754741.35</v>
      </c>
      <c r="I50">
        <v>694545.5</v>
      </c>
      <c r="J50">
        <v>775355.01</v>
      </c>
      <c r="K50">
        <v>736209.03</v>
      </c>
      <c r="L50">
        <v>757089.59</v>
      </c>
      <c r="M50">
        <v>766785.43</v>
      </c>
      <c r="N50">
        <v>776320.6</v>
      </c>
      <c r="O50">
        <v>773707.35</v>
      </c>
      <c r="P50">
        <v>813243.6</v>
      </c>
      <c r="Q50">
        <v>770726.58</v>
      </c>
      <c r="R50">
        <v>800789.11</v>
      </c>
      <c r="S50">
        <v>12764282.319999998</v>
      </c>
    </row>
    <row r="51" spans="1:19" x14ac:dyDescent="0.25">
      <c r="A51" t="s">
        <v>349</v>
      </c>
      <c r="B51">
        <v>1136196</v>
      </c>
      <c r="C51">
        <v>1122600.06</v>
      </c>
      <c r="D51">
        <v>1015701.92</v>
      </c>
      <c r="E51">
        <v>1154621.8600000001</v>
      </c>
      <c r="F51">
        <v>1129863.6499999999</v>
      </c>
      <c r="G51">
        <v>1271754.42</v>
      </c>
      <c r="H51">
        <v>1165052.02</v>
      </c>
      <c r="I51">
        <v>1094851.83</v>
      </c>
      <c r="J51">
        <v>1166324.1499999999</v>
      </c>
      <c r="K51">
        <v>1148848.3500000001</v>
      </c>
      <c r="L51">
        <v>1152241.43</v>
      </c>
      <c r="M51">
        <v>1197686.23</v>
      </c>
      <c r="N51">
        <v>1213875.73</v>
      </c>
      <c r="O51">
        <v>1191580.0900000001</v>
      </c>
      <c r="P51">
        <v>1306341.55</v>
      </c>
      <c r="Q51">
        <v>1195695.6200000001</v>
      </c>
      <c r="R51">
        <v>1245088.05</v>
      </c>
      <c r="S51">
        <v>19908322.960000001</v>
      </c>
    </row>
    <row r="52" spans="1:19" x14ac:dyDescent="0.25">
      <c r="A52" t="s">
        <v>342</v>
      </c>
      <c r="B52">
        <v>1105179.67</v>
      </c>
      <c r="C52">
        <v>1071615.72</v>
      </c>
      <c r="D52">
        <v>994562.52</v>
      </c>
      <c r="E52">
        <v>1068326.28</v>
      </c>
      <c r="F52">
        <v>1108547.54</v>
      </c>
      <c r="G52">
        <v>1110871.48</v>
      </c>
      <c r="H52">
        <v>1128421.3899999999</v>
      </c>
      <c r="I52">
        <v>944562.52</v>
      </c>
      <c r="J52">
        <v>1143466.3400000001</v>
      </c>
      <c r="K52">
        <v>1017364.46</v>
      </c>
      <c r="L52">
        <v>1133306.3799999999</v>
      </c>
      <c r="M52">
        <v>1146437.74</v>
      </c>
      <c r="N52">
        <v>1090771.8600000001</v>
      </c>
      <c r="O52">
        <v>1070705.3799999999</v>
      </c>
      <c r="P52">
        <v>1192038.3799999999</v>
      </c>
      <c r="Q52">
        <v>1155908.18</v>
      </c>
      <c r="R52">
        <v>1213529.81</v>
      </c>
      <c r="S52">
        <v>18695615.649999995</v>
      </c>
    </row>
    <row r="53" spans="1:19" x14ac:dyDescent="0.25">
      <c r="A53" t="s">
        <v>335</v>
      </c>
      <c r="B53">
        <v>654484.77</v>
      </c>
      <c r="C53">
        <v>628274.62000000104</v>
      </c>
      <c r="D53">
        <v>573543.18999999994</v>
      </c>
      <c r="E53">
        <v>624912.15</v>
      </c>
      <c r="F53">
        <v>612790.23</v>
      </c>
      <c r="G53">
        <v>662517.93999999994</v>
      </c>
      <c r="H53">
        <v>641437.74</v>
      </c>
      <c r="I53">
        <v>581723.27</v>
      </c>
      <c r="J53">
        <v>642323.44999999995</v>
      </c>
      <c r="K53">
        <v>597546.91</v>
      </c>
      <c r="L53">
        <v>640754.91</v>
      </c>
      <c r="M53">
        <v>649245.52</v>
      </c>
      <c r="N53">
        <v>648232.1</v>
      </c>
      <c r="O53">
        <v>620412.61</v>
      </c>
      <c r="P53">
        <v>688217.75</v>
      </c>
      <c r="Q53">
        <v>663635.43000000005</v>
      </c>
      <c r="R53">
        <v>691097.75</v>
      </c>
      <c r="S53">
        <v>10821150.34</v>
      </c>
    </row>
    <row r="54" spans="1:19" x14ac:dyDescent="0.25">
      <c r="A54" t="s">
        <v>328</v>
      </c>
      <c r="B54">
        <v>1210109.17</v>
      </c>
      <c r="C54">
        <v>1155790.99</v>
      </c>
      <c r="D54">
        <v>1055940.97</v>
      </c>
      <c r="E54">
        <v>1177359.05</v>
      </c>
      <c r="F54">
        <v>1139737.77</v>
      </c>
      <c r="G54">
        <v>1217037.48</v>
      </c>
      <c r="H54">
        <v>1181604.24</v>
      </c>
      <c r="I54">
        <v>1051015.3700000001</v>
      </c>
      <c r="J54">
        <v>1203769.02</v>
      </c>
      <c r="K54">
        <v>1044912.44</v>
      </c>
      <c r="L54">
        <v>1177130.3</v>
      </c>
      <c r="M54">
        <v>1174056.6000000001</v>
      </c>
      <c r="N54">
        <v>1177130.6000000001</v>
      </c>
      <c r="O54">
        <v>1175137.68</v>
      </c>
      <c r="P54">
        <v>1267687.04</v>
      </c>
      <c r="Q54">
        <v>1227289.71</v>
      </c>
      <c r="R54">
        <v>1274943.8400000001</v>
      </c>
      <c r="S54">
        <v>19910652.27</v>
      </c>
    </row>
    <row r="55" spans="1:19" x14ac:dyDescent="0.25">
      <c r="A55" t="s">
        <v>321</v>
      </c>
      <c r="B55">
        <v>996296.51</v>
      </c>
      <c r="C55">
        <v>1018846.24</v>
      </c>
      <c r="D55">
        <v>933708.31</v>
      </c>
      <c r="E55">
        <v>1030897.59</v>
      </c>
      <c r="F55">
        <v>1032502.98</v>
      </c>
      <c r="G55">
        <v>1055037.04</v>
      </c>
      <c r="H55">
        <v>1048257.32</v>
      </c>
      <c r="I55">
        <v>864342.56999999902</v>
      </c>
      <c r="J55">
        <v>1046757.22</v>
      </c>
      <c r="K55">
        <v>947159.58</v>
      </c>
      <c r="L55">
        <v>1107978.55</v>
      </c>
      <c r="M55">
        <v>1015841</v>
      </c>
      <c r="N55">
        <v>1099142.77</v>
      </c>
      <c r="O55">
        <v>1078749.8999999999</v>
      </c>
      <c r="P55">
        <v>1141095.21</v>
      </c>
      <c r="Q55">
        <v>1086799.3999999999</v>
      </c>
      <c r="R55">
        <v>1145364.3899999999</v>
      </c>
      <c r="S55">
        <v>17648776.579999998</v>
      </c>
    </row>
    <row r="56" spans="1:19" x14ac:dyDescent="0.25">
      <c r="A56" t="s">
        <v>315</v>
      </c>
      <c r="B56">
        <v>548570.5</v>
      </c>
      <c r="C56">
        <v>579142.35</v>
      </c>
      <c r="D56">
        <v>466744.96</v>
      </c>
      <c r="E56">
        <v>594631.68999999994</v>
      </c>
      <c r="F56">
        <v>515340.24</v>
      </c>
      <c r="G56">
        <v>620040.05000000005</v>
      </c>
      <c r="H56">
        <v>502475.17</v>
      </c>
      <c r="I56">
        <v>546724.31000000006</v>
      </c>
      <c r="J56">
        <v>596022.59</v>
      </c>
      <c r="K56">
        <v>590159.37</v>
      </c>
      <c r="L56">
        <v>598327.04000000004</v>
      </c>
      <c r="M56">
        <v>576335.37</v>
      </c>
      <c r="N56">
        <v>581053.82999999996</v>
      </c>
      <c r="O56">
        <v>568381.76</v>
      </c>
      <c r="P56">
        <v>642457.22</v>
      </c>
      <c r="Q56">
        <v>648351.86</v>
      </c>
      <c r="R56">
        <v>666122.51</v>
      </c>
      <c r="S56">
        <v>9840880.8199999984</v>
      </c>
    </row>
    <row r="57" spans="1:19" x14ac:dyDescent="0.25">
      <c r="A57" t="s">
        <v>307</v>
      </c>
      <c r="B57">
        <v>612816.93999999994</v>
      </c>
      <c r="C57">
        <v>524295.51</v>
      </c>
      <c r="D57">
        <v>597220.81999999995</v>
      </c>
      <c r="E57">
        <v>529942.81000000006</v>
      </c>
      <c r="F57">
        <v>638422.26</v>
      </c>
      <c r="G57">
        <v>576361.67000000004</v>
      </c>
      <c r="H57">
        <v>705200.81</v>
      </c>
      <c r="I57">
        <v>553614.30000000005</v>
      </c>
      <c r="J57">
        <v>621236.28</v>
      </c>
      <c r="K57">
        <v>551526.36</v>
      </c>
      <c r="L57">
        <v>589029.26</v>
      </c>
      <c r="M57">
        <v>620272.86</v>
      </c>
      <c r="N57">
        <v>614036.03</v>
      </c>
      <c r="O57">
        <v>583715.55000000005</v>
      </c>
      <c r="P57">
        <v>640230.38</v>
      </c>
      <c r="Q57">
        <v>557999.87</v>
      </c>
      <c r="R57">
        <v>604544.41</v>
      </c>
      <c r="S57">
        <v>10120466.120000001</v>
      </c>
    </row>
    <row r="58" spans="1:19" x14ac:dyDescent="0.25">
      <c r="A58" t="s">
        <v>300</v>
      </c>
      <c r="B58">
        <v>853897.38</v>
      </c>
      <c r="C58">
        <v>916837.64</v>
      </c>
      <c r="D58">
        <v>767772.320000001</v>
      </c>
      <c r="E58">
        <v>913219.69000000099</v>
      </c>
      <c r="F58">
        <v>875527.3</v>
      </c>
      <c r="G58">
        <v>980280.73</v>
      </c>
      <c r="H58">
        <v>904849.91</v>
      </c>
      <c r="I58">
        <v>890781.62</v>
      </c>
      <c r="J58">
        <v>944363.89</v>
      </c>
      <c r="K58">
        <v>913784.06</v>
      </c>
      <c r="L58">
        <v>929534.33</v>
      </c>
      <c r="M58">
        <v>950478.79000000097</v>
      </c>
      <c r="N58">
        <v>954117.41</v>
      </c>
      <c r="O58">
        <v>969482.34</v>
      </c>
      <c r="P58">
        <v>1038303.29</v>
      </c>
      <c r="Q58">
        <v>974143.29</v>
      </c>
      <c r="R58">
        <v>1019765.1</v>
      </c>
      <c r="S58">
        <v>15797139.090000002</v>
      </c>
    </row>
    <row r="59" spans="1:19" x14ac:dyDescent="0.25">
      <c r="A59" t="s">
        <v>293</v>
      </c>
      <c r="B59">
        <v>786511.93</v>
      </c>
      <c r="C59">
        <v>816205.54</v>
      </c>
      <c r="D59">
        <v>798561.09</v>
      </c>
      <c r="E59">
        <v>832259.13</v>
      </c>
      <c r="F59">
        <v>913655.1</v>
      </c>
      <c r="G59">
        <v>896785.26999999897</v>
      </c>
      <c r="H59">
        <v>928925.6</v>
      </c>
      <c r="I59">
        <v>771928.9</v>
      </c>
      <c r="J59">
        <v>925666.78</v>
      </c>
      <c r="K59">
        <v>848043.04</v>
      </c>
      <c r="L59">
        <v>943310.13</v>
      </c>
      <c r="M59">
        <v>985521.50999999896</v>
      </c>
      <c r="N59">
        <v>993201.33</v>
      </c>
      <c r="O59">
        <v>922326.8</v>
      </c>
      <c r="P59">
        <v>975923.37</v>
      </c>
      <c r="Q59">
        <v>913573.27</v>
      </c>
      <c r="R59">
        <v>924983.73</v>
      </c>
      <c r="S59">
        <v>15177382.52</v>
      </c>
    </row>
    <row r="60" spans="1:19" x14ac:dyDescent="0.25">
      <c r="A60" t="s">
        <v>286</v>
      </c>
      <c r="B60">
        <v>469926.01</v>
      </c>
      <c r="C60">
        <v>567564.12</v>
      </c>
      <c r="D60">
        <v>450374.11</v>
      </c>
      <c r="E60">
        <v>593188.42000000004</v>
      </c>
      <c r="F60">
        <v>531444.18999999994</v>
      </c>
      <c r="G60">
        <v>640900.57999999996</v>
      </c>
      <c r="H60">
        <v>584551.43999999994</v>
      </c>
      <c r="I60">
        <v>599410.34</v>
      </c>
      <c r="J60">
        <v>627854.13</v>
      </c>
      <c r="K60">
        <v>655985.929999999</v>
      </c>
      <c r="L60">
        <v>670338.15</v>
      </c>
      <c r="M60">
        <v>663658.21</v>
      </c>
      <c r="N60">
        <v>669277.15</v>
      </c>
      <c r="O60">
        <v>676619.01</v>
      </c>
      <c r="P60">
        <v>724009.66</v>
      </c>
      <c r="Q60">
        <v>653435.06000000006</v>
      </c>
      <c r="R60">
        <v>647004.93000000005</v>
      </c>
      <c r="S60">
        <v>10425541.439999999</v>
      </c>
    </row>
    <row r="61" spans="1:19" x14ac:dyDescent="0.25">
      <c r="A61" t="s">
        <v>279</v>
      </c>
      <c r="B61">
        <v>725828.08</v>
      </c>
      <c r="C61">
        <v>734319.76</v>
      </c>
      <c r="D61">
        <v>703808.27</v>
      </c>
      <c r="E61">
        <v>774408.12</v>
      </c>
      <c r="F61">
        <v>805221.61</v>
      </c>
      <c r="G61">
        <v>780275.68</v>
      </c>
      <c r="H61">
        <v>852390.77</v>
      </c>
      <c r="I61">
        <v>735043.98</v>
      </c>
      <c r="J61">
        <v>881832.22</v>
      </c>
      <c r="K61">
        <v>765972.45</v>
      </c>
      <c r="L61">
        <v>878520.98</v>
      </c>
      <c r="M61">
        <v>892501.56</v>
      </c>
      <c r="N61">
        <v>906901.01</v>
      </c>
      <c r="O61">
        <v>874492.62</v>
      </c>
      <c r="P61">
        <v>922144.33</v>
      </c>
      <c r="Q61">
        <v>841440.23</v>
      </c>
      <c r="R61">
        <v>848751.90000000095</v>
      </c>
      <c r="S61">
        <v>13923853.57</v>
      </c>
    </row>
    <row r="62" spans="1:19" x14ac:dyDescent="0.25">
      <c r="A62" t="s">
        <v>272</v>
      </c>
      <c r="B62">
        <v>208297.81</v>
      </c>
      <c r="C62">
        <v>206117.04</v>
      </c>
      <c r="D62">
        <v>194490.18</v>
      </c>
      <c r="E62">
        <v>204487.6</v>
      </c>
      <c r="F62">
        <v>197797.15</v>
      </c>
      <c r="G62">
        <v>236825.64</v>
      </c>
      <c r="H62">
        <v>239285</v>
      </c>
      <c r="I62">
        <v>234975.19</v>
      </c>
      <c r="J62">
        <v>254545.09</v>
      </c>
      <c r="K62">
        <v>251290.75</v>
      </c>
      <c r="L62">
        <v>250596.45</v>
      </c>
      <c r="M62">
        <v>258548.62</v>
      </c>
      <c r="N62">
        <v>254803.46</v>
      </c>
      <c r="O62">
        <v>253590.82</v>
      </c>
      <c r="P62">
        <v>268934.19</v>
      </c>
      <c r="Q62">
        <v>238817.59</v>
      </c>
      <c r="R62">
        <v>230868.03</v>
      </c>
      <c r="S62">
        <v>3984270.61</v>
      </c>
    </row>
    <row r="63" spans="1:19" x14ac:dyDescent="0.25">
      <c r="A63" t="s">
        <v>265</v>
      </c>
      <c r="B63">
        <v>235356.01</v>
      </c>
      <c r="C63">
        <v>252875.56</v>
      </c>
      <c r="D63">
        <v>214109</v>
      </c>
      <c r="E63">
        <v>266767.62</v>
      </c>
      <c r="F63">
        <v>227380.75</v>
      </c>
      <c r="G63">
        <v>302751.15000000002</v>
      </c>
      <c r="H63">
        <v>245026.95</v>
      </c>
      <c r="I63">
        <v>276696.21000000002</v>
      </c>
      <c r="J63">
        <v>233421.57</v>
      </c>
      <c r="K63">
        <v>278506.7</v>
      </c>
      <c r="L63">
        <v>245649.57</v>
      </c>
      <c r="M63">
        <v>252372.86</v>
      </c>
      <c r="N63">
        <v>244572.57</v>
      </c>
      <c r="O63">
        <v>245093.41</v>
      </c>
      <c r="P63">
        <v>282924.09999999998</v>
      </c>
      <c r="Q63">
        <v>275137.21999999997</v>
      </c>
      <c r="R63">
        <v>275490.33</v>
      </c>
      <c r="S63">
        <v>4354131.58</v>
      </c>
    </row>
    <row r="64" spans="1:19" x14ac:dyDescent="0.25">
      <c r="A64" t="s">
        <v>259</v>
      </c>
      <c r="B64">
        <v>362296.57</v>
      </c>
      <c r="C64">
        <v>614848.75</v>
      </c>
      <c r="D64">
        <v>421888.67</v>
      </c>
      <c r="E64">
        <v>629515.35</v>
      </c>
      <c r="F64">
        <v>459796.89</v>
      </c>
      <c r="G64">
        <v>655544.62</v>
      </c>
      <c r="H64">
        <v>514342.81</v>
      </c>
      <c r="I64">
        <v>599089.38</v>
      </c>
      <c r="J64">
        <v>575934.1</v>
      </c>
      <c r="K64">
        <v>609648.01</v>
      </c>
      <c r="L64">
        <v>588738.26</v>
      </c>
      <c r="M64">
        <v>601567.09</v>
      </c>
      <c r="N64">
        <v>622294.43999999994</v>
      </c>
      <c r="O64">
        <v>603844.29</v>
      </c>
      <c r="P64">
        <v>669566.39</v>
      </c>
      <c r="Q64">
        <v>658088.03</v>
      </c>
      <c r="R64">
        <v>682206.71</v>
      </c>
      <c r="S64">
        <v>9869210.3599999994</v>
      </c>
    </row>
    <row r="65" spans="1:19" x14ac:dyDescent="0.25">
      <c r="A65" t="s">
        <v>253</v>
      </c>
      <c r="C65">
        <v>112864.36</v>
      </c>
      <c r="E65">
        <v>142227.57</v>
      </c>
      <c r="G65">
        <v>159240.48000000001</v>
      </c>
      <c r="I65">
        <v>163362.76999999999</v>
      </c>
      <c r="K65">
        <v>204349.46</v>
      </c>
      <c r="R65">
        <v>718.71</v>
      </c>
      <c r="S65">
        <v>782763.35</v>
      </c>
    </row>
    <row r="66" spans="1:19" x14ac:dyDescent="0.25">
      <c r="A66" t="s">
        <v>90</v>
      </c>
      <c r="B66">
        <v>39912729.12999998</v>
      </c>
      <c r="C66">
        <v>39079194.809999987</v>
      </c>
      <c r="D66">
        <v>36603707.440000005</v>
      </c>
      <c r="E66">
        <v>39778719.620000005</v>
      </c>
      <c r="F66">
        <v>40861425.569999993</v>
      </c>
      <c r="G66">
        <v>42080040.045999981</v>
      </c>
      <c r="H66">
        <v>43308290.210000023</v>
      </c>
      <c r="I66">
        <v>37180989.469999999</v>
      </c>
      <c r="J66">
        <v>43608305.510000028</v>
      </c>
      <c r="K66">
        <v>39406908.850000009</v>
      </c>
      <c r="L66">
        <v>43869226.929999985</v>
      </c>
      <c r="M66">
        <v>44394652.939999998</v>
      </c>
      <c r="N66">
        <v>44605013.950000003</v>
      </c>
      <c r="O66">
        <v>43318673.029999986</v>
      </c>
      <c r="P66">
        <v>46137109.086999997</v>
      </c>
      <c r="Q66">
        <v>43388163.119999997</v>
      </c>
      <c r="R66">
        <v>44294382.25</v>
      </c>
      <c r="S66">
        <v>711827531.9630003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S68"/>
  <sheetViews>
    <sheetView topLeftCell="A34" workbookViewId="0">
      <selection activeCell="G32" sqref="G32"/>
    </sheetView>
  </sheetViews>
  <sheetFormatPr defaultRowHeight="15" x14ac:dyDescent="0.25"/>
  <cols>
    <col min="1" max="1" width="25.28515625" bestFit="1" customWidth="1"/>
    <col min="2" max="2" width="20.85546875" bestFit="1" customWidth="1"/>
    <col min="3" max="19" width="12" bestFit="1" customWidth="1"/>
  </cols>
  <sheetData>
    <row r="3" spans="1:19" x14ac:dyDescent="0.25">
      <c r="A3" s="37" t="s">
        <v>1289</v>
      </c>
      <c r="B3" s="37" t="s">
        <v>1288</v>
      </c>
    </row>
    <row r="4" spans="1:19" x14ac:dyDescent="0.25">
      <c r="A4" s="37" t="s">
        <v>89</v>
      </c>
      <c r="B4" t="s">
        <v>1214</v>
      </c>
      <c r="C4" t="s">
        <v>1209</v>
      </c>
      <c r="D4" t="s">
        <v>1215</v>
      </c>
      <c r="E4" t="s">
        <v>1210</v>
      </c>
      <c r="F4" t="s">
        <v>1216</v>
      </c>
      <c r="G4" t="s">
        <v>1211</v>
      </c>
      <c r="H4" t="s">
        <v>1217</v>
      </c>
      <c r="I4" t="s">
        <v>1212</v>
      </c>
      <c r="J4" t="s">
        <v>1218</v>
      </c>
      <c r="K4" t="s">
        <v>1213</v>
      </c>
      <c r="L4" t="s">
        <v>1219</v>
      </c>
      <c r="M4" t="s">
        <v>1220</v>
      </c>
      <c r="N4" t="s">
        <v>1221</v>
      </c>
      <c r="O4" t="s">
        <v>1222</v>
      </c>
      <c r="P4" t="s">
        <v>1223</v>
      </c>
      <c r="Q4" t="s">
        <v>1224</v>
      </c>
      <c r="R4" t="s">
        <v>1225</v>
      </c>
      <c r="S4" t="s">
        <v>90</v>
      </c>
    </row>
    <row r="5" spans="1:19" x14ac:dyDescent="0.25">
      <c r="A5" s="38" t="s">
        <v>1290</v>
      </c>
      <c r="B5" s="39">
        <v>396211.76</v>
      </c>
      <c r="C5" s="39">
        <v>315058.81</v>
      </c>
      <c r="D5" s="39">
        <v>320119.99</v>
      </c>
      <c r="E5" s="39">
        <v>328324.65000000002</v>
      </c>
      <c r="F5" s="39">
        <v>288635.90999999997</v>
      </c>
      <c r="G5" s="39">
        <v>357328.266</v>
      </c>
      <c r="H5" s="39">
        <v>311882.76</v>
      </c>
      <c r="I5" s="39">
        <v>311603.99</v>
      </c>
      <c r="J5" s="39">
        <v>292646.34999999998</v>
      </c>
      <c r="K5" s="39">
        <v>304187.34000000003</v>
      </c>
      <c r="L5" s="39">
        <v>298878.71000000002</v>
      </c>
      <c r="M5" s="39">
        <v>288821.5</v>
      </c>
      <c r="N5" s="39">
        <v>315380.95</v>
      </c>
      <c r="O5" s="39">
        <v>323433.40999999997</v>
      </c>
      <c r="P5" s="39">
        <v>331837.31</v>
      </c>
      <c r="Q5" s="39">
        <v>319376.53000000003</v>
      </c>
      <c r="R5" s="39">
        <v>336119.28</v>
      </c>
      <c r="S5" s="39">
        <v>5439847.5159999998</v>
      </c>
    </row>
    <row r="6" spans="1:19" x14ac:dyDescent="0.25">
      <c r="A6" s="38" t="s">
        <v>1291</v>
      </c>
      <c r="B6" s="39">
        <v>401129.22</v>
      </c>
      <c r="C6" s="39">
        <v>443499.87</v>
      </c>
      <c r="D6" s="39">
        <v>352285.78</v>
      </c>
      <c r="E6" s="39">
        <v>455058.07</v>
      </c>
      <c r="F6" s="39">
        <v>445416.45</v>
      </c>
      <c r="G6" s="39">
        <v>511045.34</v>
      </c>
      <c r="H6" s="39">
        <v>506022.43</v>
      </c>
      <c r="I6" s="39">
        <v>499810.11</v>
      </c>
      <c r="J6" s="39">
        <v>589626.02</v>
      </c>
      <c r="K6" s="39">
        <v>586542.14</v>
      </c>
      <c r="L6" s="39">
        <v>657620.19999999995</v>
      </c>
      <c r="M6" s="39">
        <v>653055.11</v>
      </c>
      <c r="N6" s="39">
        <v>665590.02</v>
      </c>
      <c r="O6" s="39">
        <v>582441.79</v>
      </c>
      <c r="P6" s="39">
        <v>588724.77</v>
      </c>
      <c r="Q6" s="39">
        <v>508550.64</v>
      </c>
      <c r="R6" s="39">
        <v>496057.86</v>
      </c>
      <c r="S6" s="39">
        <v>8942475.8200000003</v>
      </c>
    </row>
    <row r="7" spans="1:19" x14ac:dyDescent="0.25">
      <c r="A7" s="38" t="s">
        <v>1292</v>
      </c>
      <c r="B7" s="39">
        <v>531111.65</v>
      </c>
      <c r="C7" s="39">
        <v>453168.54</v>
      </c>
      <c r="D7" s="39">
        <v>438750.42</v>
      </c>
      <c r="E7" s="39">
        <v>458040.57</v>
      </c>
      <c r="F7" s="39">
        <v>455464.37</v>
      </c>
      <c r="G7" s="39">
        <v>485844.19</v>
      </c>
      <c r="H7" s="39">
        <v>499733.36</v>
      </c>
      <c r="I7" s="39">
        <v>439503.6</v>
      </c>
      <c r="J7" s="39">
        <v>502089.61</v>
      </c>
      <c r="K7" s="39">
        <v>433905.74</v>
      </c>
      <c r="L7" s="39">
        <v>498776.44</v>
      </c>
      <c r="M7" s="39">
        <v>512840.21</v>
      </c>
      <c r="N7" s="39">
        <v>509330.14</v>
      </c>
      <c r="O7" s="39">
        <v>515652.24</v>
      </c>
      <c r="P7" s="39">
        <v>545474.05000000005</v>
      </c>
      <c r="Q7" s="39">
        <v>490058.75</v>
      </c>
      <c r="R7" s="39">
        <v>508928.64</v>
      </c>
      <c r="S7" s="39">
        <v>8278672.5199999996</v>
      </c>
    </row>
    <row r="8" spans="1:19" x14ac:dyDescent="0.25">
      <c r="A8" s="38" t="s">
        <v>1293</v>
      </c>
      <c r="B8" s="39">
        <v>392979.07</v>
      </c>
      <c r="C8" s="39">
        <v>265175.40000000002</v>
      </c>
      <c r="D8" s="39">
        <v>320292.58</v>
      </c>
      <c r="E8" s="39">
        <v>269407.46999999997</v>
      </c>
      <c r="F8" s="39">
        <v>348538.61</v>
      </c>
      <c r="G8" s="39">
        <v>276114.42</v>
      </c>
      <c r="H8" s="39">
        <v>364985.19</v>
      </c>
      <c r="I8" s="39">
        <v>273687.31</v>
      </c>
      <c r="J8" s="39">
        <v>330983.28000000003</v>
      </c>
      <c r="K8" s="39">
        <v>269279.35999999999</v>
      </c>
      <c r="L8" s="39">
        <v>339215.25</v>
      </c>
      <c r="M8" s="39">
        <v>334828.09999999998</v>
      </c>
      <c r="N8" s="39">
        <v>316968.26</v>
      </c>
      <c r="O8" s="39">
        <v>314420.01</v>
      </c>
      <c r="P8" s="39">
        <v>329521.55</v>
      </c>
      <c r="Q8" s="39">
        <v>301269.59000000003</v>
      </c>
      <c r="R8" s="39">
        <v>317653.65999999997</v>
      </c>
      <c r="S8" s="39">
        <v>5365319.1099999994</v>
      </c>
    </row>
    <row r="9" spans="1:19" x14ac:dyDescent="0.25">
      <c r="A9" s="38" t="s">
        <v>1294</v>
      </c>
      <c r="B9" s="39">
        <v>536384.41</v>
      </c>
      <c r="C9" s="39">
        <v>501580.79999999999</v>
      </c>
      <c r="D9" s="39">
        <v>482891.98</v>
      </c>
      <c r="E9" s="39">
        <v>520054.95</v>
      </c>
      <c r="F9" s="39">
        <v>535054.5</v>
      </c>
      <c r="G9" s="39">
        <v>585038.69999999995</v>
      </c>
      <c r="H9" s="39">
        <v>572495.72</v>
      </c>
      <c r="I9" s="39">
        <v>560608.22</v>
      </c>
      <c r="J9" s="39">
        <v>609156.03</v>
      </c>
      <c r="K9" s="39">
        <v>553987.15</v>
      </c>
      <c r="L9" s="39">
        <v>600641.19999999995</v>
      </c>
      <c r="M9" s="39">
        <v>615518.67000000004</v>
      </c>
      <c r="N9" s="39">
        <v>636792.02</v>
      </c>
      <c r="O9" s="39">
        <v>602219.82999999996</v>
      </c>
      <c r="P9" s="39">
        <v>646577.81999999995</v>
      </c>
      <c r="Q9" s="39">
        <v>597321.71</v>
      </c>
      <c r="R9" s="39">
        <v>565472.929999999</v>
      </c>
      <c r="S9" s="39">
        <v>9721796.6400000006</v>
      </c>
    </row>
    <row r="10" spans="1:19" x14ac:dyDescent="0.25">
      <c r="A10" s="38" t="s">
        <v>1295</v>
      </c>
      <c r="B10" s="39">
        <v>755897.5</v>
      </c>
      <c r="C10" s="39">
        <v>763735.29</v>
      </c>
      <c r="D10" s="39">
        <v>710059.19</v>
      </c>
      <c r="E10" s="39">
        <v>793350.83</v>
      </c>
      <c r="F10" s="39">
        <v>776706.12</v>
      </c>
      <c r="G10" s="39">
        <v>822155.85000000102</v>
      </c>
      <c r="H10" s="39">
        <v>820971.44</v>
      </c>
      <c r="I10" s="39">
        <v>714905.26</v>
      </c>
      <c r="J10" s="39">
        <v>835152.3</v>
      </c>
      <c r="K10" s="39">
        <v>768491.77</v>
      </c>
      <c r="L10" s="39">
        <v>849833.83</v>
      </c>
      <c r="M10" s="39">
        <v>868653.51</v>
      </c>
      <c r="N10" s="39">
        <v>859990.88</v>
      </c>
      <c r="O10" s="39">
        <v>842531.58</v>
      </c>
      <c r="P10" s="39">
        <v>875017.92000000097</v>
      </c>
      <c r="Q10" s="39">
        <v>811010.94</v>
      </c>
      <c r="R10" s="39">
        <v>838417.92000000004</v>
      </c>
      <c r="S10" s="39">
        <v>13706882.130000003</v>
      </c>
    </row>
    <row r="11" spans="1:19" x14ac:dyDescent="0.25">
      <c r="A11" s="38" t="s">
        <v>1296</v>
      </c>
      <c r="B11" s="39">
        <v>917480.01000000106</v>
      </c>
      <c r="C11" s="39">
        <v>938136.65</v>
      </c>
      <c r="D11" s="39">
        <v>860434.59999999905</v>
      </c>
      <c r="E11" s="39">
        <v>949286.37</v>
      </c>
      <c r="F11" s="39">
        <v>917558.05</v>
      </c>
      <c r="G11" s="39">
        <v>1031011.29</v>
      </c>
      <c r="H11" s="39">
        <v>884194.82</v>
      </c>
      <c r="I11" s="39">
        <v>880505.54</v>
      </c>
      <c r="J11" s="39">
        <v>968971.34</v>
      </c>
      <c r="K11" s="39">
        <v>949465.34</v>
      </c>
      <c r="L11" s="39">
        <v>987724.16</v>
      </c>
      <c r="M11" s="39">
        <v>976069.36</v>
      </c>
      <c r="N11" s="39">
        <v>1008122.46</v>
      </c>
      <c r="O11" s="39">
        <v>966710.88</v>
      </c>
      <c r="P11" s="39">
        <v>1001817.21</v>
      </c>
      <c r="Q11" s="39">
        <v>1026108.85</v>
      </c>
      <c r="R11" s="39">
        <v>1070003.5</v>
      </c>
      <c r="S11" s="39">
        <v>16333600.430000002</v>
      </c>
    </row>
    <row r="12" spans="1:19" x14ac:dyDescent="0.25">
      <c r="A12" s="38" t="s">
        <v>1297</v>
      </c>
      <c r="B12" s="39">
        <v>808938.02</v>
      </c>
      <c r="C12" s="39">
        <v>492540.69</v>
      </c>
      <c r="D12" s="39">
        <v>796972.7</v>
      </c>
      <c r="E12" s="39">
        <v>502273</v>
      </c>
      <c r="F12" s="39">
        <v>920726.52</v>
      </c>
      <c r="G12" s="39">
        <v>550094.97</v>
      </c>
      <c r="H12" s="39">
        <v>969433.36999999895</v>
      </c>
      <c r="I12" s="39">
        <v>472015.48</v>
      </c>
      <c r="J12" s="39">
        <v>569646.43999999994</v>
      </c>
      <c r="K12" s="39">
        <v>483398.03</v>
      </c>
      <c r="L12" s="39">
        <v>550902.02</v>
      </c>
      <c r="M12" s="39">
        <v>559127.36</v>
      </c>
      <c r="N12" s="39">
        <v>551615.13</v>
      </c>
      <c r="O12" s="39">
        <v>517004.03</v>
      </c>
      <c r="P12" s="39">
        <v>534477.54</v>
      </c>
      <c r="Q12" s="39">
        <v>494643.72</v>
      </c>
      <c r="R12" s="39">
        <v>505454.03</v>
      </c>
      <c r="S12" s="39">
        <v>10279263.050000001</v>
      </c>
    </row>
    <row r="13" spans="1:19" x14ac:dyDescent="0.25">
      <c r="A13" s="38" t="s">
        <v>1298</v>
      </c>
      <c r="B13" s="39">
        <v>510053.51</v>
      </c>
      <c r="C13" s="39">
        <v>450124.46</v>
      </c>
      <c r="D13" s="39">
        <v>454351.48</v>
      </c>
      <c r="E13" s="39">
        <v>463331.34</v>
      </c>
      <c r="F13" s="39">
        <v>491849.87</v>
      </c>
      <c r="G13" s="39">
        <v>478246.86</v>
      </c>
      <c r="H13" s="39">
        <v>517453.04</v>
      </c>
      <c r="I13" s="39">
        <v>411576.19</v>
      </c>
      <c r="J13" s="39">
        <v>522883.05</v>
      </c>
      <c r="K13" s="39">
        <v>438398.07</v>
      </c>
      <c r="L13" s="39">
        <v>508642.39</v>
      </c>
      <c r="M13" s="39">
        <v>488388.2</v>
      </c>
      <c r="N13" s="39">
        <v>512886.65</v>
      </c>
      <c r="O13" s="39">
        <v>517805.49</v>
      </c>
      <c r="P13" s="39">
        <v>546198.25</v>
      </c>
      <c r="Q13" s="39">
        <v>519708.32</v>
      </c>
      <c r="R13" s="39">
        <v>532542.01</v>
      </c>
      <c r="S13" s="39">
        <v>8364439.1800000006</v>
      </c>
    </row>
    <row r="14" spans="1:19" x14ac:dyDescent="0.25">
      <c r="A14" s="38" t="s">
        <v>612</v>
      </c>
      <c r="B14" s="39">
        <v>1447632.89</v>
      </c>
      <c r="C14" s="39">
        <v>1373774.37</v>
      </c>
      <c r="D14" s="39">
        <v>1322863.94</v>
      </c>
      <c r="E14" s="39">
        <v>1402249.63</v>
      </c>
      <c r="F14" s="39">
        <v>1457552.19</v>
      </c>
      <c r="G14" s="39">
        <v>1405173.52</v>
      </c>
      <c r="H14" s="39">
        <v>1484312.72</v>
      </c>
      <c r="I14" s="39">
        <v>1160135.23</v>
      </c>
      <c r="J14" s="39">
        <v>1453324.5</v>
      </c>
      <c r="K14" s="39">
        <v>1212701.04</v>
      </c>
      <c r="L14" s="39">
        <v>1409180.61</v>
      </c>
      <c r="M14" s="39">
        <v>1404700.37</v>
      </c>
      <c r="N14" s="39">
        <v>1404144.6399999999</v>
      </c>
      <c r="O14" s="39">
        <v>1444595.38</v>
      </c>
      <c r="P14" s="39">
        <v>1563006.53</v>
      </c>
      <c r="Q14" s="39">
        <v>1499527.89</v>
      </c>
      <c r="R14" s="39">
        <v>1569581.24</v>
      </c>
      <c r="S14" s="39">
        <v>24014456.690000001</v>
      </c>
    </row>
    <row r="15" spans="1:19" x14ac:dyDescent="0.25">
      <c r="A15" s="38" t="s">
        <v>606</v>
      </c>
      <c r="B15" s="39">
        <v>595504.63</v>
      </c>
      <c r="C15" s="39">
        <v>400034.46</v>
      </c>
      <c r="D15" s="39">
        <v>514028.46</v>
      </c>
      <c r="E15" s="39">
        <v>380383.9</v>
      </c>
      <c r="F15" s="39">
        <v>498625.73</v>
      </c>
      <c r="G15" s="39">
        <v>387766.9</v>
      </c>
      <c r="H15" s="39">
        <v>474907.39</v>
      </c>
      <c r="I15" s="39">
        <v>2083.77</v>
      </c>
      <c r="J15" s="39">
        <v>495913.96</v>
      </c>
      <c r="K15" s="39">
        <v>272646.69</v>
      </c>
      <c r="L15" s="39">
        <v>479815.55</v>
      </c>
      <c r="M15" s="39">
        <v>510623.83</v>
      </c>
      <c r="N15" s="39">
        <v>506365.37</v>
      </c>
      <c r="O15" s="39">
        <v>447191.65</v>
      </c>
      <c r="P15" s="39">
        <v>531365.77</v>
      </c>
      <c r="Q15" s="39">
        <v>530948.43999999994</v>
      </c>
      <c r="R15" s="39">
        <v>601459.18999999994</v>
      </c>
      <c r="S15" s="39">
        <v>7629665.6899999995</v>
      </c>
    </row>
    <row r="16" spans="1:19" x14ac:dyDescent="0.25">
      <c r="A16" s="38" t="s">
        <v>600</v>
      </c>
      <c r="B16" s="39">
        <v>631738.97</v>
      </c>
      <c r="C16" s="39">
        <v>575594.47</v>
      </c>
      <c r="D16" s="39">
        <v>528360.75</v>
      </c>
      <c r="E16" s="39">
        <v>576750.43000000005</v>
      </c>
      <c r="F16" s="39">
        <v>598552.06999999995</v>
      </c>
      <c r="G16" s="39">
        <v>617723.15000000095</v>
      </c>
      <c r="H16" s="39">
        <v>647617.38</v>
      </c>
      <c r="I16" s="39">
        <v>561104.71</v>
      </c>
      <c r="J16" s="39">
        <v>635798.06000000006</v>
      </c>
      <c r="K16" s="39">
        <v>591229.48</v>
      </c>
      <c r="L16" s="39">
        <v>659106.16</v>
      </c>
      <c r="M16" s="39">
        <v>648341.27</v>
      </c>
      <c r="N16" s="39">
        <v>664731.07999999996</v>
      </c>
      <c r="O16" s="39">
        <v>614375.29</v>
      </c>
      <c r="P16" s="39">
        <v>678860.22</v>
      </c>
      <c r="Q16" s="39">
        <v>632954</v>
      </c>
      <c r="R16" s="39">
        <v>660759.51</v>
      </c>
      <c r="S16" s="39">
        <v>10523597</v>
      </c>
    </row>
    <row r="17" spans="1:19" x14ac:dyDescent="0.25">
      <c r="A17" s="38" t="s">
        <v>593</v>
      </c>
      <c r="B17" s="39">
        <v>742077.55</v>
      </c>
      <c r="C17" s="39">
        <v>760820.89</v>
      </c>
      <c r="D17" s="39">
        <v>658382.64999999898</v>
      </c>
      <c r="E17" s="39">
        <v>743203.31</v>
      </c>
      <c r="F17" s="39">
        <v>759087.16</v>
      </c>
      <c r="G17" s="39">
        <v>790224.22000000102</v>
      </c>
      <c r="H17" s="39">
        <v>807478.88</v>
      </c>
      <c r="I17" s="39">
        <v>710115.63</v>
      </c>
      <c r="J17" s="39">
        <v>797386.52</v>
      </c>
      <c r="K17" s="39">
        <v>741173.53</v>
      </c>
      <c r="L17" s="39">
        <v>818306.93</v>
      </c>
      <c r="M17" s="39">
        <v>824609.04</v>
      </c>
      <c r="N17" s="39">
        <v>830179.32</v>
      </c>
      <c r="O17" s="39">
        <v>785154.13</v>
      </c>
      <c r="P17" s="39">
        <v>864426.53</v>
      </c>
      <c r="Q17" s="39">
        <v>829784.22</v>
      </c>
      <c r="R17" s="39">
        <v>847625.06</v>
      </c>
      <c r="S17" s="39">
        <v>13310035.570000002</v>
      </c>
    </row>
    <row r="18" spans="1:19" x14ac:dyDescent="0.25">
      <c r="A18" s="38" t="s">
        <v>587</v>
      </c>
      <c r="B18" s="39">
        <v>451750.76</v>
      </c>
      <c r="C18" s="39">
        <v>392089.83</v>
      </c>
      <c r="D18" s="39">
        <v>467433.37</v>
      </c>
      <c r="E18" s="39">
        <v>399896.12</v>
      </c>
      <c r="F18" s="39">
        <v>519352.1</v>
      </c>
      <c r="G18" s="39">
        <v>460519.86</v>
      </c>
      <c r="H18" s="39">
        <v>588933.18999999994</v>
      </c>
      <c r="I18" s="39">
        <v>431175.49</v>
      </c>
      <c r="J18" s="39">
        <v>520517.26</v>
      </c>
      <c r="K18" s="39">
        <v>448912.91</v>
      </c>
      <c r="L18" s="39">
        <v>517784.57</v>
      </c>
      <c r="M18" s="39">
        <v>599547.47</v>
      </c>
      <c r="N18" s="39">
        <v>593893.06999999995</v>
      </c>
      <c r="O18" s="39">
        <v>549983.87</v>
      </c>
      <c r="P18" s="39">
        <v>562815.68000000005</v>
      </c>
      <c r="Q18" s="39">
        <v>471858.66</v>
      </c>
      <c r="R18" s="39">
        <v>440456.64</v>
      </c>
      <c r="S18" s="39">
        <v>8416920.8499999996</v>
      </c>
    </row>
    <row r="19" spans="1:19" x14ac:dyDescent="0.25">
      <c r="A19" s="38" t="s">
        <v>580</v>
      </c>
      <c r="B19" s="39">
        <v>826432.38</v>
      </c>
      <c r="C19" s="39">
        <v>664602.43999999994</v>
      </c>
      <c r="D19" s="39">
        <v>738250.82</v>
      </c>
      <c r="E19" s="39">
        <v>681603.59</v>
      </c>
      <c r="F19" s="39">
        <v>773518.92</v>
      </c>
      <c r="G19" s="39">
        <v>786980.45</v>
      </c>
      <c r="H19" s="39">
        <v>755054.75</v>
      </c>
      <c r="I19" s="39">
        <v>720142.21</v>
      </c>
      <c r="J19" s="39">
        <v>753529.24999999895</v>
      </c>
      <c r="K19" s="39">
        <v>713223.84</v>
      </c>
      <c r="L19" s="39">
        <v>716973.1</v>
      </c>
      <c r="M19" s="39">
        <v>657632.61</v>
      </c>
      <c r="N19" s="39">
        <v>654749.1</v>
      </c>
      <c r="O19" s="39">
        <v>685219.51</v>
      </c>
      <c r="P19" s="39">
        <v>723182.77</v>
      </c>
      <c r="Q19" s="39">
        <v>687952.88</v>
      </c>
      <c r="R19" s="39">
        <v>729602.9</v>
      </c>
      <c r="S19" s="39">
        <v>12268651.519999998</v>
      </c>
    </row>
    <row r="20" spans="1:19" x14ac:dyDescent="0.25">
      <c r="A20" s="38" t="s">
        <v>573</v>
      </c>
      <c r="B20" s="39">
        <v>648969.12</v>
      </c>
      <c r="C20" s="39">
        <v>601152.56999999995</v>
      </c>
      <c r="D20" s="39">
        <v>633692.51</v>
      </c>
      <c r="E20" s="39">
        <v>602660.69999999995</v>
      </c>
      <c r="F20" s="39">
        <v>755731.9</v>
      </c>
      <c r="G20" s="39">
        <v>689463.68</v>
      </c>
      <c r="H20" s="39">
        <v>847383.26</v>
      </c>
      <c r="I20" s="39">
        <v>643985.15</v>
      </c>
      <c r="J20" s="39">
        <v>794207.39</v>
      </c>
      <c r="K20" s="39">
        <v>662581.67000000004</v>
      </c>
      <c r="L20" s="39">
        <v>802708</v>
      </c>
      <c r="M20" s="39">
        <v>822255.57</v>
      </c>
      <c r="N20" s="39">
        <v>797588.04</v>
      </c>
      <c r="O20" s="39">
        <v>731509.65</v>
      </c>
      <c r="P20" s="39">
        <v>757076.86</v>
      </c>
      <c r="Q20" s="39">
        <v>688555.27</v>
      </c>
      <c r="R20" s="39">
        <v>701076.69</v>
      </c>
      <c r="S20" s="39">
        <v>12180598.029999997</v>
      </c>
    </row>
    <row r="21" spans="1:19" x14ac:dyDescent="0.25">
      <c r="A21" s="38" t="s">
        <v>566</v>
      </c>
      <c r="B21" s="39">
        <v>916198.69</v>
      </c>
      <c r="C21" s="39">
        <v>838941.51</v>
      </c>
      <c r="D21" s="39">
        <v>794341.05</v>
      </c>
      <c r="E21" s="39">
        <v>887681.31</v>
      </c>
      <c r="F21" s="39">
        <v>900631.27</v>
      </c>
      <c r="G21" s="39">
        <v>945166.42</v>
      </c>
      <c r="H21" s="39">
        <v>930877.28</v>
      </c>
      <c r="I21" s="39">
        <v>877238.96</v>
      </c>
      <c r="J21" s="39">
        <v>964911.02</v>
      </c>
      <c r="K21" s="39">
        <v>757602.38</v>
      </c>
      <c r="L21" s="39">
        <v>972428.08</v>
      </c>
      <c r="M21" s="39">
        <v>1017816.05</v>
      </c>
      <c r="N21" s="39">
        <v>985987.13</v>
      </c>
      <c r="O21" s="39">
        <v>948940.69</v>
      </c>
      <c r="P21" s="39">
        <v>991967.71</v>
      </c>
      <c r="Q21" s="39">
        <v>943503.97</v>
      </c>
      <c r="R21" s="39">
        <v>984305.31</v>
      </c>
      <c r="S21" s="39">
        <v>15658538.830000002</v>
      </c>
    </row>
    <row r="22" spans="1:19" x14ac:dyDescent="0.25">
      <c r="A22" s="38" t="s">
        <v>559</v>
      </c>
      <c r="B22" s="39">
        <v>771967.74</v>
      </c>
      <c r="C22" s="39">
        <v>717647.15</v>
      </c>
      <c r="D22" s="39">
        <v>693555.62</v>
      </c>
      <c r="E22" s="39">
        <v>752937.31</v>
      </c>
      <c r="F22" s="39">
        <v>788224.83</v>
      </c>
      <c r="G22" s="39">
        <v>800518.54</v>
      </c>
      <c r="H22" s="39">
        <v>813515.62</v>
      </c>
      <c r="I22" s="39">
        <v>712549.88</v>
      </c>
      <c r="J22" s="39">
        <v>746305.72</v>
      </c>
      <c r="K22" s="39">
        <v>721383.37000000104</v>
      </c>
      <c r="L22" s="39">
        <v>812177.61</v>
      </c>
      <c r="M22" s="39">
        <v>845615.47999999905</v>
      </c>
      <c r="N22" s="39">
        <v>865086.45</v>
      </c>
      <c r="O22" s="39">
        <v>807695.45</v>
      </c>
      <c r="P22" s="39">
        <v>848972.81</v>
      </c>
      <c r="Q22" s="39">
        <v>777839.53</v>
      </c>
      <c r="R22" s="39">
        <v>818274.53</v>
      </c>
      <c r="S22" s="39">
        <v>13294267.639999999</v>
      </c>
    </row>
    <row r="23" spans="1:19" x14ac:dyDescent="0.25">
      <c r="A23" s="38" t="s">
        <v>552</v>
      </c>
      <c r="B23" s="39">
        <v>601751.82999999996</v>
      </c>
      <c r="C23" s="39">
        <v>627261.94999999995</v>
      </c>
      <c r="D23" s="39">
        <v>580376.52999999898</v>
      </c>
      <c r="E23" s="39">
        <v>636384.68000000005</v>
      </c>
      <c r="F23" s="39">
        <v>658194.84</v>
      </c>
      <c r="G23" s="39">
        <v>677836.56</v>
      </c>
      <c r="H23" s="39">
        <v>683701.12</v>
      </c>
      <c r="I23" s="39">
        <v>617482.72</v>
      </c>
      <c r="J23" s="39">
        <v>706852.53999999899</v>
      </c>
      <c r="K23" s="39">
        <v>665009.88</v>
      </c>
      <c r="L23" s="39">
        <v>707339.42</v>
      </c>
      <c r="M23" s="39">
        <v>716461.75</v>
      </c>
      <c r="N23" s="39">
        <v>710607.8</v>
      </c>
      <c r="O23" s="39">
        <v>684782.37</v>
      </c>
      <c r="P23" s="39">
        <v>741254.08</v>
      </c>
      <c r="Q23" s="39">
        <v>704429.6</v>
      </c>
      <c r="R23" s="39">
        <v>709462.25</v>
      </c>
      <c r="S23" s="39">
        <v>11429189.919999996</v>
      </c>
    </row>
    <row r="24" spans="1:19" x14ac:dyDescent="0.25">
      <c r="A24" s="38" t="s">
        <v>545</v>
      </c>
      <c r="B24" s="39">
        <v>492013.02</v>
      </c>
      <c r="C24" s="39">
        <v>537878.98</v>
      </c>
      <c r="D24" s="39">
        <v>472628.28</v>
      </c>
      <c r="E24" s="39">
        <v>552806.86</v>
      </c>
      <c r="F24" s="39">
        <v>593016.88</v>
      </c>
      <c r="G24" s="39">
        <v>603590.12</v>
      </c>
      <c r="H24" s="39">
        <v>650550.4</v>
      </c>
      <c r="I24" s="39">
        <v>597378.29</v>
      </c>
      <c r="J24" s="39">
        <v>664354.96</v>
      </c>
      <c r="K24" s="39">
        <v>669343.25</v>
      </c>
      <c r="L24" s="39">
        <v>703390.34</v>
      </c>
      <c r="M24" s="39">
        <v>718507.73</v>
      </c>
      <c r="N24" s="39">
        <v>731216.570000001</v>
      </c>
      <c r="O24" s="39">
        <v>656032.06999999995</v>
      </c>
      <c r="P24" s="39">
        <v>675735.71000000101</v>
      </c>
      <c r="Q24" s="39">
        <v>604218.25</v>
      </c>
      <c r="R24" s="39">
        <v>612472.92000000004</v>
      </c>
      <c r="S24" s="39">
        <v>10535134.630000001</v>
      </c>
    </row>
    <row r="25" spans="1:19" x14ac:dyDescent="0.25">
      <c r="A25" s="38" t="s">
        <v>538</v>
      </c>
      <c r="B25" s="39">
        <v>247929.78</v>
      </c>
      <c r="C25" s="39">
        <v>267156.77</v>
      </c>
      <c r="D25" s="39">
        <v>226898.19</v>
      </c>
      <c r="E25" s="39">
        <v>265499.48</v>
      </c>
      <c r="F25" s="39">
        <v>253286.87</v>
      </c>
      <c r="G25" s="39">
        <v>292603.56</v>
      </c>
      <c r="H25" s="39">
        <v>288591.14</v>
      </c>
      <c r="I25" s="39">
        <v>279460.78000000003</v>
      </c>
      <c r="J25" s="39">
        <v>320779.65000000002</v>
      </c>
      <c r="K25" s="39">
        <v>320179.90000000002</v>
      </c>
      <c r="L25" s="39">
        <v>331867.28000000003</v>
      </c>
      <c r="M25" s="39">
        <v>343717.71</v>
      </c>
      <c r="N25" s="39">
        <v>354595.97</v>
      </c>
      <c r="O25" s="39">
        <v>308566.12</v>
      </c>
      <c r="P25" s="39">
        <v>340490.03</v>
      </c>
      <c r="Q25" s="39">
        <v>305127.65999999997</v>
      </c>
      <c r="R25" s="39">
        <v>302270.46000000002</v>
      </c>
      <c r="S25" s="39">
        <v>5049021.3500000006</v>
      </c>
    </row>
    <row r="26" spans="1:19" x14ac:dyDescent="0.25">
      <c r="A26" s="38" t="s">
        <v>531</v>
      </c>
      <c r="B26" s="39"/>
      <c r="C26" s="39">
        <v>1251978.97</v>
      </c>
      <c r="D26" s="39">
        <v>297983.03000000003</v>
      </c>
      <c r="E26" s="39">
        <v>1222476.29</v>
      </c>
      <c r="F26" s="39">
        <v>763948.72</v>
      </c>
      <c r="G26" s="39">
        <v>1151682.49</v>
      </c>
      <c r="H26" s="39">
        <v>870670.39</v>
      </c>
      <c r="I26" s="39">
        <v>1048435.76</v>
      </c>
      <c r="J26" s="39">
        <v>1012127.32</v>
      </c>
      <c r="K26" s="39">
        <v>945358.36</v>
      </c>
      <c r="L26" s="39">
        <v>1025075.16</v>
      </c>
      <c r="M26" s="39">
        <v>1098486.17</v>
      </c>
      <c r="N26" s="39">
        <v>1140931.4099999999</v>
      </c>
      <c r="O26" s="39">
        <v>1135545.32</v>
      </c>
      <c r="P26" s="39">
        <v>1190445.73</v>
      </c>
      <c r="Q26" s="39">
        <v>1142430.2</v>
      </c>
      <c r="R26" s="39">
        <v>1279067.3600000001</v>
      </c>
      <c r="S26" s="39">
        <v>16576642.68</v>
      </c>
    </row>
    <row r="27" spans="1:19" x14ac:dyDescent="0.25">
      <c r="A27" s="38" t="s">
        <v>524</v>
      </c>
      <c r="B27" s="39">
        <v>500803.24</v>
      </c>
      <c r="C27" s="39">
        <v>519789.8</v>
      </c>
      <c r="D27" s="39">
        <v>443777.39</v>
      </c>
      <c r="E27" s="39">
        <v>520999.06</v>
      </c>
      <c r="F27" s="39">
        <v>529811.27</v>
      </c>
      <c r="G27" s="39">
        <v>533492.29</v>
      </c>
      <c r="H27" s="39">
        <v>565435.06999999995</v>
      </c>
      <c r="I27" s="39">
        <v>436735.19</v>
      </c>
      <c r="J27" s="39">
        <v>595366.76</v>
      </c>
      <c r="K27" s="39">
        <v>470747.03</v>
      </c>
      <c r="L27" s="39">
        <v>623183.35999999999</v>
      </c>
      <c r="M27" s="39">
        <v>595195.19999999995</v>
      </c>
      <c r="N27" s="39">
        <v>614248.22</v>
      </c>
      <c r="O27" s="39">
        <v>584151.37</v>
      </c>
      <c r="P27" s="39">
        <v>626173.41</v>
      </c>
      <c r="Q27" s="39">
        <v>577181.17000000004</v>
      </c>
      <c r="R27" s="39">
        <v>594214.02</v>
      </c>
      <c r="S27" s="39">
        <v>9331303.8500000015</v>
      </c>
    </row>
    <row r="28" spans="1:19" x14ac:dyDescent="0.25">
      <c r="A28" s="38" t="s">
        <v>517</v>
      </c>
      <c r="B28" s="39">
        <v>468767.83</v>
      </c>
      <c r="C28" s="39">
        <v>482987.53</v>
      </c>
      <c r="D28" s="39">
        <v>457593.42</v>
      </c>
      <c r="E28" s="39">
        <v>504896.64</v>
      </c>
      <c r="F28" s="39">
        <v>499049.21</v>
      </c>
      <c r="G28" s="39">
        <v>529219.05000000005</v>
      </c>
      <c r="H28" s="39">
        <v>551304.41</v>
      </c>
      <c r="I28" s="39">
        <v>493517.51</v>
      </c>
      <c r="J28" s="39">
        <v>556177.55000000005</v>
      </c>
      <c r="K28" s="39">
        <v>532468.81000000006</v>
      </c>
      <c r="L28" s="39">
        <v>568827.93000000005</v>
      </c>
      <c r="M28" s="39">
        <v>566616.13</v>
      </c>
      <c r="N28" s="39">
        <v>566555.56000000006</v>
      </c>
      <c r="O28" s="39">
        <v>552023.14</v>
      </c>
      <c r="P28" s="39">
        <v>603844.54</v>
      </c>
      <c r="Q28" s="39">
        <v>546139</v>
      </c>
      <c r="R28" s="39">
        <v>548904.55000000005</v>
      </c>
      <c r="S28" s="39">
        <v>9028892.8099999987</v>
      </c>
    </row>
    <row r="29" spans="1:19" x14ac:dyDescent="0.25">
      <c r="A29" s="38" t="s">
        <v>510</v>
      </c>
      <c r="B29" s="39">
        <v>351374.99</v>
      </c>
      <c r="C29" s="39">
        <v>344542.54</v>
      </c>
      <c r="D29" s="39">
        <v>336133.67</v>
      </c>
      <c r="E29" s="39">
        <v>365484.04</v>
      </c>
      <c r="F29" s="39">
        <v>382416.09</v>
      </c>
      <c r="G29" s="39">
        <v>406714.2</v>
      </c>
      <c r="H29" s="39">
        <v>464472.31</v>
      </c>
      <c r="I29" s="39">
        <v>404956.85</v>
      </c>
      <c r="J29" s="39">
        <v>488069.98</v>
      </c>
      <c r="K29" s="39">
        <v>450617.85</v>
      </c>
      <c r="L29" s="39">
        <v>473163.65</v>
      </c>
      <c r="M29" s="39">
        <v>491431.88</v>
      </c>
      <c r="N29" s="39">
        <v>499602.35</v>
      </c>
      <c r="O29" s="39">
        <v>483769.23</v>
      </c>
      <c r="P29" s="39">
        <v>488102.27</v>
      </c>
      <c r="Q29" s="39">
        <v>423418.43</v>
      </c>
      <c r="R29" s="39">
        <v>408616.3</v>
      </c>
      <c r="S29" s="39">
        <v>7262886.6299999999</v>
      </c>
    </row>
    <row r="30" spans="1:19" x14ac:dyDescent="0.25">
      <c r="A30" s="38" t="s">
        <v>503</v>
      </c>
      <c r="B30" s="39">
        <v>1501897</v>
      </c>
      <c r="C30" s="39">
        <v>1426253.38</v>
      </c>
      <c r="D30" s="39">
        <v>1377998.47</v>
      </c>
      <c r="E30" s="39">
        <v>1473470.97</v>
      </c>
      <c r="F30" s="39">
        <v>1525268.71</v>
      </c>
      <c r="G30" s="39">
        <v>1458366.01</v>
      </c>
      <c r="H30" s="39">
        <v>1609311.96</v>
      </c>
      <c r="I30" s="39">
        <v>1190507.3</v>
      </c>
      <c r="J30" s="39">
        <v>1574284.6</v>
      </c>
      <c r="K30" s="39">
        <v>1258547.71</v>
      </c>
      <c r="L30" s="39">
        <v>1509002</v>
      </c>
      <c r="M30" s="39">
        <v>1499554.96</v>
      </c>
      <c r="N30" s="39">
        <v>1470300.7</v>
      </c>
      <c r="O30" s="39">
        <v>1544953.34</v>
      </c>
      <c r="P30" s="39">
        <v>1646577.53</v>
      </c>
      <c r="Q30" s="39">
        <v>1548851.2</v>
      </c>
      <c r="R30" s="39">
        <v>1640568.72</v>
      </c>
      <c r="S30" s="39">
        <v>25255714.559999999</v>
      </c>
    </row>
    <row r="31" spans="1:19" x14ac:dyDescent="0.25">
      <c r="A31" s="38" t="s">
        <v>496</v>
      </c>
      <c r="B31" s="39">
        <v>768487.24</v>
      </c>
      <c r="C31" s="39">
        <v>661710.6</v>
      </c>
      <c r="D31" s="39">
        <v>635016.94999999995</v>
      </c>
      <c r="E31" s="39">
        <v>677616.37</v>
      </c>
      <c r="F31" s="39">
        <v>653065.29</v>
      </c>
      <c r="G31" s="39">
        <v>695978.76</v>
      </c>
      <c r="H31" s="39">
        <v>699580.55</v>
      </c>
      <c r="I31" s="39">
        <v>611898.62</v>
      </c>
      <c r="J31" s="39">
        <v>721570.94000000099</v>
      </c>
      <c r="K31" s="39">
        <v>640411.54</v>
      </c>
      <c r="L31" s="39">
        <v>710333.88</v>
      </c>
      <c r="M31" s="39">
        <v>709839.38</v>
      </c>
      <c r="N31" s="39">
        <v>721651.29</v>
      </c>
      <c r="O31" s="39">
        <v>708509.97</v>
      </c>
      <c r="P31" s="39">
        <v>744292.21</v>
      </c>
      <c r="Q31" s="39">
        <v>719957.57</v>
      </c>
      <c r="R31" s="39">
        <v>752328.68</v>
      </c>
      <c r="S31" s="39">
        <v>11832249.84</v>
      </c>
    </row>
    <row r="32" spans="1:19" x14ac:dyDescent="0.25">
      <c r="A32" s="38" t="s">
        <v>489</v>
      </c>
      <c r="B32" s="39">
        <v>307482.13</v>
      </c>
      <c r="C32" s="39">
        <v>274940.69</v>
      </c>
      <c r="D32" s="39">
        <v>281116.5</v>
      </c>
      <c r="E32" s="39">
        <v>259621.57</v>
      </c>
      <c r="F32" s="39">
        <v>347663.12</v>
      </c>
      <c r="G32" s="39">
        <v>308555.28999999998</v>
      </c>
      <c r="H32" s="39">
        <v>399790.44</v>
      </c>
      <c r="I32" s="39">
        <v>261216.75</v>
      </c>
      <c r="J32" s="39">
        <v>351138.69</v>
      </c>
      <c r="K32" s="39">
        <v>270973.39</v>
      </c>
      <c r="L32" s="39">
        <v>358111.7</v>
      </c>
      <c r="M32" s="39">
        <v>390832.99</v>
      </c>
      <c r="N32" s="39">
        <v>396842.03</v>
      </c>
      <c r="O32" s="39">
        <v>360343.09</v>
      </c>
      <c r="P32" s="39">
        <v>354018.14</v>
      </c>
      <c r="Q32" s="39">
        <v>305115.67</v>
      </c>
      <c r="R32" s="39">
        <v>296949.26</v>
      </c>
      <c r="S32" s="39">
        <v>5524711.4500000002</v>
      </c>
    </row>
    <row r="33" spans="1:19" x14ac:dyDescent="0.25">
      <c r="A33" s="38" t="s">
        <v>482</v>
      </c>
      <c r="B33" s="39">
        <v>949989.95</v>
      </c>
      <c r="C33" s="39">
        <v>975261.08000000101</v>
      </c>
      <c r="D33" s="39">
        <v>908217.570000001</v>
      </c>
      <c r="E33" s="39">
        <v>1012083.59</v>
      </c>
      <c r="F33" s="39">
        <v>1040125.9</v>
      </c>
      <c r="G33" s="39">
        <v>1130814.99</v>
      </c>
      <c r="H33" s="39">
        <v>1138190.6100000001</v>
      </c>
      <c r="I33" s="39">
        <v>1067182.3999999999</v>
      </c>
      <c r="J33" s="39">
        <v>1250228.8400000001</v>
      </c>
      <c r="K33" s="39">
        <v>1212645.74</v>
      </c>
      <c r="L33" s="39">
        <v>1284340.05</v>
      </c>
      <c r="M33" s="39">
        <v>1264615.93</v>
      </c>
      <c r="N33" s="39">
        <v>1301096.1399999999</v>
      </c>
      <c r="O33" s="39">
        <v>1171606.94</v>
      </c>
      <c r="P33" s="39">
        <v>1217241.01</v>
      </c>
      <c r="Q33" s="39">
        <v>1105310.3400000001</v>
      </c>
      <c r="R33" s="39">
        <v>1119560.26</v>
      </c>
      <c r="S33" s="39">
        <v>19148511.340000004</v>
      </c>
    </row>
    <row r="34" spans="1:19" x14ac:dyDescent="0.25">
      <c r="A34" s="38" t="s">
        <v>476</v>
      </c>
      <c r="B34" s="39">
        <v>698569.19</v>
      </c>
      <c r="C34" s="39">
        <v>772421.07</v>
      </c>
      <c r="D34" s="39">
        <v>644843.62</v>
      </c>
      <c r="E34" s="39">
        <v>788743.29</v>
      </c>
      <c r="F34" s="39">
        <v>789650.8</v>
      </c>
      <c r="G34" s="39">
        <v>853760.19</v>
      </c>
      <c r="H34" s="39">
        <v>847676.92</v>
      </c>
      <c r="I34" s="39">
        <v>780100.21</v>
      </c>
      <c r="J34" s="39">
        <v>941768.08000000101</v>
      </c>
      <c r="K34" s="39">
        <v>854349.81</v>
      </c>
      <c r="L34" s="39">
        <v>952375.36</v>
      </c>
      <c r="M34" s="39">
        <v>980913.94</v>
      </c>
      <c r="N34" s="39">
        <v>991730.68</v>
      </c>
      <c r="O34" s="39">
        <v>900470.13</v>
      </c>
      <c r="P34" s="39">
        <v>959494.53</v>
      </c>
      <c r="Q34" s="39">
        <v>914581.99</v>
      </c>
      <c r="R34" s="39">
        <v>882279.56</v>
      </c>
      <c r="S34" s="39">
        <v>14553729.370000001</v>
      </c>
    </row>
    <row r="35" spans="1:19" x14ac:dyDescent="0.25">
      <c r="A35" s="38" t="s">
        <v>469</v>
      </c>
      <c r="B35" s="39">
        <v>697829.5</v>
      </c>
      <c r="C35" s="39">
        <v>662185.72</v>
      </c>
      <c r="D35" s="39">
        <v>598822.47</v>
      </c>
      <c r="E35" s="39">
        <v>680121.32</v>
      </c>
      <c r="F35" s="39">
        <v>677412.3</v>
      </c>
      <c r="G35" s="39">
        <v>711867.51</v>
      </c>
      <c r="H35" s="39">
        <v>717188.26</v>
      </c>
      <c r="I35" s="39">
        <v>619790.53</v>
      </c>
      <c r="J35" s="39">
        <v>715595.86</v>
      </c>
      <c r="K35" s="39">
        <v>642145.98</v>
      </c>
      <c r="L35" s="39">
        <v>711745.71</v>
      </c>
      <c r="M35" s="39">
        <v>715038.76</v>
      </c>
      <c r="N35" s="39">
        <v>746090.24</v>
      </c>
      <c r="O35" s="39">
        <v>729435.4</v>
      </c>
      <c r="P35" s="39">
        <v>775340.29</v>
      </c>
      <c r="Q35" s="39">
        <v>730359.66</v>
      </c>
      <c r="R35" s="39">
        <v>772751.86</v>
      </c>
      <c r="S35" s="39">
        <v>11903721.369999997</v>
      </c>
    </row>
    <row r="36" spans="1:19" x14ac:dyDescent="0.25">
      <c r="A36" s="38" t="s">
        <v>462</v>
      </c>
      <c r="B36" s="39">
        <v>103731.84</v>
      </c>
      <c r="C36" s="39">
        <v>94867.6</v>
      </c>
      <c r="D36" s="39">
        <v>94831.52</v>
      </c>
      <c r="E36" s="39">
        <v>112456.73</v>
      </c>
      <c r="F36" s="39">
        <v>95078.43</v>
      </c>
      <c r="G36" s="39">
        <v>126947.89</v>
      </c>
      <c r="H36" s="39">
        <v>120403.19</v>
      </c>
      <c r="I36" s="39">
        <v>116631.15</v>
      </c>
      <c r="J36" s="39">
        <v>106433.31</v>
      </c>
      <c r="K36" s="39">
        <v>115123.1</v>
      </c>
      <c r="L36" s="39">
        <v>114574.25</v>
      </c>
      <c r="M36" s="39">
        <v>125604.47</v>
      </c>
      <c r="N36" s="39">
        <v>115912.65</v>
      </c>
      <c r="O36" s="39">
        <v>121565.69</v>
      </c>
      <c r="P36" s="39">
        <v>134865.49</v>
      </c>
      <c r="Q36" s="39">
        <v>120711.63</v>
      </c>
      <c r="R36" s="39">
        <v>113075.53</v>
      </c>
      <c r="S36" s="39">
        <v>1932814.47</v>
      </c>
    </row>
    <row r="37" spans="1:19" x14ac:dyDescent="0.25">
      <c r="A37" s="38" t="s">
        <v>456</v>
      </c>
      <c r="B37" s="39">
        <v>355983.9</v>
      </c>
      <c r="C37" s="39">
        <v>355409.38</v>
      </c>
      <c r="D37" s="39">
        <v>316210.44</v>
      </c>
      <c r="E37" s="39">
        <v>353703.88</v>
      </c>
      <c r="F37" s="39">
        <v>337133.95</v>
      </c>
      <c r="G37" s="39">
        <v>366200.29</v>
      </c>
      <c r="H37" s="39">
        <v>358614.21</v>
      </c>
      <c r="I37" s="39">
        <v>329962.2</v>
      </c>
      <c r="J37" s="39">
        <v>356653.78</v>
      </c>
      <c r="K37" s="39">
        <v>342877.49</v>
      </c>
      <c r="L37" s="39">
        <v>350132.29</v>
      </c>
      <c r="M37" s="39">
        <v>343447.55</v>
      </c>
      <c r="N37" s="39">
        <v>344140.01</v>
      </c>
      <c r="O37" s="39">
        <v>348120.03</v>
      </c>
      <c r="P37" s="39">
        <v>390727</v>
      </c>
      <c r="Q37" s="39">
        <v>387706.59</v>
      </c>
      <c r="R37" s="39">
        <v>397013.46</v>
      </c>
      <c r="S37" s="39">
        <v>6034036.4500000002</v>
      </c>
    </row>
    <row r="38" spans="1:19" x14ac:dyDescent="0.25">
      <c r="A38" s="38" t="s">
        <v>448</v>
      </c>
      <c r="B38" s="39">
        <v>382883.43</v>
      </c>
      <c r="C38" s="39">
        <v>390361.2</v>
      </c>
      <c r="D38" s="39">
        <v>334203.31</v>
      </c>
      <c r="E38" s="39">
        <v>392935.76</v>
      </c>
      <c r="F38" s="39">
        <v>364167.8</v>
      </c>
      <c r="G38" s="39">
        <v>415809.66</v>
      </c>
      <c r="H38" s="39">
        <v>384201.78</v>
      </c>
      <c r="I38" s="39">
        <v>372786.32</v>
      </c>
      <c r="J38" s="39">
        <v>400134</v>
      </c>
      <c r="K38" s="39">
        <v>387090.08</v>
      </c>
      <c r="L38" s="39">
        <v>391396.68</v>
      </c>
      <c r="M38" s="39">
        <v>387881.28</v>
      </c>
      <c r="N38" s="39">
        <v>391612.26</v>
      </c>
      <c r="O38" s="39">
        <v>392957.47</v>
      </c>
      <c r="P38" s="39">
        <v>446811.91</v>
      </c>
      <c r="Q38" s="39">
        <v>420858.18</v>
      </c>
      <c r="R38" s="39">
        <v>433531.47</v>
      </c>
      <c r="S38" s="39">
        <v>6689622.5899999999</v>
      </c>
    </row>
    <row r="39" spans="1:19" x14ac:dyDescent="0.25">
      <c r="A39" s="38" t="s">
        <v>441</v>
      </c>
      <c r="B39" s="39">
        <v>637777.74</v>
      </c>
      <c r="C39" s="39">
        <v>422988.31</v>
      </c>
      <c r="D39" s="39">
        <v>534329.76</v>
      </c>
      <c r="E39" s="39">
        <v>438905.47</v>
      </c>
      <c r="F39" s="39">
        <v>482691.32</v>
      </c>
      <c r="G39" s="39">
        <v>461318.51</v>
      </c>
      <c r="H39" s="39">
        <v>620282.03</v>
      </c>
      <c r="I39" s="39">
        <v>428176.85</v>
      </c>
      <c r="J39" s="39">
        <v>620489.18999999994</v>
      </c>
      <c r="K39" s="39">
        <v>429038.53</v>
      </c>
      <c r="L39" s="39">
        <v>610798.39</v>
      </c>
      <c r="M39" s="39">
        <v>621894.61</v>
      </c>
      <c r="N39" s="39">
        <v>613528.03</v>
      </c>
      <c r="O39" s="39">
        <v>596143.85</v>
      </c>
      <c r="P39" s="39">
        <v>653099.77</v>
      </c>
      <c r="Q39" s="39">
        <v>616279.18999999994</v>
      </c>
      <c r="R39" s="39">
        <v>597810.64</v>
      </c>
      <c r="S39" s="39">
        <v>9385552.1900000013</v>
      </c>
    </row>
    <row r="40" spans="1:19" x14ac:dyDescent="0.25">
      <c r="A40" s="38" t="s">
        <v>434</v>
      </c>
      <c r="B40" s="39">
        <v>161647.43</v>
      </c>
      <c r="C40" s="39">
        <v>199121.67</v>
      </c>
      <c r="D40" s="39">
        <v>153030.60999999999</v>
      </c>
      <c r="E40" s="39">
        <v>204515.3</v>
      </c>
      <c r="F40" s="39">
        <v>171222.64</v>
      </c>
      <c r="G40" s="39">
        <v>225908.34</v>
      </c>
      <c r="H40" s="39">
        <v>199502.41</v>
      </c>
      <c r="I40" s="39">
        <v>207308.68</v>
      </c>
      <c r="J40" s="39">
        <v>201789.83</v>
      </c>
      <c r="K40" s="39">
        <v>213393.05</v>
      </c>
      <c r="L40" s="39">
        <v>208669.25</v>
      </c>
      <c r="M40" s="39">
        <v>212601.74</v>
      </c>
      <c r="N40" s="39">
        <v>200615.35</v>
      </c>
      <c r="O40" s="39">
        <v>209539.68</v>
      </c>
      <c r="P40" s="39">
        <v>228227.69</v>
      </c>
      <c r="Q40" s="39">
        <v>225605.53</v>
      </c>
      <c r="R40" s="39">
        <v>234178.34</v>
      </c>
      <c r="S40" s="39">
        <v>3456877.54</v>
      </c>
    </row>
    <row r="41" spans="1:19" x14ac:dyDescent="0.25">
      <c r="A41" s="38" t="s">
        <v>429</v>
      </c>
      <c r="B41" s="39">
        <v>870011.29</v>
      </c>
      <c r="C41" s="39">
        <v>876395.18999999901</v>
      </c>
      <c r="D41" s="39">
        <v>817291.24</v>
      </c>
      <c r="E41" s="39">
        <v>937121.96000000101</v>
      </c>
      <c r="F41" s="39">
        <v>949805.27000000095</v>
      </c>
      <c r="G41" s="39">
        <v>1015433.59</v>
      </c>
      <c r="H41" s="39">
        <v>977876.01</v>
      </c>
      <c r="I41" s="39">
        <v>900951.41</v>
      </c>
      <c r="J41" s="39">
        <v>1043121.92</v>
      </c>
      <c r="K41" s="39">
        <v>966004.73</v>
      </c>
      <c r="L41" s="39">
        <v>1061272.81</v>
      </c>
      <c r="M41" s="39">
        <v>1119235.8400000001</v>
      </c>
      <c r="N41" s="39">
        <v>1148431.96</v>
      </c>
      <c r="O41" s="39">
        <v>1071604.8999999999</v>
      </c>
      <c r="P41" s="39">
        <v>1092695.1170000001</v>
      </c>
      <c r="Q41" s="39">
        <v>1014611.65</v>
      </c>
      <c r="R41" s="39">
        <v>995437.73</v>
      </c>
      <c r="S41" s="39">
        <v>16857302.617000002</v>
      </c>
    </row>
    <row r="42" spans="1:19" x14ac:dyDescent="0.25">
      <c r="A42" s="38" t="s">
        <v>423</v>
      </c>
      <c r="B42" s="39">
        <v>575538.78</v>
      </c>
      <c r="C42" s="39">
        <v>695799.48</v>
      </c>
      <c r="D42" s="39">
        <v>589992.28</v>
      </c>
      <c r="E42" s="39">
        <v>710558.58</v>
      </c>
      <c r="F42" s="39">
        <v>659232.43999999994</v>
      </c>
      <c r="G42" s="39">
        <v>750539.83</v>
      </c>
      <c r="H42" s="39">
        <v>695452.11</v>
      </c>
      <c r="I42" s="39">
        <v>688503.31</v>
      </c>
      <c r="J42" s="39">
        <v>734306.06</v>
      </c>
      <c r="K42" s="39">
        <v>706330.93</v>
      </c>
      <c r="L42" s="39">
        <v>740071.36</v>
      </c>
      <c r="M42" s="39">
        <v>778619.24</v>
      </c>
      <c r="N42" s="39">
        <v>788769.38</v>
      </c>
      <c r="O42" s="39">
        <v>766281.92</v>
      </c>
      <c r="P42" s="39">
        <v>808572.05</v>
      </c>
      <c r="Q42" s="39">
        <v>771233.22</v>
      </c>
      <c r="R42" s="39">
        <v>782900.96000000101</v>
      </c>
      <c r="S42" s="39">
        <v>12242701.930000003</v>
      </c>
    </row>
    <row r="43" spans="1:19" x14ac:dyDescent="0.25">
      <c r="A43" s="38" t="s">
        <v>417</v>
      </c>
      <c r="B43" s="39">
        <v>445159.45</v>
      </c>
      <c r="C43" s="39">
        <v>464404.33</v>
      </c>
      <c r="D43" s="39">
        <v>413331.9</v>
      </c>
      <c r="E43" s="39">
        <v>488848.59</v>
      </c>
      <c r="F43" s="39">
        <v>470095</v>
      </c>
      <c r="G43" s="39">
        <v>554781.19999999995</v>
      </c>
      <c r="H43" s="39">
        <v>512044.24</v>
      </c>
      <c r="I43" s="39">
        <v>510579.66</v>
      </c>
      <c r="J43" s="39">
        <v>518697.08</v>
      </c>
      <c r="K43" s="39">
        <v>595229.48</v>
      </c>
      <c r="L43" s="39">
        <v>550202.81000000006</v>
      </c>
      <c r="M43" s="39">
        <v>579838.04</v>
      </c>
      <c r="N43" s="39">
        <v>592821.03</v>
      </c>
      <c r="O43" s="39">
        <v>559062.73</v>
      </c>
      <c r="P43" s="39">
        <v>574240.93999999994</v>
      </c>
      <c r="Q43" s="39">
        <v>535881.56999999995</v>
      </c>
      <c r="R43" s="39">
        <v>537807.65</v>
      </c>
      <c r="S43" s="39">
        <v>8903025.700000003</v>
      </c>
    </row>
    <row r="44" spans="1:19" x14ac:dyDescent="0.25">
      <c r="A44" s="38" t="s">
        <v>411</v>
      </c>
      <c r="B44" s="39">
        <v>1082484.29</v>
      </c>
      <c r="C44" s="39">
        <v>932375.3</v>
      </c>
      <c r="D44" s="39">
        <v>890895.99</v>
      </c>
      <c r="E44" s="39">
        <v>935221.89</v>
      </c>
      <c r="F44" s="39">
        <v>903592.03</v>
      </c>
      <c r="G44" s="39">
        <v>994814.34</v>
      </c>
      <c r="H44" s="39">
        <v>1022386.82</v>
      </c>
      <c r="I44" s="39">
        <v>914803.25</v>
      </c>
      <c r="J44" s="39">
        <v>1041562.8</v>
      </c>
      <c r="K44" s="39">
        <v>933729.32999999903</v>
      </c>
      <c r="L44" s="39">
        <v>1004438.59</v>
      </c>
      <c r="M44" s="39">
        <v>996342.05999999901</v>
      </c>
      <c r="N44" s="39">
        <v>995153.81</v>
      </c>
      <c r="O44" s="39">
        <v>973906.69</v>
      </c>
      <c r="P44" s="39">
        <v>1030468.65</v>
      </c>
      <c r="Q44" s="39">
        <v>999120.89</v>
      </c>
      <c r="R44" s="39">
        <v>1061315.98</v>
      </c>
      <c r="S44" s="39">
        <v>16712612.709999999</v>
      </c>
    </row>
    <row r="45" spans="1:19" x14ac:dyDescent="0.25">
      <c r="A45" s="38" t="s">
        <v>404</v>
      </c>
      <c r="B45" s="39">
        <v>622417.85000000102</v>
      </c>
      <c r="C45" s="39">
        <v>602226.84</v>
      </c>
      <c r="D45" s="39">
        <v>596552.11</v>
      </c>
      <c r="E45" s="39">
        <v>645454.51</v>
      </c>
      <c r="F45" s="39">
        <v>645875.59</v>
      </c>
      <c r="G45" s="39">
        <v>696526.33</v>
      </c>
      <c r="H45" s="39">
        <v>685667.22</v>
      </c>
      <c r="I45" s="39">
        <v>680561.71</v>
      </c>
      <c r="J45" s="39">
        <v>696818.59</v>
      </c>
      <c r="K45" s="39">
        <v>676217.13000000105</v>
      </c>
      <c r="L45" s="39">
        <v>684461.42</v>
      </c>
      <c r="M45" s="39">
        <v>691426.46</v>
      </c>
      <c r="N45" s="39">
        <v>700437.64</v>
      </c>
      <c r="O45" s="39">
        <v>684922.070000001</v>
      </c>
      <c r="P45" s="39">
        <v>756836.11</v>
      </c>
      <c r="Q45" s="39">
        <v>693982.34</v>
      </c>
      <c r="R45" s="39">
        <v>674252.5</v>
      </c>
      <c r="S45" s="39">
        <v>11434636.42</v>
      </c>
    </row>
    <row r="46" spans="1:19" x14ac:dyDescent="0.25">
      <c r="A46" s="38" t="s">
        <v>397</v>
      </c>
      <c r="B46" s="39">
        <v>825113.43</v>
      </c>
      <c r="C46" s="39">
        <v>795949.39</v>
      </c>
      <c r="D46" s="39">
        <v>717445.45</v>
      </c>
      <c r="E46" s="39">
        <v>805096.76</v>
      </c>
      <c r="F46" s="39">
        <v>820414.27</v>
      </c>
      <c r="G46" s="39">
        <v>835511.7</v>
      </c>
      <c r="H46" s="39">
        <v>808522.51</v>
      </c>
      <c r="I46" s="39">
        <v>716408.29</v>
      </c>
      <c r="J46" s="39">
        <v>848261.95</v>
      </c>
      <c r="K46" s="39">
        <v>777427.05</v>
      </c>
      <c r="L46" s="39">
        <v>836291.95</v>
      </c>
      <c r="M46" s="39">
        <v>866035.89</v>
      </c>
      <c r="N46" s="39">
        <v>867261.63</v>
      </c>
      <c r="O46" s="39">
        <v>863385.15</v>
      </c>
      <c r="P46" s="39">
        <v>906088.05</v>
      </c>
      <c r="Q46" s="39">
        <v>868259.86</v>
      </c>
      <c r="R46" s="39">
        <v>899071.83000000101</v>
      </c>
      <c r="S46" s="39">
        <v>14056545.160000004</v>
      </c>
    </row>
    <row r="47" spans="1:19" x14ac:dyDescent="0.25">
      <c r="A47" s="38" t="s">
        <v>390</v>
      </c>
      <c r="B47" s="39">
        <v>685229.97</v>
      </c>
      <c r="C47" s="39"/>
      <c r="D47" s="39">
        <v>561960.75</v>
      </c>
      <c r="E47" s="39"/>
      <c r="F47" s="39">
        <v>541043.66</v>
      </c>
      <c r="G47" s="39"/>
      <c r="H47" s="39">
        <v>575378.46</v>
      </c>
      <c r="I47" s="39"/>
      <c r="J47" s="39">
        <v>555175.15</v>
      </c>
      <c r="K47" s="39">
        <v>237616.06</v>
      </c>
      <c r="L47" s="39">
        <v>551563.87</v>
      </c>
      <c r="M47" s="39">
        <v>496265.34</v>
      </c>
      <c r="N47" s="39">
        <v>396239.72</v>
      </c>
      <c r="O47" s="39">
        <v>398465.21</v>
      </c>
      <c r="P47" s="39">
        <v>430006.91</v>
      </c>
      <c r="Q47" s="39">
        <v>419871.29</v>
      </c>
      <c r="R47" s="39">
        <v>109516.36</v>
      </c>
      <c r="S47" s="39">
        <v>5958332.75</v>
      </c>
    </row>
    <row r="48" spans="1:19" x14ac:dyDescent="0.25">
      <c r="A48" s="38" t="s">
        <v>383</v>
      </c>
      <c r="B48" s="39">
        <v>1006555.86</v>
      </c>
      <c r="C48" s="39">
        <v>854510.87</v>
      </c>
      <c r="D48" s="39">
        <v>829139.41</v>
      </c>
      <c r="E48" s="39">
        <v>838564.679999999</v>
      </c>
      <c r="F48" s="39">
        <v>848507.95</v>
      </c>
      <c r="G48" s="39">
        <v>806211.51999999897</v>
      </c>
      <c r="H48" s="39">
        <v>845916.04</v>
      </c>
      <c r="I48" s="39">
        <v>683002.56</v>
      </c>
      <c r="J48" s="39">
        <v>874918.13</v>
      </c>
      <c r="K48" s="39">
        <v>696012.34</v>
      </c>
      <c r="L48" s="39">
        <v>822625.03</v>
      </c>
      <c r="M48" s="39">
        <v>856241.31</v>
      </c>
      <c r="N48" s="39">
        <v>879100.12000000104</v>
      </c>
      <c r="O48" s="39">
        <v>873447.15</v>
      </c>
      <c r="P48" s="39">
        <v>921706.48000000103</v>
      </c>
      <c r="Q48" s="39">
        <v>895937.98</v>
      </c>
      <c r="R48" s="39">
        <v>941928.69</v>
      </c>
      <c r="S48" s="39">
        <v>14474326.120000001</v>
      </c>
    </row>
    <row r="49" spans="1:19" x14ac:dyDescent="0.25">
      <c r="A49" s="38" t="s">
        <v>376</v>
      </c>
      <c r="B49" s="39">
        <v>627986.98</v>
      </c>
      <c r="C49" s="39">
        <v>656062.27</v>
      </c>
      <c r="D49" s="39">
        <v>596958.62</v>
      </c>
      <c r="E49" s="39">
        <v>611092.54</v>
      </c>
      <c r="F49" s="39">
        <v>668945.03</v>
      </c>
      <c r="G49" s="39">
        <v>682708.81000000099</v>
      </c>
      <c r="H49" s="39">
        <v>715304.02000000095</v>
      </c>
      <c r="I49" s="39">
        <v>562902.48</v>
      </c>
      <c r="J49" s="39">
        <v>712254.61</v>
      </c>
      <c r="K49" s="39">
        <v>629949.99</v>
      </c>
      <c r="L49" s="39">
        <v>732309.39</v>
      </c>
      <c r="M49" s="39">
        <v>739799.33</v>
      </c>
      <c r="N49" s="39">
        <v>739676.07</v>
      </c>
      <c r="O49" s="39">
        <v>737451.83</v>
      </c>
      <c r="P49" s="39">
        <v>769685.8</v>
      </c>
      <c r="Q49" s="39">
        <v>724069.9</v>
      </c>
      <c r="R49" s="39">
        <v>731229.93</v>
      </c>
      <c r="S49" s="39">
        <v>11638387.600000003</v>
      </c>
    </row>
    <row r="50" spans="1:19" x14ac:dyDescent="0.25">
      <c r="A50" s="38" t="s">
        <v>370</v>
      </c>
      <c r="B50" s="39">
        <v>327723.46999999997</v>
      </c>
      <c r="C50" s="39">
        <v>286544.77</v>
      </c>
      <c r="D50" s="39">
        <v>301595.24</v>
      </c>
      <c r="E50" s="39">
        <v>287505.23</v>
      </c>
      <c r="F50" s="39">
        <v>341726.16</v>
      </c>
      <c r="G50" s="39">
        <v>228766.14</v>
      </c>
      <c r="H50" s="39">
        <v>388669.17</v>
      </c>
      <c r="I50" s="39">
        <v>107161.58</v>
      </c>
      <c r="J50" s="39">
        <v>385499.19</v>
      </c>
      <c r="K50" s="39">
        <v>122958.21</v>
      </c>
      <c r="L50" s="39">
        <v>440706.75</v>
      </c>
      <c r="M50" s="39">
        <v>436928.67</v>
      </c>
      <c r="N50" s="39">
        <v>377986.78</v>
      </c>
      <c r="O50" s="39">
        <v>384164.94</v>
      </c>
      <c r="P50" s="39">
        <v>379960.92</v>
      </c>
      <c r="Q50" s="39">
        <v>356580.97</v>
      </c>
      <c r="R50" s="39">
        <v>338459.15</v>
      </c>
      <c r="S50" s="39">
        <v>5492937.3399999999</v>
      </c>
    </row>
    <row r="51" spans="1:19" x14ac:dyDescent="0.25">
      <c r="A51" s="38" t="s">
        <v>363</v>
      </c>
      <c r="B51" s="39">
        <v>711101.38</v>
      </c>
      <c r="C51" s="39">
        <v>647417.77</v>
      </c>
      <c r="D51" s="39">
        <v>651042.09</v>
      </c>
      <c r="E51" s="39">
        <v>640608.74</v>
      </c>
      <c r="F51" s="39">
        <v>675683.93</v>
      </c>
      <c r="G51" s="39">
        <v>654155.5</v>
      </c>
      <c r="H51" s="39">
        <v>717791.29</v>
      </c>
      <c r="I51" s="39">
        <v>567172.31999999995</v>
      </c>
      <c r="J51" s="39">
        <v>591954.21</v>
      </c>
      <c r="K51" s="39">
        <v>574695.35</v>
      </c>
      <c r="L51" s="39">
        <v>667696.11</v>
      </c>
      <c r="M51" s="39">
        <v>671525.48</v>
      </c>
      <c r="N51" s="39">
        <v>682726.95</v>
      </c>
      <c r="O51" s="39">
        <v>712740.74</v>
      </c>
      <c r="P51" s="39">
        <v>755668.96</v>
      </c>
      <c r="Q51" s="39">
        <v>718316.34</v>
      </c>
      <c r="R51" s="39">
        <v>732345.62</v>
      </c>
      <c r="S51" s="39">
        <v>11372642.779999999</v>
      </c>
    </row>
    <row r="52" spans="1:19" x14ac:dyDescent="0.25">
      <c r="A52" s="38" t="s">
        <v>356</v>
      </c>
      <c r="B52" s="39">
        <v>716261.11</v>
      </c>
      <c r="C52" s="39">
        <v>730514.9</v>
      </c>
      <c r="D52" s="39">
        <v>667996.41</v>
      </c>
      <c r="E52" s="39">
        <v>712666.36</v>
      </c>
      <c r="F52" s="39">
        <v>754045.87</v>
      </c>
      <c r="G52" s="39">
        <v>763284.52</v>
      </c>
      <c r="H52" s="39">
        <v>754741.35</v>
      </c>
      <c r="I52" s="39">
        <v>694545.5</v>
      </c>
      <c r="J52" s="39">
        <v>775355.01</v>
      </c>
      <c r="K52" s="39">
        <v>736209.03</v>
      </c>
      <c r="L52" s="39">
        <v>757089.59</v>
      </c>
      <c r="M52" s="39">
        <v>766785.43</v>
      </c>
      <c r="N52" s="39">
        <v>776320.6</v>
      </c>
      <c r="O52" s="39">
        <v>773707.35</v>
      </c>
      <c r="P52" s="39">
        <v>813243.6</v>
      </c>
      <c r="Q52" s="39">
        <v>770726.58</v>
      </c>
      <c r="R52" s="39">
        <v>800789.11</v>
      </c>
      <c r="S52" s="39">
        <v>12764282.319999998</v>
      </c>
    </row>
    <row r="53" spans="1:19" x14ac:dyDescent="0.25">
      <c r="A53" s="38" t="s">
        <v>349</v>
      </c>
      <c r="B53" s="39">
        <v>1136196</v>
      </c>
      <c r="C53" s="39">
        <v>1122600.06</v>
      </c>
      <c r="D53" s="39">
        <v>1015701.92</v>
      </c>
      <c r="E53" s="39">
        <v>1154621.8600000001</v>
      </c>
      <c r="F53" s="39">
        <v>1129863.6499999999</v>
      </c>
      <c r="G53" s="39">
        <v>1271754.42</v>
      </c>
      <c r="H53" s="39">
        <v>1165052.02</v>
      </c>
      <c r="I53" s="39">
        <v>1094851.83</v>
      </c>
      <c r="J53" s="39">
        <v>1166324.1499999999</v>
      </c>
      <c r="K53" s="39">
        <v>1148848.3500000001</v>
      </c>
      <c r="L53" s="39">
        <v>1152241.43</v>
      </c>
      <c r="M53" s="39">
        <v>1197686.23</v>
      </c>
      <c r="N53" s="39">
        <v>1213875.73</v>
      </c>
      <c r="O53" s="39">
        <v>1191580.0900000001</v>
      </c>
      <c r="P53" s="39">
        <v>1306341.55</v>
      </c>
      <c r="Q53" s="39">
        <v>1195695.6200000001</v>
      </c>
      <c r="R53" s="39">
        <v>1245088.05</v>
      </c>
      <c r="S53" s="39">
        <v>19908322.960000001</v>
      </c>
    </row>
    <row r="54" spans="1:19" x14ac:dyDescent="0.25">
      <c r="A54" s="38" t="s">
        <v>342</v>
      </c>
      <c r="B54" s="39">
        <v>1105179.67</v>
      </c>
      <c r="C54" s="39">
        <v>1071615.72</v>
      </c>
      <c r="D54" s="39">
        <v>994562.52</v>
      </c>
      <c r="E54" s="39">
        <v>1068326.28</v>
      </c>
      <c r="F54" s="39">
        <v>1108547.54</v>
      </c>
      <c r="G54" s="39">
        <v>1110871.48</v>
      </c>
      <c r="H54" s="39">
        <v>1128421.3899999999</v>
      </c>
      <c r="I54" s="39">
        <v>944562.52</v>
      </c>
      <c r="J54" s="39">
        <v>1143466.3400000001</v>
      </c>
      <c r="K54" s="39">
        <v>1017364.46</v>
      </c>
      <c r="L54" s="39">
        <v>1133306.3799999999</v>
      </c>
      <c r="M54" s="39">
        <v>1146437.74</v>
      </c>
      <c r="N54" s="39">
        <v>1090771.8600000001</v>
      </c>
      <c r="O54" s="39">
        <v>1070705.3799999999</v>
      </c>
      <c r="P54" s="39">
        <v>1192038.3799999999</v>
      </c>
      <c r="Q54" s="39">
        <v>1155908.18</v>
      </c>
      <c r="R54" s="39">
        <v>1213529.81</v>
      </c>
      <c r="S54" s="39">
        <v>18695615.649999995</v>
      </c>
    </row>
    <row r="55" spans="1:19" x14ac:dyDescent="0.25">
      <c r="A55" s="38" t="s">
        <v>335</v>
      </c>
      <c r="B55" s="39">
        <v>654484.77</v>
      </c>
      <c r="C55" s="39">
        <v>628274.62000000104</v>
      </c>
      <c r="D55" s="39">
        <v>573543.18999999994</v>
      </c>
      <c r="E55" s="39">
        <v>624912.15</v>
      </c>
      <c r="F55" s="39">
        <v>612790.23</v>
      </c>
      <c r="G55" s="39">
        <v>662517.93999999994</v>
      </c>
      <c r="H55" s="39">
        <v>641437.74</v>
      </c>
      <c r="I55" s="39">
        <v>581723.27</v>
      </c>
      <c r="J55" s="39">
        <v>642323.44999999995</v>
      </c>
      <c r="K55" s="39">
        <v>597546.91</v>
      </c>
      <c r="L55" s="39">
        <v>640754.91</v>
      </c>
      <c r="M55" s="39">
        <v>649245.52</v>
      </c>
      <c r="N55" s="39">
        <v>648232.1</v>
      </c>
      <c r="O55" s="39">
        <v>620412.61</v>
      </c>
      <c r="P55" s="39">
        <v>688217.75</v>
      </c>
      <c r="Q55" s="39">
        <v>663635.43000000005</v>
      </c>
      <c r="R55" s="39">
        <v>691097.75</v>
      </c>
      <c r="S55" s="39">
        <v>10821150.34</v>
      </c>
    </row>
    <row r="56" spans="1:19" x14ac:dyDescent="0.25">
      <c r="A56" s="38" t="s">
        <v>328</v>
      </c>
      <c r="B56" s="39">
        <v>1210109.17</v>
      </c>
      <c r="C56" s="39">
        <v>1155790.99</v>
      </c>
      <c r="D56" s="39">
        <v>1055940.97</v>
      </c>
      <c r="E56" s="39">
        <v>1177359.05</v>
      </c>
      <c r="F56" s="39">
        <v>1139737.77</v>
      </c>
      <c r="G56" s="39">
        <v>1217037.48</v>
      </c>
      <c r="H56" s="39">
        <v>1181604.24</v>
      </c>
      <c r="I56" s="39">
        <v>1051015.3700000001</v>
      </c>
      <c r="J56" s="39">
        <v>1203769.02</v>
      </c>
      <c r="K56" s="39">
        <v>1044912.44</v>
      </c>
      <c r="L56" s="39">
        <v>1177130.3</v>
      </c>
      <c r="M56" s="39">
        <v>1174056.6000000001</v>
      </c>
      <c r="N56" s="39">
        <v>1177130.6000000001</v>
      </c>
      <c r="O56" s="39">
        <v>1175137.68</v>
      </c>
      <c r="P56" s="39">
        <v>1267687.04</v>
      </c>
      <c r="Q56" s="39">
        <v>1227289.71</v>
      </c>
      <c r="R56" s="39">
        <v>1274943.8400000001</v>
      </c>
      <c r="S56" s="39">
        <v>19910652.27</v>
      </c>
    </row>
    <row r="57" spans="1:19" x14ac:dyDescent="0.25">
      <c r="A57" s="38" t="s">
        <v>321</v>
      </c>
      <c r="B57" s="39">
        <v>996296.51</v>
      </c>
      <c r="C57" s="39">
        <v>1018846.24</v>
      </c>
      <c r="D57" s="39">
        <v>933708.31</v>
      </c>
      <c r="E57" s="39">
        <v>1030897.59</v>
      </c>
      <c r="F57" s="39">
        <v>1032502.98</v>
      </c>
      <c r="G57" s="39">
        <v>1055037.04</v>
      </c>
      <c r="H57" s="39">
        <v>1048257.32</v>
      </c>
      <c r="I57" s="39">
        <v>864342.56999999902</v>
      </c>
      <c r="J57" s="39">
        <v>1046757.22</v>
      </c>
      <c r="K57" s="39">
        <v>947159.58</v>
      </c>
      <c r="L57" s="39">
        <v>1107978.55</v>
      </c>
      <c r="M57" s="39">
        <v>1015841</v>
      </c>
      <c r="N57" s="39">
        <v>1099142.77</v>
      </c>
      <c r="O57" s="39">
        <v>1078749.8999999999</v>
      </c>
      <c r="P57" s="39">
        <v>1141095.21</v>
      </c>
      <c r="Q57" s="39">
        <v>1086799.3999999999</v>
      </c>
      <c r="R57" s="39">
        <v>1145364.3899999999</v>
      </c>
      <c r="S57" s="39">
        <v>17648776.579999998</v>
      </c>
    </row>
    <row r="58" spans="1:19" x14ac:dyDescent="0.25">
      <c r="A58" s="38" t="s">
        <v>315</v>
      </c>
      <c r="B58" s="39">
        <v>548570.5</v>
      </c>
      <c r="C58" s="39">
        <v>579142.35</v>
      </c>
      <c r="D58" s="39">
        <v>466744.96</v>
      </c>
      <c r="E58" s="39">
        <v>594631.68999999994</v>
      </c>
      <c r="F58" s="39">
        <v>515340.24</v>
      </c>
      <c r="G58" s="39">
        <v>620040.05000000005</v>
      </c>
      <c r="H58" s="39">
        <v>502475.17</v>
      </c>
      <c r="I58" s="39">
        <v>546724.31000000006</v>
      </c>
      <c r="J58" s="39">
        <v>596022.59</v>
      </c>
      <c r="K58" s="39">
        <v>590159.37</v>
      </c>
      <c r="L58" s="39">
        <v>598327.04000000004</v>
      </c>
      <c r="M58" s="39">
        <v>576335.37</v>
      </c>
      <c r="N58" s="39">
        <v>581053.82999999996</v>
      </c>
      <c r="O58" s="39">
        <v>568381.76</v>
      </c>
      <c r="P58" s="39">
        <v>642457.22</v>
      </c>
      <c r="Q58" s="39">
        <v>648351.86</v>
      </c>
      <c r="R58" s="39">
        <v>666122.51</v>
      </c>
      <c r="S58" s="39">
        <v>9840880.8199999984</v>
      </c>
    </row>
    <row r="59" spans="1:19" x14ac:dyDescent="0.25">
      <c r="A59" s="38" t="s">
        <v>307</v>
      </c>
      <c r="B59" s="39">
        <v>612816.93999999994</v>
      </c>
      <c r="C59" s="39">
        <v>524295.51</v>
      </c>
      <c r="D59" s="39">
        <v>597220.81999999995</v>
      </c>
      <c r="E59" s="39">
        <v>529942.81000000006</v>
      </c>
      <c r="F59" s="39">
        <v>638422.26</v>
      </c>
      <c r="G59" s="39">
        <v>576361.67000000004</v>
      </c>
      <c r="H59" s="39">
        <v>705200.81</v>
      </c>
      <c r="I59" s="39">
        <v>553614.30000000005</v>
      </c>
      <c r="J59" s="39">
        <v>621236.28</v>
      </c>
      <c r="K59" s="39">
        <v>551526.36</v>
      </c>
      <c r="L59" s="39">
        <v>589029.26</v>
      </c>
      <c r="M59" s="39">
        <v>620272.86</v>
      </c>
      <c r="N59" s="39">
        <v>614036.03</v>
      </c>
      <c r="O59" s="39">
        <v>583715.55000000005</v>
      </c>
      <c r="P59" s="39">
        <v>640230.38</v>
      </c>
      <c r="Q59" s="39">
        <v>557999.87</v>
      </c>
      <c r="R59" s="39">
        <v>604544.41</v>
      </c>
      <c r="S59" s="39">
        <v>10120466.120000001</v>
      </c>
    </row>
    <row r="60" spans="1:19" x14ac:dyDescent="0.25">
      <c r="A60" s="38" t="s">
        <v>300</v>
      </c>
      <c r="B60" s="39">
        <v>853897.38</v>
      </c>
      <c r="C60" s="39">
        <v>916837.64</v>
      </c>
      <c r="D60" s="39">
        <v>767772.320000001</v>
      </c>
      <c r="E60" s="39">
        <v>913219.69000000099</v>
      </c>
      <c r="F60" s="39">
        <v>875527.3</v>
      </c>
      <c r="G60" s="39">
        <v>980280.73</v>
      </c>
      <c r="H60" s="39">
        <v>904849.91</v>
      </c>
      <c r="I60" s="39">
        <v>890781.62</v>
      </c>
      <c r="J60" s="39">
        <v>944363.89</v>
      </c>
      <c r="K60" s="39">
        <v>913784.06</v>
      </c>
      <c r="L60" s="39">
        <v>929534.33</v>
      </c>
      <c r="M60" s="39">
        <v>950478.79000000097</v>
      </c>
      <c r="N60" s="39">
        <v>954117.41</v>
      </c>
      <c r="O60" s="39">
        <v>969482.34</v>
      </c>
      <c r="P60" s="39">
        <v>1038303.29</v>
      </c>
      <c r="Q60" s="39">
        <v>974143.29</v>
      </c>
      <c r="R60" s="39">
        <v>1019765.1</v>
      </c>
      <c r="S60" s="39">
        <v>15797139.090000002</v>
      </c>
    </row>
    <row r="61" spans="1:19" x14ac:dyDescent="0.25">
      <c r="A61" s="38" t="s">
        <v>293</v>
      </c>
      <c r="B61" s="39">
        <v>786511.93</v>
      </c>
      <c r="C61" s="39">
        <v>816205.54</v>
      </c>
      <c r="D61" s="39">
        <v>798561.09</v>
      </c>
      <c r="E61" s="39">
        <v>832259.13</v>
      </c>
      <c r="F61" s="39">
        <v>913655.1</v>
      </c>
      <c r="G61" s="39">
        <v>896785.26999999897</v>
      </c>
      <c r="H61" s="39">
        <v>928925.6</v>
      </c>
      <c r="I61" s="39">
        <v>771928.9</v>
      </c>
      <c r="J61" s="39">
        <v>925666.78</v>
      </c>
      <c r="K61" s="39">
        <v>848043.04</v>
      </c>
      <c r="L61" s="39">
        <v>943310.13</v>
      </c>
      <c r="M61" s="39">
        <v>985521.50999999896</v>
      </c>
      <c r="N61" s="39">
        <v>993201.33</v>
      </c>
      <c r="O61" s="39">
        <v>922326.8</v>
      </c>
      <c r="P61" s="39">
        <v>975923.37</v>
      </c>
      <c r="Q61" s="39">
        <v>913573.27</v>
      </c>
      <c r="R61" s="39">
        <v>924983.73</v>
      </c>
      <c r="S61" s="39">
        <v>15177382.52</v>
      </c>
    </row>
    <row r="62" spans="1:19" x14ac:dyDescent="0.25">
      <c r="A62" s="38" t="s">
        <v>286</v>
      </c>
      <c r="B62" s="39">
        <v>469926.01</v>
      </c>
      <c r="C62" s="39">
        <v>567564.12</v>
      </c>
      <c r="D62" s="39">
        <v>450374.11</v>
      </c>
      <c r="E62" s="39">
        <v>593188.42000000004</v>
      </c>
      <c r="F62" s="39">
        <v>531444.18999999994</v>
      </c>
      <c r="G62" s="39">
        <v>640900.57999999996</v>
      </c>
      <c r="H62" s="39">
        <v>584551.43999999994</v>
      </c>
      <c r="I62" s="39">
        <v>599410.34</v>
      </c>
      <c r="J62" s="39">
        <v>627854.13</v>
      </c>
      <c r="K62" s="39">
        <v>655985.929999999</v>
      </c>
      <c r="L62" s="39">
        <v>670338.15</v>
      </c>
      <c r="M62" s="39">
        <v>663658.21</v>
      </c>
      <c r="N62" s="39">
        <v>669277.15</v>
      </c>
      <c r="O62" s="39">
        <v>676619.01</v>
      </c>
      <c r="P62" s="39">
        <v>724009.66</v>
      </c>
      <c r="Q62" s="39">
        <v>653435.06000000006</v>
      </c>
      <c r="R62" s="39">
        <v>647004.93000000005</v>
      </c>
      <c r="S62" s="39">
        <v>10425541.439999999</v>
      </c>
    </row>
    <row r="63" spans="1:19" x14ac:dyDescent="0.25">
      <c r="A63" s="38" t="s">
        <v>279</v>
      </c>
      <c r="B63" s="39">
        <v>725828.08</v>
      </c>
      <c r="C63" s="39">
        <v>734319.76</v>
      </c>
      <c r="D63" s="39">
        <v>703808.27</v>
      </c>
      <c r="E63" s="39">
        <v>774408.12</v>
      </c>
      <c r="F63" s="39">
        <v>805221.61</v>
      </c>
      <c r="G63" s="39">
        <v>780275.68</v>
      </c>
      <c r="H63" s="39">
        <v>852390.77</v>
      </c>
      <c r="I63" s="39">
        <v>735043.98</v>
      </c>
      <c r="J63" s="39">
        <v>881832.22</v>
      </c>
      <c r="K63" s="39">
        <v>765972.45</v>
      </c>
      <c r="L63" s="39">
        <v>878520.98</v>
      </c>
      <c r="M63" s="39">
        <v>892501.56</v>
      </c>
      <c r="N63" s="39">
        <v>906901.01</v>
      </c>
      <c r="O63" s="39">
        <v>874492.62</v>
      </c>
      <c r="P63" s="39">
        <v>922144.33</v>
      </c>
      <c r="Q63" s="39">
        <v>841440.23</v>
      </c>
      <c r="R63" s="39">
        <v>848751.90000000095</v>
      </c>
      <c r="S63" s="39">
        <v>13923853.57</v>
      </c>
    </row>
    <row r="64" spans="1:19" x14ac:dyDescent="0.25">
      <c r="A64" s="38" t="s">
        <v>272</v>
      </c>
      <c r="B64" s="39">
        <v>208297.81</v>
      </c>
      <c r="C64" s="39">
        <v>206117.04</v>
      </c>
      <c r="D64" s="39">
        <v>194490.18</v>
      </c>
      <c r="E64" s="39">
        <v>204487.6</v>
      </c>
      <c r="F64" s="39">
        <v>197797.15</v>
      </c>
      <c r="G64" s="39">
        <v>236825.64</v>
      </c>
      <c r="H64" s="39">
        <v>239285</v>
      </c>
      <c r="I64" s="39">
        <v>234975.19</v>
      </c>
      <c r="J64" s="39">
        <v>254545.09</v>
      </c>
      <c r="K64" s="39">
        <v>251290.75</v>
      </c>
      <c r="L64" s="39">
        <v>250596.45</v>
      </c>
      <c r="M64" s="39">
        <v>258548.62</v>
      </c>
      <c r="N64" s="39">
        <v>254803.46</v>
      </c>
      <c r="O64" s="39">
        <v>253590.82</v>
      </c>
      <c r="P64" s="39">
        <v>268934.19</v>
      </c>
      <c r="Q64" s="39">
        <v>238817.59</v>
      </c>
      <c r="R64" s="39">
        <v>230868.03</v>
      </c>
      <c r="S64" s="39">
        <v>3984270.61</v>
      </c>
    </row>
    <row r="65" spans="1:19" x14ac:dyDescent="0.25">
      <c r="A65" s="38" t="s">
        <v>265</v>
      </c>
      <c r="B65" s="39">
        <v>235356.01</v>
      </c>
      <c r="C65" s="39">
        <v>252875.56</v>
      </c>
      <c r="D65" s="39">
        <v>214109</v>
      </c>
      <c r="E65" s="39">
        <v>266767.62</v>
      </c>
      <c r="F65" s="39">
        <v>227380.75</v>
      </c>
      <c r="G65" s="39">
        <v>302751.15000000002</v>
      </c>
      <c r="H65" s="39">
        <v>245026.95</v>
      </c>
      <c r="I65" s="39">
        <v>276696.21000000002</v>
      </c>
      <c r="J65" s="39">
        <v>233421.57</v>
      </c>
      <c r="K65" s="39">
        <v>278506.7</v>
      </c>
      <c r="L65" s="39">
        <v>245649.57</v>
      </c>
      <c r="M65" s="39">
        <v>252372.86</v>
      </c>
      <c r="N65" s="39">
        <v>244572.57</v>
      </c>
      <c r="O65" s="39">
        <v>245093.41</v>
      </c>
      <c r="P65" s="39">
        <v>282924.09999999998</v>
      </c>
      <c r="Q65" s="39">
        <v>275137.21999999997</v>
      </c>
      <c r="R65" s="39">
        <v>275490.33</v>
      </c>
      <c r="S65" s="39">
        <v>4354131.58</v>
      </c>
    </row>
    <row r="66" spans="1:19" x14ac:dyDescent="0.25">
      <c r="A66" s="38" t="s">
        <v>259</v>
      </c>
      <c r="B66" s="39">
        <v>362296.57</v>
      </c>
      <c r="C66" s="39">
        <v>614848.75</v>
      </c>
      <c r="D66" s="39">
        <v>421888.67</v>
      </c>
      <c r="E66" s="39">
        <v>629515.35</v>
      </c>
      <c r="F66" s="39">
        <v>459796.89</v>
      </c>
      <c r="G66" s="39">
        <v>655544.62</v>
      </c>
      <c r="H66" s="39">
        <v>514342.81</v>
      </c>
      <c r="I66" s="39">
        <v>599089.38</v>
      </c>
      <c r="J66" s="39">
        <v>575934.1</v>
      </c>
      <c r="K66" s="39">
        <v>609648.01</v>
      </c>
      <c r="L66" s="39">
        <v>588738.26</v>
      </c>
      <c r="M66" s="39">
        <v>601567.09</v>
      </c>
      <c r="N66" s="39">
        <v>622294.43999999994</v>
      </c>
      <c r="O66" s="39">
        <v>603844.29</v>
      </c>
      <c r="P66" s="39">
        <v>669566.39</v>
      </c>
      <c r="Q66" s="39">
        <v>658088.03</v>
      </c>
      <c r="R66" s="39">
        <v>682206.71</v>
      </c>
      <c r="S66" s="39">
        <v>9869210.3599999994</v>
      </c>
    </row>
    <row r="67" spans="1:19" x14ac:dyDescent="0.25">
      <c r="A67" s="38" t="s">
        <v>253</v>
      </c>
      <c r="B67" s="39"/>
      <c r="C67" s="39">
        <v>112864.36</v>
      </c>
      <c r="D67" s="39"/>
      <c r="E67" s="39">
        <v>142227.57</v>
      </c>
      <c r="F67" s="39"/>
      <c r="G67" s="39">
        <v>159240.48000000001</v>
      </c>
      <c r="H67" s="39"/>
      <c r="I67" s="39">
        <v>163362.76999999999</v>
      </c>
      <c r="J67" s="39"/>
      <c r="K67" s="39">
        <v>204349.46</v>
      </c>
      <c r="L67" s="39"/>
      <c r="M67" s="39"/>
      <c r="N67" s="39"/>
      <c r="O67" s="39"/>
      <c r="P67" s="39"/>
      <c r="Q67" s="39"/>
      <c r="R67" s="39">
        <v>718.71</v>
      </c>
      <c r="S67" s="39">
        <v>782763.35</v>
      </c>
    </row>
    <row r="68" spans="1:19" x14ac:dyDescent="0.25">
      <c r="A68" s="38" t="s">
        <v>90</v>
      </c>
      <c r="B68" s="39">
        <v>39912729.12999998</v>
      </c>
      <c r="C68" s="39">
        <v>39079194.809999987</v>
      </c>
      <c r="D68" s="39">
        <v>36603707.440000005</v>
      </c>
      <c r="E68" s="39">
        <v>39778719.620000005</v>
      </c>
      <c r="F68" s="39">
        <v>40861425.569999993</v>
      </c>
      <c r="G68" s="39">
        <v>42080040.045999981</v>
      </c>
      <c r="H68" s="39">
        <v>43308290.210000023</v>
      </c>
      <c r="I68" s="39">
        <v>37180989.469999999</v>
      </c>
      <c r="J68" s="39">
        <v>43608305.510000028</v>
      </c>
      <c r="K68" s="39">
        <v>39406908.850000009</v>
      </c>
      <c r="L68" s="39">
        <v>43869226.929999985</v>
      </c>
      <c r="M68" s="39">
        <v>44394652.939999998</v>
      </c>
      <c r="N68" s="39">
        <v>44605013.950000003</v>
      </c>
      <c r="O68" s="39">
        <v>43318673.029999986</v>
      </c>
      <c r="P68" s="39">
        <v>46137109.086999997</v>
      </c>
      <c r="Q68" s="39">
        <v>43388163.119999997</v>
      </c>
      <c r="R68" s="39">
        <v>44294382.25</v>
      </c>
      <c r="S68" s="39">
        <v>711827531.9630003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5"/>
  <sheetViews>
    <sheetView topLeftCell="A40" workbookViewId="0">
      <selection sqref="A1:A1048576"/>
    </sheetView>
  </sheetViews>
  <sheetFormatPr defaultRowHeight="15" x14ac:dyDescent="0.25"/>
  <cols>
    <col min="1" max="1" width="16.42578125" customWidth="1"/>
  </cols>
  <sheetData>
    <row r="1" spans="1:19" x14ac:dyDescent="0.25">
      <c r="A1" t="s">
        <v>89</v>
      </c>
      <c r="B1" t="s">
        <v>1214</v>
      </c>
      <c r="C1" t="s">
        <v>1215</v>
      </c>
      <c r="D1" t="s">
        <v>1216</v>
      </c>
      <c r="E1" t="s">
        <v>1217</v>
      </c>
      <c r="F1" t="s">
        <v>1218</v>
      </c>
      <c r="G1" t="s">
        <v>1219</v>
      </c>
      <c r="H1" t="s">
        <v>1220</v>
      </c>
      <c r="I1" t="s">
        <v>1221</v>
      </c>
      <c r="J1" t="s">
        <v>1222</v>
      </c>
      <c r="K1" t="s">
        <v>1223</v>
      </c>
      <c r="L1" t="s">
        <v>1224</v>
      </c>
      <c r="M1" t="s">
        <v>1225</v>
      </c>
      <c r="N1" t="s">
        <v>1209</v>
      </c>
      <c r="O1" t="s">
        <v>1210</v>
      </c>
      <c r="P1" t="s">
        <v>1211</v>
      </c>
      <c r="Q1" t="s">
        <v>1212</v>
      </c>
      <c r="R1" t="s">
        <v>1213</v>
      </c>
      <c r="S1" t="s">
        <v>90</v>
      </c>
    </row>
    <row r="2" spans="1:19" x14ac:dyDescent="0.25">
      <c r="A2" t="s">
        <v>1290</v>
      </c>
      <c r="B2">
        <v>396211.76</v>
      </c>
      <c r="C2">
        <v>320119.99</v>
      </c>
      <c r="D2">
        <v>288635.90999999997</v>
      </c>
      <c r="E2">
        <v>311882.76</v>
      </c>
      <c r="F2">
        <v>292646.34999999998</v>
      </c>
      <c r="G2">
        <v>298878.71000000002</v>
      </c>
      <c r="H2">
        <v>288821.5</v>
      </c>
      <c r="I2">
        <v>315380.95</v>
      </c>
      <c r="J2">
        <v>323433.40999999997</v>
      </c>
      <c r="K2">
        <v>331837.31</v>
      </c>
      <c r="L2">
        <v>319376.53000000003</v>
      </c>
      <c r="M2">
        <v>336119.28</v>
      </c>
      <c r="N2">
        <v>315058.81</v>
      </c>
      <c r="O2">
        <v>328324.65000000002</v>
      </c>
      <c r="P2">
        <v>357328.266</v>
      </c>
      <c r="Q2">
        <v>311603.99</v>
      </c>
      <c r="R2">
        <v>304187.34000000003</v>
      </c>
      <c r="S2">
        <v>5439847.5159999998</v>
      </c>
    </row>
    <row r="3" spans="1:19" x14ac:dyDescent="0.25">
      <c r="A3" t="s">
        <v>1291</v>
      </c>
      <c r="B3">
        <v>401129.22</v>
      </c>
      <c r="C3">
        <v>352285.78</v>
      </c>
      <c r="D3">
        <v>445416.45</v>
      </c>
      <c r="E3">
        <v>506022.43</v>
      </c>
      <c r="F3">
        <v>589626.02</v>
      </c>
      <c r="G3">
        <v>657620.19999999995</v>
      </c>
      <c r="H3">
        <v>653055.11</v>
      </c>
      <c r="I3">
        <v>665590.02</v>
      </c>
      <c r="J3">
        <v>582441.79</v>
      </c>
      <c r="K3">
        <v>588724.77</v>
      </c>
      <c r="L3">
        <v>508550.64</v>
      </c>
      <c r="M3">
        <v>496057.86</v>
      </c>
      <c r="N3">
        <v>443499.87</v>
      </c>
      <c r="O3">
        <v>455058.07</v>
      </c>
      <c r="P3">
        <v>511045.34</v>
      </c>
      <c r="Q3">
        <v>499810.11</v>
      </c>
      <c r="R3">
        <v>586542.14</v>
      </c>
      <c r="S3">
        <v>8942475.8200000003</v>
      </c>
    </row>
    <row r="4" spans="1:19" x14ac:dyDescent="0.25">
      <c r="A4" t="s">
        <v>1292</v>
      </c>
      <c r="B4">
        <v>531111.65</v>
      </c>
      <c r="C4">
        <v>438750.42</v>
      </c>
      <c r="D4">
        <v>455464.37</v>
      </c>
      <c r="E4">
        <v>499733.36</v>
      </c>
      <c r="F4">
        <v>502089.61</v>
      </c>
      <c r="G4">
        <v>498776.44</v>
      </c>
      <c r="H4">
        <v>512840.21</v>
      </c>
      <c r="I4">
        <v>509330.14</v>
      </c>
      <c r="J4">
        <v>515652.24</v>
      </c>
      <c r="K4">
        <v>545474.05000000005</v>
      </c>
      <c r="L4">
        <v>490058.75</v>
      </c>
      <c r="M4">
        <v>508928.64</v>
      </c>
      <c r="N4">
        <v>453168.54</v>
      </c>
      <c r="O4">
        <v>458040.57</v>
      </c>
      <c r="P4">
        <v>485844.19</v>
      </c>
      <c r="Q4">
        <v>439503.6</v>
      </c>
      <c r="R4">
        <v>433905.74</v>
      </c>
      <c r="S4">
        <v>8278672.5199999996</v>
      </c>
    </row>
    <row r="5" spans="1:19" x14ac:dyDescent="0.25">
      <c r="A5" t="s">
        <v>1293</v>
      </c>
      <c r="B5">
        <v>392979.07</v>
      </c>
      <c r="C5">
        <v>320292.58</v>
      </c>
      <c r="D5">
        <v>348538.61</v>
      </c>
      <c r="E5">
        <v>364985.19</v>
      </c>
      <c r="F5">
        <v>330983.28000000003</v>
      </c>
      <c r="G5">
        <v>339215.25</v>
      </c>
      <c r="H5">
        <v>334828.09999999998</v>
      </c>
      <c r="I5">
        <v>316968.26</v>
      </c>
      <c r="J5">
        <v>314420.01</v>
      </c>
      <c r="K5">
        <v>329521.55</v>
      </c>
      <c r="L5">
        <v>301269.59000000003</v>
      </c>
      <c r="M5">
        <v>317653.65999999997</v>
      </c>
      <c r="N5">
        <v>265175.40000000002</v>
      </c>
      <c r="O5">
        <v>269407.46999999997</v>
      </c>
      <c r="P5">
        <v>276114.42</v>
      </c>
      <c r="Q5">
        <v>273687.31</v>
      </c>
      <c r="R5">
        <v>269279.35999999999</v>
      </c>
      <c r="S5">
        <v>5365319.1099999994</v>
      </c>
    </row>
    <row r="6" spans="1:19" x14ac:dyDescent="0.25">
      <c r="A6" t="s">
        <v>1294</v>
      </c>
      <c r="B6">
        <v>536384.41</v>
      </c>
      <c r="C6">
        <v>482891.98</v>
      </c>
      <c r="D6">
        <v>535054.5</v>
      </c>
      <c r="E6">
        <v>572495.72</v>
      </c>
      <c r="F6">
        <v>609156.03</v>
      </c>
      <c r="G6">
        <v>600641.19999999995</v>
      </c>
      <c r="H6">
        <v>615518.67000000004</v>
      </c>
      <c r="I6">
        <v>636792.02</v>
      </c>
      <c r="J6">
        <v>602219.82999999996</v>
      </c>
      <c r="K6">
        <v>646577.81999999995</v>
      </c>
      <c r="L6">
        <v>597321.71</v>
      </c>
      <c r="M6">
        <v>565472.929999999</v>
      </c>
      <c r="N6">
        <v>501580.79999999999</v>
      </c>
      <c r="O6">
        <v>520054.95</v>
      </c>
      <c r="P6">
        <v>585038.69999999995</v>
      </c>
      <c r="Q6">
        <v>560608.22</v>
      </c>
      <c r="R6">
        <v>553987.15</v>
      </c>
      <c r="S6">
        <v>9721796.6400000006</v>
      </c>
    </row>
    <row r="7" spans="1:19" x14ac:dyDescent="0.25">
      <c r="A7" t="s">
        <v>1295</v>
      </c>
      <c r="B7">
        <v>755897.5</v>
      </c>
      <c r="C7">
        <v>710059.19</v>
      </c>
      <c r="D7">
        <v>776706.12</v>
      </c>
      <c r="E7">
        <v>820971.44</v>
      </c>
      <c r="F7">
        <v>835152.3</v>
      </c>
      <c r="G7">
        <v>849833.83</v>
      </c>
      <c r="H7">
        <v>868653.51</v>
      </c>
      <c r="I7">
        <v>859990.88</v>
      </c>
      <c r="J7">
        <v>842531.58</v>
      </c>
      <c r="K7">
        <v>875017.92000000097</v>
      </c>
      <c r="L7">
        <v>811010.94</v>
      </c>
      <c r="M7">
        <v>838417.92000000004</v>
      </c>
      <c r="N7">
        <v>763735.29</v>
      </c>
      <c r="O7">
        <v>793350.83</v>
      </c>
      <c r="P7">
        <v>822155.85000000102</v>
      </c>
      <c r="Q7">
        <v>714905.26</v>
      </c>
      <c r="R7">
        <v>768491.77</v>
      </c>
      <c r="S7">
        <v>13706882.130000003</v>
      </c>
    </row>
    <row r="8" spans="1:19" x14ac:dyDescent="0.25">
      <c r="A8" t="s">
        <v>1296</v>
      </c>
      <c r="B8">
        <v>917480.01000000106</v>
      </c>
      <c r="C8">
        <v>860434.59999999905</v>
      </c>
      <c r="D8">
        <v>917558.05</v>
      </c>
      <c r="E8">
        <v>884194.82</v>
      </c>
      <c r="F8">
        <v>968971.34</v>
      </c>
      <c r="G8">
        <v>987724.16</v>
      </c>
      <c r="H8">
        <v>976069.36</v>
      </c>
      <c r="I8">
        <v>1008122.46</v>
      </c>
      <c r="J8">
        <v>966710.88</v>
      </c>
      <c r="K8">
        <v>1001817.21</v>
      </c>
      <c r="L8">
        <v>1026108.85</v>
      </c>
      <c r="M8">
        <v>1070003.5</v>
      </c>
      <c r="N8">
        <v>938136.65</v>
      </c>
      <c r="O8">
        <v>949286.37</v>
      </c>
      <c r="P8">
        <v>1031011.29</v>
      </c>
      <c r="Q8">
        <v>880505.54</v>
      </c>
      <c r="R8">
        <v>949465.34</v>
      </c>
      <c r="S8">
        <v>16333600.430000002</v>
      </c>
    </row>
    <row r="9" spans="1:19" x14ac:dyDescent="0.25">
      <c r="A9" t="s">
        <v>1297</v>
      </c>
      <c r="B9">
        <v>808938.02</v>
      </c>
      <c r="C9">
        <v>796972.7</v>
      </c>
      <c r="D9">
        <v>920726.52</v>
      </c>
      <c r="E9">
        <v>969433.36999999895</v>
      </c>
      <c r="F9">
        <v>569646.43999999994</v>
      </c>
      <c r="G9">
        <v>550902.02</v>
      </c>
      <c r="H9">
        <v>559127.36</v>
      </c>
      <c r="I9">
        <v>551615.13</v>
      </c>
      <c r="J9">
        <v>517004.03</v>
      </c>
      <c r="K9">
        <v>534477.54</v>
      </c>
      <c r="L9">
        <v>494643.72</v>
      </c>
      <c r="M9">
        <v>505454.03</v>
      </c>
      <c r="N9">
        <v>492540.69</v>
      </c>
      <c r="O9">
        <v>502273</v>
      </c>
      <c r="P9">
        <v>550094.97</v>
      </c>
      <c r="Q9">
        <v>472015.48</v>
      </c>
      <c r="R9">
        <v>483398.03</v>
      </c>
      <c r="S9">
        <v>10279263.050000001</v>
      </c>
    </row>
    <row r="10" spans="1:19" x14ac:dyDescent="0.25">
      <c r="A10" t="s">
        <v>1298</v>
      </c>
      <c r="B10">
        <v>510053.51</v>
      </c>
      <c r="C10">
        <v>454351.48</v>
      </c>
      <c r="D10">
        <v>491849.87</v>
      </c>
      <c r="E10">
        <v>517453.04</v>
      </c>
      <c r="F10">
        <v>522883.05</v>
      </c>
      <c r="G10">
        <v>508642.39</v>
      </c>
      <c r="H10">
        <v>488388.2</v>
      </c>
      <c r="I10">
        <v>512886.65</v>
      </c>
      <c r="J10">
        <v>517805.49</v>
      </c>
      <c r="K10">
        <v>546198.25</v>
      </c>
      <c r="L10">
        <v>519708.32</v>
      </c>
      <c r="M10">
        <v>532542.01</v>
      </c>
      <c r="N10">
        <v>450124.46</v>
      </c>
      <c r="O10">
        <v>463331.34</v>
      </c>
      <c r="P10">
        <v>478246.86</v>
      </c>
      <c r="Q10">
        <v>411576.19</v>
      </c>
      <c r="R10">
        <v>438398.07</v>
      </c>
      <c r="S10">
        <v>8364439.1800000006</v>
      </c>
    </row>
    <row r="11" spans="1:19" x14ac:dyDescent="0.25">
      <c r="A11" t="s">
        <v>612</v>
      </c>
      <c r="B11">
        <v>1447632.89</v>
      </c>
      <c r="C11">
        <v>1322863.94</v>
      </c>
      <c r="D11">
        <v>1457552.19</v>
      </c>
      <c r="E11">
        <v>1484312.72</v>
      </c>
      <c r="F11">
        <v>1453324.5</v>
      </c>
      <c r="G11">
        <v>1409180.61</v>
      </c>
      <c r="H11">
        <v>1404700.37</v>
      </c>
      <c r="I11">
        <v>1404144.6399999999</v>
      </c>
      <c r="J11">
        <v>1444595.38</v>
      </c>
      <c r="K11">
        <v>1563006.53</v>
      </c>
      <c r="L11">
        <v>1499527.89</v>
      </c>
      <c r="M11">
        <v>1569581.24</v>
      </c>
      <c r="N11">
        <v>1373774.37</v>
      </c>
      <c r="O11">
        <v>1402249.63</v>
      </c>
      <c r="P11">
        <v>1405173.52</v>
      </c>
      <c r="Q11">
        <v>1160135.23</v>
      </c>
      <c r="R11">
        <v>1212701.04</v>
      </c>
      <c r="S11">
        <v>24014456.690000001</v>
      </c>
    </row>
    <row r="12" spans="1:19" x14ac:dyDescent="0.25">
      <c r="A12" t="s">
        <v>606</v>
      </c>
      <c r="B12">
        <v>595504.63</v>
      </c>
      <c r="C12">
        <v>514028.46</v>
      </c>
      <c r="D12">
        <v>498625.73</v>
      </c>
      <c r="E12">
        <v>474907.39</v>
      </c>
      <c r="F12">
        <v>495913.96</v>
      </c>
      <c r="G12">
        <v>479815.55</v>
      </c>
      <c r="H12">
        <v>510623.83</v>
      </c>
      <c r="I12">
        <v>506365.37</v>
      </c>
      <c r="J12">
        <v>447191.65</v>
      </c>
      <c r="K12">
        <v>531365.77</v>
      </c>
      <c r="L12">
        <v>530948.43999999994</v>
      </c>
      <c r="M12">
        <v>601459.18999999994</v>
      </c>
      <c r="N12">
        <v>400034.46</v>
      </c>
      <c r="O12">
        <v>380383.9</v>
      </c>
      <c r="P12">
        <v>387766.9</v>
      </c>
      <c r="Q12">
        <v>2083.77</v>
      </c>
      <c r="R12">
        <v>272646.69</v>
      </c>
      <c r="S12">
        <v>7629665.6899999995</v>
      </c>
    </row>
    <row r="13" spans="1:19" x14ac:dyDescent="0.25">
      <c r="A13" t="s">
        <v>600</v>
      </c>
      <c r="B13">
        <v>631738.97</v>
      </c>
      <c r="C13">
        <v>528360.75</v>
      </c>
      <c r="D13">
        <v>598552.06999999995</v>
      </c>
      <c r="E13">
        <v>647617.38</v>
      </c>
      <c r="F13">
        <v>635798.06000000006</v>
      </c>
      <c r="G13">
        <v>659106.16</v>
      </c>
      <c r="H13">
        <v>648341.27</v>
      </c>
      <c r="I13">
        <v>664731.07999999996</v>
      </c>
      <c r="J13">
        <v>614375.29</v>
      </c>
      <c r="K13">
        <v>678860.22</v>
      </c>
      <c r="L13">
        <v>632954</v>
      </c>
      <c r="M13">
        <v>660759.51</v>
      </c>
      <c r="N13">
        <v>575594.47</v>
      </c>
      <c r="O13">
        <v>576750.43000000005</v>
      </c>
      <c r="P13">
        <v>617723.15000000095</v>
      </c>
      <c r="Q13">
        <v>561104.71</v>
      </c>
      <c r="R13">
        <v>591229.48</v>
      </c>
      <c r="S13">
        <v>10523597</v>
      </c>
    </row>
    <row r="14" spans="1:19" x14ac:dyDescent="0.25">
      <c r="A14" t="s">
        <v>593</v>
      </c>
      <c r="B14">
        <v>742077.55</v>
      </c>
      <c r="C14">
        <v>658382.64999999898</v>
      </c>
      <c r="D14">
        <v>759087.16</v>
      </c>
      <c r="E14">
        <v>807478.88</v>
      </c>
      <c r="F14">
        <v>797386.52</v>
      </c>
      <c r="G14">
        <v>818306.93</v>
      </c>
      <c r="H14">
        <v>824609.04</v>
      </c>
      <c r="I14">
        <v>830179.32</v>
      </c>
      <c r="J14">
        <v>785154.13</v>
      </c>
      <c r="K14">
        <v>864426.53</v>
      </c>
      <c r="L14">
        <v>829784.22</v>
      </c>
      <c r="M14">
        <v>847625.06</v>
      </c>
      <c r="N14">
        <v>760820.89</v>
      </c>
      <c r="O14">
        <v>743203.31</v>
      </c>
      <c r="P14">
        <v>790224.22000000102</v>
      </c>
      <c r="Q14">
        <v>710115.63</v>
      </c>
      <c r="R14">
        <v>741173.53</v>
      </c>
      <c r="S14">
        <v>13310035.570000002</v>
      </c>
    </row>
    <row r="15" spans="1:19" x14ac:dyDescent="0.25">
      <c r="A15" t="s">
        <v>587</v>
      </c>
      <c r="B15">
        <v>451750.76</v>
      </c>
      <c r="C15">
        <v>467433.37</v>
      </c>
      <c r="D15">
        <v>519352.1</v>
      </c>
      <c r="E15">
        <v>588933.18999999994</v>
      </c>
      <c r="F15">
        <v>520517.26</v>
      </c>
      <c r="G15">
        <v>517784.57</v>
      </c>
      <c r="H15">
        <v>599547.47</v>
      </c>
      <c r="I15">
        <v>593893.06999999995</v>
      </c>
      <c r="J15">
        <v>549983.87</v>
      </c>
      <c r="K15">
        <v>562815.68000000005</v>
      </c>
      <c r="L15">
        <v>471858.66</v>
      </c>
      <c r="M15">
        <v>440456.64</v>
      </c>
      <c r="N15">
        <v>392089.83</v>
      </c>
      <c r="O15">
        <v>399896.12</v>
      </c>
      <c r="P15">
        <v>460519.86</v>
      </c>
      <c r="Q15">
        <v>431175.49</v>
      </c>
      <c r="R15">
        <v>448912.91</v>
      </c>
      <c r="S15">
        <v>8416920.8499999996</v>
      </c>
    </row>
    <row r="16" spans="1:19" x14ac:dyDescent="0.25">
      <c r="A16" t="s">
        <v>580</v>
      </c>
      <c r="B16">
        <v>826432.38</v>
      </c>
      <c r="C16">
        <v>738250.82</v>
      </c>
      <c r="D16">
        <v>773518.92</v>
      </c>
      <c r="E16">
        <v>755054.75</v>
      </c>
      <c r="F16">
        <v>753529.24999999895</v>
      </c>
      <c r="G16">
        <v>716973.1</v>
      </c>
      <c r="H16">
        <v>657632.61</v>
      </c>
      <c r="I16">
        <v>654749.1</v>
      </c>
      <c r="J16">
        <v>685219.51</v>
      </c>
      <c r="K16">
        <v>723182.77</v>
      </c>
      <c r="L16">
        <v>687952.88</v>
      </c>
      <c r="M16">
        <v>729602.9</v>
      </c>
      <c r="N16">
        <v>664602.43999999994</v>
      </c>
      <c r="O16">
        <v>681603.59</v>
      </c>
      <c r="P16">
        <v>786980.45</v>
      </c>
      <c r="Q16">
        <v>720142.21</v>
      </c>
      <c r="R16">
        <v>713223.84</v>
      </c>
      <c r="S16">
        <v>12268651.519999998</v>
      </c>
    </row>
    <row r="17" spans="1:19" x14ac:dyDescent="0.25">
      <c r="A17" t="s">
        <v>573</v>
      </c>
      <c r="B17">
        <v>648969.12</v>
      </c>
      <c r="C17">
        <v>633692.51</v>
      </c>
      <c r="D17">
        <v>755731.9</v>
      </c>
      <c r="E17">
        <v>847383.26</v>
      </c>
      <c r="F17">
        <v>794207.39</v>
      </c>
      <c r="G17">
        <v>802708</v>
      </c>
      <c r="H17">
        <v>822255.57</v>
      </c>
      <c r="I17">
        <v>797588.04</v>
      </c>
      <c r="J17">
        <v>731509.65</v>
      </c>
      <c r="K17">
        <v>757076.86</v>
      </c>
      <c r="L17">
        <v>688555.27</v>
      </c>
      <c r="M17">
        <v>701076.69</v>
      </c>
      <c r="N17">
        <v>601152.56999999995</v>
      </c>
      <c r="O17">
        <v>602660.69999999995</v>
      </c>
      <c r="P17">
        <v>689463.68</v>
      </c>
      <c r="Q17">
        <v>643985.15</v>
      </c>
      <c r="R17">
        <v>662581.67000000004</v>
      </c>
      <c r="S17">
        <v>12180598.029999997</v>
      </c>
    </row>
    <row r="18" spans="1:19" x14ac:dyDescent="0.25">
      <c r="A18" t="s">
        <v>566</v>
      </c>
      <c r="B18">
        <v>916198.69</v>
      </c>
      <c r="C18">
        <v>794341.05</v>
      </c>
      <c r="D18">
        <v>900631.27</v>
      </c>
      <c r="E18">
        <v>930877.28</v>
      </c>
      <c r="F18">
        <v>964911.02</v>
      </c>
      <c r="G18">
        <v>972428.08</v>
      </c>
      <c r="H18">
        <v>1017816.05</v>
      </c>
      <c r="I18">
        <v>985987.13</v>
      </c>
      <c r="J18">
        <v>948940.69</v>
      </c>
      <c r="K18">
        <v>991967.71</v>
      </c>
      <c r="L18">
        <v>943503.97</v>
      </c>
      <c r="M18">
        <v>984305.31</v>
      </c>
      <c r="N18">
        <v>838941.51</v>
      </c>
      <c r="O18">
        <v>887681.31</v>
      </c>
      <c r="P18">
        <v>945166.42</v>
      </c>
      <c r="Q18">
        <v>877238.96</v>
      </c>
      <c r="R18">
        <v>757602.38</v>
      </c>
      <c r="S18">
        <v>15658538.830000002</v>
      </c>
    </row>
    <row r="19" spans="1:19" x14ac:dyDescent="0.25">
      <c r="A19" t="s">
        <v>559</v>
      </c>
      <c r="B19">
        <v>771967.74</v>
      </c>
      <c r="C19">
        <v>693555.62</v>
      </c>
      <c r="D19">
        <v>788224.83</v>
      </c>
      <c r="E19">
        <v>813515.62</v>
      </c>
      <c r="F19">
        <v>746305.72</v>
      </c>
      <c r="G19">
        <v>812177.61</v>
      </c>
      <c r="H19">
        <v>845615.47999999905</v>
      </c>
      <c r="I19">
        <v>865086.45</v>
      </c>
      <c r="J19">
        <v>807695.45</v>
      </c>
      <c r="K19">
        <v>848972.81</v>
      </c>
      <c r="L19">
        <v>777839.53</v>
      </c>
      <c r="M19">
        <v>818274.53</v>
      </c>
      <c r="N19">
        <v>717647.15</v>
      </c>
      <c r="O19">
        <v>752937.31</v>
      </c>
      <c r="P19">
        <v>800518.54</v>
      </c>
      <c r="Q19">
        <v>712549.88</v>
      </c>
      <c r="R19">
        <v>721383.37000000104</v>
      </c>
      <c r="S19">
        <v>13294267.639999999</v>
      </c>
    </row>
    <row r="20" spans="1:19" x14ac:dyDescent="0.25">
      <c r="A20" t="s">
        <v>552</v>
      </c>
      <c r="B20">
        <v>601751.82999999996</v>
      </c>
      <c r="C20">
        <v>580376.52999999898</v>
      </c>
      <c r="D20">
        <v>658194.84</v>
      </c>
      <c r="E20">
        <v>683701.12</v>
      </c>
      <c r="F20">
        <v>706852.53999999899</v>
      </c>
      <c r="G20">
        <v>707339.42</v>
      </c>
      <c r="H20">
        <v>716461.75</v>
      </c>
      <c r="I20">
        <v>710607.8</v>
      </c>
      <c r="J20">
        <v>684782.37</v>
      </c>
      <c r="K20">
        <v>741254.08</v>
      </c>
      <c r="L20">
        <v>704429.6</v>
      </c>
      <c r="M20">
        <v>709462.25</v>
      </c>
      <c r="N20">
        <v>627261.94999999995</v>
      </c>
      <c r="O20">
        <v>636384.68000000005</v>
      </c>
      <c r="P20">
        <v>677836.56</v>
      </c>
      <c r="Q20">
        <v>617482.72</v>
      </c>
      <c r="R20">
        <v>665009.88</v>
      </c>
      <c r="S20">
        <v>11429189.919999996</v>
      </c>
    </row>
    <row r="21" spans="1:19" x14ac:dyDescent="0.25">
      <c r="A21" t="s">
        <v>545</v>
      </c>
      <c r="B21">
        <v>492013.02</v>
      </c>
      <c r="C21">
        <v>472628.28</v>
      </c>
      <c r="D21">
        <v>593016.88</v>
      </c>
      <c r="E21">
        <v>650550.4</v>
      </c>
      <c r="F21">
        <v>664354.96</v>
      </c>
      <c r="G21">
        <v>703390.34</v>
      </c>
      <c r="H21">
        <v>718507.73</v>
      </c>
      <c r="I21">
        <v>731216.570000001</v>
      </c>
      <c r="J21">
        <v>656032.06999999995</v>
      </c>
      <c r="K21">
        <v>675735.71000000101</v>
      </c>
      <c r="L21">
        <v>604218.25</v>
      </c>
      <c r="M21">
        <v>612472.92000000004</v>
      </c>
      <c r="N21">
        <v>537878.98</v>
      </c>
      <c r="O21">
        <v>552806.86</v>
      </c>
      <c r="P21">
        <v>603590.12</v>
      </c>
      <c r="Q21">
        <v>597378.29</v>
      </c>
      <c r="R21">
        <v>669343.25</v>
      </c>
      <c r="S21">
        <v>10535134.630000001</v>
      </c>
    </row>
    <row r="22" spans="1:19" x14ac:dyDescent="0.25">
      <c r="A22" t="s">
        <v>538</v>
      </c>
      <c r="B22">
        <v>247929.78</v>
      </c>
      <c r="C22">
        <v>226898.19</v>
      </c>
      <c r="D22">
        <v>253286.87</v>
      </c>
      <c r="E22">
        <v>288591.14</v>
      </c>
      <c r="F22">
        <v>320779.65000000002</v>
      </c>
      <c r="G22">
        <v>331867.28000000003</v>
      </c>
      <c r="H22">
        <v>343717.71</v>
      </c>
      <c r="I22">
        <v>354595.97</v>
      </c>
      <c r="J22">
        <v>308566.12</v>
      </c>
      <c r="K22">
        <v>340490.03</v>
      </c>
      <c r="L22">
        <v>305127.65999999997</v>
      </c>
      <c r="M22">
        <v>302270.46000000002</v>
      </c>
      <c r="N22">
        <v>267156.77</v>
      </c>
      <c r="O22">
        <v>265499.48</v>
      </c>
      <c r="P22">
        <v>292603.56</v>
      </c>
      <c r="Q22">
        <v>279460.78000000003</v>
      </c>
      <c r="R22">
        <v>320179.90000000002</v>
      </c>
      <c r="S22">
        <v>5049021.3500000006</v>
      </c>
    </row>
    <row r="23" spans="1:19" x14ac:dyDescent="0.25">
      <c r="A23" t="s">
        <v>531</v>
      </c>
      <c r="C23">
        <v>297983.03000000003</v>
      </c>
      <c r="D23">
        <v>763948.72</v>
      </c>
      <c r="E23">
        <v>870670.39</v>
      </c>
      <c r="F23">
        <v>1012127.32</v>
      </c>
      <c r="G23">
        <v>1025075.16</v>
      </c>
      <c r="H23">
        <v>1098486.17</v>
      </c>
      <c r="I23">
        <v>1140931.4099999999</v>
      </c>
      <c r="J23">
        <v>1135545.32</v>
      </c>
      <c r="K23">
        <v>1190445.73</v>
      </c>
      <c r="L23">
        <v>1142430.2</v>
      </c>
      <c r="M23">
        <v>1279067.3600000001</v>
      </c>
      <c r="N23">
        <v>1251978.97</v>
      </c>
      <c r="O23">
        <v>1222476.29</v>
      </c>
      <c r="P23">
        <v>1151682.49</v>
      </c>
      <c r="Q23">
        <v>1048435.76</v>
      </c>
      <c r="R23">
        <v>945358.36</v>
      </c>
      <c r="S23">
        <v>16576642.68</v>
      </c>
    </row>
    <row r="24" spans="1:19" x14ac:dyDescent="0.25">
      <c r="A24" t="s">
        <v>524</v>
      </c>
      <c r="B24">
        <v>500803.24</v>
      </c>
      <c r="C24">
        <v>443777.39</v>
      </c>
      <c r="D24">
        <v>529811.27</v>
      </c>
      <c r="E24">
        <v>565435.06999999995</v>
      </c>
      <c r="F24">
        <v>595366.76</v>
      </c>
      <c r="G24">
        <v>623183.35999999999</v>
      </c>
      <c r="H24">
        <v>595195.19999999995</v>
      </c>
      <c r="I24">
        <v>614248.22</v>
      </c>
      <c r="J24">
        <v>584151.37</v>
      </c>
      <c r="K24">
        <v>626173.41</v>
      </c>
      <c r="L24">
        <v>577181.17000000004</v>
      </c>
      <c r="M24">
        <v>594214.02</v>
      </c>
      <c r="N24">
        <v>519789.8</v>
      </c>
      <c r="O24">
        <v>520999.06</v>
      </c>
      <c r="P24">
        <v>533492.29</v>
      </c>
      <c r="Q24">
        <v>436735.19</v>
      </c>
      <c r="R24">
        <v>470747.03</v>
      </c>
      <c r="S24">
        <v>9331303.8500000015</v>
      </c>
    </row>
    <row r="25" spans="1:19" x14ac:dyDescent="0.25">
      <c r="A25" t="s">
        <v>517</v>
      </c>
      <c r="B25">
        <v>468767.83</v>
      </c>
      <c r="C25">
        <v>457593.42</v>
      </c>
      <c r="D25">
        <v>499049.21</v>
      </c>
      <c r="E25">
        <v>551304.41</v>
      </c>
      <c r="F25">
        <v>556177.55000000005</v>
      </c>
      <c r="G25">
        <v>568827.93000000005</v>
      </c>
      <c r="H25">
        <v>566616.13</v>
      </c>
      <c r="I25">
        <v>566555.56000000006</v>
      </c>
      <c r="J25">
        <v>552023.14</v>
      </c>
      <c r="K25">
        <v>603844.54</v>
      </c>
      <c r="L25">
        <v>546139</v>
      </c>
      <c r="M25">
        <v>548904.55000000005</v>
      </c>
      <c r="N25">
        <v>482987.53</v>
      </c>
      <c r="O25">
        <v>504896.64</v>
      </c>
      <c r="P25">
        <v>529219.05000000005</v>
      </c>
      <c r="Q25">
        <v>493517.51</v>
      </c>
      <c r="R25">
        <v>532468.81000000006</v>
      </c>
      <c r="S25">
        <v>9028892.8099999987</v>
      </c>
    </row>
    <row r="26" spans="1:19" x14ac:dyDescent="0.25">
      <c r="A26" t="s">
        <v>510</v>
      </c>
      <c r="B26">
        <v>351374.99</v>
      </c>
      <c r="C26">
        <v>336133.67</v>
      </c>
      <c r="D26">
        <v>382416.09</v>
      </c>
      <c r="E26">
        <v>464472.31</v>
      </c>
      <c r="F26">
        <v>488069.98</v>
      </c>
      <c r="G26">
        <v>473163.65</v>
      </c>
      <c r="H26">
        <v>491431.88</v>
      </c>
      <c r="I26">
        <v>499602.35</v>
      </c>
      <c r="J26">
        <v>483769.23</v>
      </c>
      <c r="K26">
        <v>488102.27</v>
      </c>
      <c r="L26">
        <v>423418.43</v>
      </c>
      <c r="M26">
        <v>408616.3</v>
      </c>
      <c r="N26">
        <v>344542.54</v>
      </c>
      <c r="O26">
        <v>365484.04</v>
      </c>
      <c r="P26">
        <v>406714.2</v>
      </c>
      <c r="Q26">
        <v>404956.85</v>
      </c>
      <c r="R26">
        <v>450617.85</v>
      </c>
      <c r="S26">
        <v>7262886.6299999999</v>
      </c>
    </row>
    <row r="27" spans="1:19" x14ac:dyDescent="0.25">
      <c r="A27" t="s">
        <v>503</v>
      </c>
      <c r="B27">
        <v>1501897</v>
      </c>
      <c r="C27">
        <v>1377998.47</v>
      </c>
      <c r="D27">
        <v>1525268.71</v>
      </c>
      <c r="E27">
        <v>1609311.96</v>
      </c>
      <c r="F27">
        <v>1574284.6</v>
      </c>
      <c r="G27">
        <v>1509002</v>
      </c>
      <c r="H27">
        <v>1499554.96</v>
      </c>
      <c r="I27">
        <v>1470300.7</v>
      </c>
      <c r="J27">
        <v>1544953.34</v>
      </c>
      <c r="K27">
        <v>1646577.53</v>
      </c>
      <c r="L27">
        <v>1548851.2</v>
      </c>
      <c r="M27">
        <v>1640568.72</v>
      </c>
      <c r="N27">
        <v>1426253.38</v>
      </c>
      <c r="O27">
        <v>1473470.97</v>
      </c>
      <c r="P27">
        <v>1458366.01</v>
      </c>
      <c r="Q27">
        <v>1190507.3</v>
      </c>
      <c r="R27">
        <v>1258547.71</v>
      </c>
      <c r="S27">
        <v>25255714.559999999</v>
      </c>
    </row>
    <row r="28" spans="1:19" x14ac:dyDescent="0.25">
      <c r="A28" t="s">
        <v>496</v>
      </c>
      <c r="B28">
        <v>768487.24</v>
      </c>
      <c r="C28">
        <v>635016.94999999995</v>
      </c>
      <c r="D28">
        <v>653065.29</v>
      </c>
      <c r="E28">
        <v>699580.55</v>
      </c>
      <c r="F28">
        <v>721570.94000000099</v>
      </c>
      <c r="G28">
        <v>710333.88</v>
      </c>
      <c r="H28">
        <v>709839.38</v>
      </c>
      <c r="I28">
        <v>721651.29</v>
      </c>
      <c r="J28">
        <v>708509.97</v>
      </c>
      <c r="K28">
        <v>744292.21</v>
      </c>
      <c r="L28">
        <v>719957.57</v>
      </c>
      <c r="M28">
        <v>752328.68</v>
      </c>
      <c r="N28">
        <v>661710.6</v>
      </c>
      <c r="O28">
        <v>677616.37</v>
      </c>
      <c r="P28">
        <v>695978.76</v>
      </c>
      <c r="Q28">
        <v>611898.62</v>
      </c>
      <c r="R28">
        <v>640411.54</v>
      </c>
      <c r="S28">
        <v>11832249.84</v>
      </c>
    </row>
    <row r="29" spans="1:19" x14ac:dyDescent="0.25">
      <c r="A29" t="s">
        <v>489</v>
      </c>
      <c r="B29">
        <v>307482.13</v>
      </c>
      <c r="C29">
        <v>281116.5</v>
      </c>
      <c r="D29">
        <v>347663.12</v>
      </c>
      <c r="E29">
        <v>399790.44</v>
      </c>
      <c r="F29">
        <v>351138.69</v>
      </c>
      <c r="G29">
        <v>358111.7</v>
      </c>
      <c r="H29">
        <v>390832.99</v>
      </c>
      <c r="I29">
        <v>396842.03</v>
      </c>
      <c r="J29">
        <v>360343.09</v>
      </c>
      <c r="K29">
        <v>354018.14</v>
      </c>
      <c r="L29">
        <v>305115.67</v>
      </c>
      <c r="M29">
        <v>296949.26</v>
      </c>
      <c r="N29">
        <v>274940.69</v>
      </c>
      <c r="O29">
        <v>259621.57</v>
      </c>
      <c r="P29">
        <v>308555.28999999998</v>
      </c>
      <c r="Q29">
        <v>261216.75</v>
      </c>
      <c r="R29">
        <v>270973.39</v>
      </c>
      <c r="S29">
        <v>5524711.4500000002</v>
      </c>
    </row>
    <row r="30" spans="1:19" x14ac:dyDescent="0.25">
      <c r="A30" t="s">
        <v>482</v>
      </c>
      <c r="B30">
        <v>949989.95</v>
      </c>
      <c r="C30">
        <v>908217.570000001</v>
      </c>
      <c r="D30">
        <v>1040125.9</v>
      </c>
      <c r="E30">
        <v>1138190.6100000001</v>
      </c>
      <c r="F30">
        <v>1250228.8400000001</v>
      </c>
      <c r="G30">
        <v>1284340.05</v>
      </c>
      <c r="H30">
        <v>1264615.93</v>
      </c>
      <c r="I30">
        <v>1301096.1399999999</v>
      </c>
      <c r="J30">
        <v>1171606.94</v>
      </c>
      <c r="K30">
        <v>1217241.01</v>
      </c>
      <c r="L30">
        <v>1105310.3400000001</v>
      </c>
      <c r="M30">
        <v>1119560.26</v>
      </c>
      <c r="N30">
        <v>975261.08000000101</v>
      </c>
      <c r="O30">
        <v>1012083.59</v>
      </c>
      <c r="P30">
        <v>1130814.99</v>
      </c>
      <c r="Q30">
        <v>1067182.3999999999</v>
      </c>
      <c r="R30">
        <v>1212645.74</v>
      </c>
      <c r="S30">
        <v>19148511.340000004</v>
      </c>
    </row>
    <row r="31" spans="1:19" x14ac:dyDescent="0.25">
      <c r="A31" t="s">
        <v>476</v>
      </c>
      <c r="B31">
        <v>698569.19</v>
      </c>
      <c r="C31">
        <v>644843.62</v>
      </c>
      <c r="D31">
        <v>789650.8</v>
      </c>
      <c r="E31">
        <v>847676.92</v>
      </c>
      <c r="F31">
        <v>941768.08000000101</v>
      </c>
      <c r="G31">
        <v>952375.36</v>
      </c>
      <c r="H31">
        <v>980913.94</v>
      </c>
      <c r="I31">
        <v>991730.68</v>
      </c>
      <c r="J31">
        <v>900470.13</v>
      </c>
      <c r="K31">
        <v>959494.53</v>
      </c>
      <c r="L31">
        <v>914581.99</v>
      </c>
      <c r="M31">
        <v>882279.56</v>
      </c>
      <c r="N31">
        <v>772421.07</v>
      </c>
      <c r="O31">
        <v>788743.29</v>
      </c>
      <c r="P31">
        <v>853760.19</v>
      </c>
      <c r="Q31">
        <v>780100.21</v>
      </c>
      <c r="R31">
        <v>854349.81</v>
      </c>
      <c r="S31">
        <v>14553729.370000001</v>
      </c>
    </row>
    <row r="32" spans="1:19" x14ac:dyDescent="0.25">
      <c r="A32" t="s">
        <v>469</v>
      </c>
      <c r="B32">
        <v>697829.5</v>
      </c>
      <c r="C32">
        <v>598822.47</v>
      </c>
      <c r="D32">
        <v>677412.3</v>
      </c>
      <c r="E32">
        <v>717188.26</v>
      </c>
      <c r="F32">
        <v>715595.86</v>
      </c>
      <c r="G32">
        <v>711745.71</v>
      </c>
      <c r="H32">
        <v>715038.76</v>
      </c>
      <c r="I32">
        <v>746090.24</v>
      </c>
      <c r="J32">
        <v>729435.4</v>
      </c>
      <c r="K32">
        <v>775340.29</v>
      </c>
      <c r="L32">
        <v>730359.66</v>
      </c>
      <c r="M32">
        <v>772751.86</v>
      </c>
      <c r="N32">
        <v>662185.72</v>
      </c>
      <c r="O32">
        <v>680121.32</v>
      </c>
      <c r="P32">
        <v>711867.51</v>
      </c>
      <c r="Q32">
        <v>619790.53</v>
      </c>
      <c r="R32">
        <v>642145.98</v>
      </c>
      <c r="S32">
        <v>11903721.369999997</v>
      </c>
    </row>
    <row r="33" spans="1:19" x14ac:dyDescent="0.25">
      <c r="A33" t="s">
        <v>462</v>
      </c>
      <c r="B33">
        <v>103731.84</v>
      </c>
      <c r="C33">
        <v>94831.52</v>
      </c>
      <c r="D33">
        <v>95078.43</v>
      </c>
      <c r="E33">
        <v>120403.19</v>
      </c>
      <c r="F33">
        <v>106433.31</v>
      </c>
      <c r="G33">
        <v>114574.25</v>
      </c>
      <c r="H33">
        <v>125604.47</v>
      </c>
      <c r="I33">
        <v>115912.65</v>
      </c>
      <c r="J33">
        <v>121565.69</v>
      </c>
      <c r="K33">
        <v>134865.49</v>
      </c>
      <c r="L33">
        <v>120711.63</v>
      </c>
      <c r="M33">
        <v>113075.53</v>
      </c>
      <c r="N33">
        <v>94867.6</v>
      </c>
      <c r="O33">
        <v>112456.73</v>
      </c>
      <c r="P33">
        <v>126947.89</v>
      </c>
      <c r="Q33">
        <v>116631.15</v>
      </c>
      <c r="R33">
        <v>115123.1</v>
      </c>
      <c r="S33">
        <v>1932814.47</v>
      </c>
    </row>
    <row r="34" spans="1:19" x14ac:dyDescent="0.25">
      <c r="A34" t="s">
        <v>456</v>
      </c>
      <c r="B34">
        <v>355983.9</v>
      </c>
      <c r="C34">
        <v>316210.44</v>
      </c>
      <c r="D34">
        <v>337133.95</v>
      </c>
      <c r="E34">
        <v>358614.21</v>
      </c>
      <c r="F34">
        <v>356653.78</v>
      </c>
      <c r="G34">
        <v>350132.29</v>
      </c>
      <c r="H34">
        <v>343447.55</v>
      </c>
      <c r="I34">
        <v>344140.01</v>
      </c>
      <c r="J34">
        <v>348120.03</v>
      </c>
      <c r="K34">
        <v>390727</v>
      </c>
      <c r="L34">
        <v>387706.59</v>
      </c>
      <c r="M34">
        <v>397013.46</v>
      </c>
      <c r="N34">
        <v>355409.38</v>
      </c>
      <c r="O34">
        <v>353703.88</v>
      </c>
      <c r="P34">
        <v>366200.29</v>
      </c>
      <c r="Q34">
        <v>329962.2</v>
      </c>
      <c r="R34">
        <v>342877.49</v>
      </c>
      <c r="S34">
        <v>6034036.4500000002</v>
      </c>
    </row>
    <row r="35" spans="1:19" x14ac:dyDescent="0.25">
      <c r="A35" t="s">
        <v>448</v>
      </c>
      <c r="B35">
        <v>382883.43</v>
      </c>
      <c r="C35">
        <v>334203.31</v>
      </c>
      <c r="D35">
        <v>364167.8</v>
      </c>
      <c r="E35">
        <v>384201.78</v>
      </c>
      <c r="F35">
        <v>400134</v>
      </c>
      <c r="G35">
        <v>391396.68</v>
      </c>
      <c r="H35">
        <v>387881.28</v>
      </c>
      <c r="I35">
        <v>391612.26</v>
      </c>
      <c r="J35">
        <v>392957.47</v>
      </c>
      <c r="K35">
        <v>446811.91</v>
      </c>
      <c r="L35">
        <v>420858.18</v>
      </c>
      <c r="M35">
        <v>433531.47</v>
      </c>
      <c r="N35">
        <v>390361.2</v>
      </c>
      <c r="O35">
        <v>392935.76</v>
      </c>
      <c r="P35">
        <v>415809.66</v>
      </c>
      <c r="Q35">
        <v>372786.32</v>
      </c>
      <c r="R35">
        <v>387090.08</v>
      </c>
      <c r="S35">
        <v>6689622.5899999999</v>
      </c>
    </row>
    <row r="36" spans="1:19" x14ac:dyDescent="0.25">
      <c r="A36" t="s">
        <v>441</v>
      </c>
      <c r="B36">
        <v>637777.74</v>
      </c>
      <c r="C36">
        <v>534329.76</v>
      </c>
      <c r="D36">
        <v>482691.32</v>
      </c>
      <c r="E36">
        <v>620282.03</v>
      </c>
      <c r="F36">
        <v>620489.18999999994</v>
      </c>
      <c r="G36">
        <v>610798.39</v>
      </c>
      <c r="H36">
        <v>621894.61</v>
      </c>
      <c r="I36">
        <v>613528.03</v>
      </c>
      <c r="J36">
        <v>596143.85</v>
      </c>
      <c r="K36">
        <v>653099.77</v>
      </c>
      <c r="L36">
        <v>616279.18999999994</v>
      </c>
      <c r="M36">
        <v>597810.64</v>
      </c>
      <c r="N36">
        <v>422988.31</v>
      </c>
      <c r="O36">
        <v>438905.47</v>
      </c>
      <c r="P36">
        <v>461318.51</v>
      </c>
      <c r="Q36">
        <v>428176.85</v>
      </c>
      <c r="R36">
        <v>429038.53</v>
      </c>
      <c r="S36">
        <v>9385552.1900000013</v>
      </c>
    </row>
    <row r="37" spans="1:19" x14ac:dyDescent="0.25">
      <c r="A37" t="s">
        <v>434</v>
      </c>
      <c r="B37">
        <v>161647.43</v>
      </c>
      <c r="C37">
        <v>153030.60999999999</v>
      </c>
      <c r="D37">
        <v>171222.64</v>
      </c>
      <c r="E37">
        <v>199502.41</v>
      </c>
      <c r="F37">
        <v>201789.83</v>
      </c>
      <c r="G37">
        <v>208669.25</v>
      </c>
      <c r="H37">
        <v>212601.74</v>
      </c>
      <c r="I37">
        <v>200615.35</v>
      </c>
      <c r="J37">
        <v>209539.68</v>
      </c>
      <c r="K37">
        <v>228227.69</v>
      </c>
      <c r="L37">
        <v>225605.53</v>
      </c>
      <c r="M37">
        <v>234178.34</v>
      </c>
      <c r="N37">
        <v>199121.67</v>
      </c>
      <c r="O37">
        <v>204515.3</v>
      </c>
      <c r="P37">
        <v>225908.34</v>
      </c>
      <c r="Q37">
        <v>207308.68</v>
      </c>
      <c r="R37">
        <v>213393.05</v>
      </c>
      <c r="S37">
        <v>3456877.54</v>
      </c>
    </row>
    <row r="38" spans="1:19" x14ac:dyDescent="0.25">
      <c r="A38" t="s">
        <v>429</v>
      </c>
      <c r="B38">
        <v>870011.29</v>
      </c>
      <c r="C38">
        <v>817291.24</v>
      </c>
      <c r="D38">
        <v>949805.27000000095</v>
      </c>
      <c r="E38">
        <v>977876.01</v>
      </c>
      <c r="F38">
        <v>1043121.92</v>
      </c>
      <c r="G38">
        <v>1061272.81</v>
      </c>
      <c r="H38">
        <v>1119235.8400000001</v>
      </c>
      <c r="I38">
        <v>1148431.96</v>
      </c>
      <c r="J38">
        <v>1071604.8999999999</v>
      </c>
      <c r="K38">
        <v>1092695.1170000001</v>
      </c>
      <c r="L38">
        <v>1014611.65</v>
      </c>
      <c r="M38">
        <v>995437.73</v>
      </c>
      <c r="N38">
        <v>876395.18999999901</v>
      </c>
      <c r="O38">
        <v>937121.96000000101</v>
      </c>
      <c r="P38">
        <v>1015433.59</v>
      </c>
      <c r="Q38">
        <v>900951.41</v>
      </c>
      <c r="R38">
        <v>966004.73</v>
      </c>
      <c r="S38">
        <v>16857302.617000002</v>
      </c>
    </row>
    <row r="39" spans="1:19" x14ac:dyDescent="0.25">
      <c r="A39" t="s">
        <v>423</v>
      </c>
      <c r="B39">
        <v>575538.78</v>
      </c>
      <c r="C39">
        <v>589992.28</v>
      </c>
      <c r="D39">
        <v>659232.43999999994</v>
      </c>
      <c r="E39">
        <v>695452.11</v>
      </c>
      <c r="F39">
        <v>734306.06</v>
      </c>
      <c r="G39">
        <v>740071.36</v>
      </c>
      <c r="H39">
        <v>778619.24</v>
      </c>
      <c r="I39">
        <v>788769.38</v>
      </c>
      <c r="J39">
        <v>766281.92</v>
      </c>
      <c r="K39">
        <v>808572.05</v>
      </c>
      <c r="L39">
        <v>771233.22</v>
      </c>
      <c r="M39">
        <v>782900.96000000101</v>
      </c>
      <c r="N39">
        <v>695799.48</v>
      </c>
      <c r="O39">
        <v>710558.58</v>
      </c>
      <c r="P39">
        <v>750539.83</v>
      </c>
      <c r="Q39">
        <v>688503.31</v>
      </c>
      <c r="R39">
        <v>706330.93</v>
      </c>
      <c r="S39">
        <v>12242701.930000003</v>
      </c>
    </row>
    <row r="40" spans="1:19" x14ac:dyDescent="0.25">
      <c r="A40" t="s">
        <v>417</v>
      </c>
      <c r="B40">
        <v>445159.45</v>
      </c>
      <c r="C40">
        <v>413331.9</v>
      </c>
      <c r="D40">
        <v>470095</v>
      </c>
      <c r="E40">
        <v>512044.24</v>
      </c>
      <c r="F40">
        <v>518697.08</v>
      </c>
      <c r="G40">
        <v>550202.81000000006</v>
      </c>
      <c r="H40">
        <v>579838.04</v>
      </c>
      <c r="I40">
        <v>592821.03</v>
      </c>
      <c r="J40">
        <v>559062.73</v>
      </c>
      <c r="K40">
        <v>574240.93999999994</v>
      </c>
      <c r="L40">
        <v>535881.56999999995</v>
      </c>
      <c r="M40">
        <v>537807.65</v>
      </c>
      <c r="N40">
        <v>464404.33</v>
      </c>
      <c r="O40">
        <v>488848.59</v>
      </c>
      <c r="P40">
        <v>554781.19999999995</v>
      </c>
      <c r="Q40">
        <v>510579.66</v>
      </c>
      <c r="R40">
        <v>595229.48</v>
      </c>
      <c r="S40">
        <v>8903025.700000003</v>
      </c>
    </row>
    <row r="41" spans="1:19" x14ac:dyDescent="0.25">
      <c r="A41" t="s">
        <v>411</v>
      </c>
      <c r="B41">
        <v>1082484.29</v>
      </c>
      <c r="C41">
        <v>890895.99</v>
      </c>
      <c r="D41">
        <v>903592.03</v>
      </c>
      <c r="E41">
        <v>1022386.82</v>
      </c>
      <c r="F41">
        <v>1041562.8</v>
      </c>
      <c r="G41">
        <v>1004438.59</v>
      </c>
      <c r="H41">
        <v>996342.05999999901</v>
      </c>
      <c r="I41">
        <v>995153.81</v>
      </c>
      <c r="J41">
        <v>973906.69</v>
      </c>
      <c r="K41">
        <v>1030468.65</v>
      </c>
      <c r="L41">
        <v>999120.89</v>
      </c>
      <c r="M41">
        <v>1061315.98</v>
      </c>
      <c r="N41">
        <v>932375.3</v>
      </c>
      <c r="O41">
        <v>935221.89</v>
      </c>
      <c r="P41">
        <v>994814.34</v>
      </c>
      <c r="Q41">
        <v>914803.25</v>
      </c>
      <c r="R41">
        <v>933729.32999999903</v>
      </c>
      <c r="S41">
        <v>16712612.709999999</v>
      </c>
    </row>
    <row r="42" spans="1:19" x14ac:dyDescent="0.25">
      <c r="A42" t="s">
        <v>404</v>
      </c>
      <c r="B42">
        <v>622417.85000000102</v>
      </c>
      <c r="C42">
        <v>596552.11</v>
      </c>
      <c r="D42">
        <v>645875.59</v>
      </c>
      <c r="E42">
        <v>685667.22</v>
      </c>
      <c r="F42">
        <v>696818.59</v>
      </c>
      <c r="G42">
        <v>684461.42</v>
      </c>
      <c r="H42">
        <v>691426.46</v>
      </c>
      <c r="I42">
        <v>700437.64</v>
      </c>
      <c r="J42">
        <v>684922.070000001</v>
      </c>
      <c r="K42">
        <v>756836.11</v>
      </c>
      <c r="L42">
        <v>693982.34</v>
      </c>
      <c r="M42">
        <v>674252.5</v>
      </c>
      <c r="N42">
        <v>602226.84</v>
      </c>
      <c r="O42">
        <v>645454.51</v>
      </c>
      <c r="P42">
        <v>696526.33</v>
      </c>
      <c r="Q42">
        <v>680561.71</v>
      </c>
      <c r="R42">
        <v>676217.13000000105</v>
      </c>
      <c r="S42">
        <v>11434636.42</v>
      </c>
    </row>
    <row r="43" spans="1:19" x14ac:dyDescent="0.25">
      <c r="A43" t="s">
        <v>397</v>
      </c>
      <c r="B43">
        <v>825113.43</v>
      </c>
      <c r="C43">
        <v>717445.45</v>
      </c>
      <c r="D43">
        <v>820414.27</v>
      </c>
      <c r="E43">
        <v>808522.51</v>
      </c>
      <c r="F43">
        <v>848261.95</v>
      </c>
      <c r="G43">
        <v>836291.95</v>
      </c>
      <c r="H43">
        <v>866035.89</v>
      </c>
      <c r="I43">
        <v>867261.63</v>
      </c>
      <c r="J43">
        <v>863385.15</v>
      </c>
      <c r="K43">
        <v>906088.05</v>
      </c>
      <c r="L43">
        <v>868259.86</v>
      </c>
      <c r="M43">
        <v>899071.83000000101</v>
      </c>
      <c r="N43">
        <v>795949.39</v>
      </c>
      <c r="O43">
        <v>805096.76</v>
      </c>
      <c r="P43">
        <v>835511.7</v>
      </c>
      <c r="Q43">
        <v>716408.29</v>
      </c>
      <c r="R43">
        <v>777427.05</v>
      </c>
      <c r="S43">
        <v>14056545.160000004</v>
      </c>
    </row>
    <row r="44" spans="1:19" x14ac:dyDescent="0.25">
      <c r="A44" t="s">
        <v>390</v>
      </c>
      <c r="B44">
        <v>685229.97</v>
      </c>
      <c r="C44">
        <v>561960.75</v>
      </c>
      <c r="D44">
        <v>541043.66</v>
      </c>
      <c r="E44">
        <v>575378.46</v>
      </c>
      <c r="F44">
        <v>555175.15</v>
      </c>
      <c r="G44">
        <v>551563.87</v>
      </c>
      <c r="H44">
        <v>496265.34</v>
      </c>
      <c r="I44">
        <v>396239.72</v>
      </c>
      <c r="J44">
        <v>398465.21</v>
      </c>
      <c r="K44">
        <v>430006.91</v>
      </c>
      <c r="L44">
        <v>419871.29</v>
      </c>
      <c r="M44">
        <v>109516.36</v>
      </c>
      <c r="R44">
        <v>237616.06</v>
      </c>
      <c r="S44">
        <v>5958332.75</v>
      </c>
    </row>
    <row r="45" spans="1:19" x14ac:dyDescent="0.25">
      <c r="A45" t="s">
        <v>383</v>
      </c>
      <c r="B45">
        <v>1006555.86</v>
      </c>
      <c r="C45">
        <v>829139.41</v>
      </c>
      <c r="D45">
        <v>848507.95</v>
      </c>
      <c r="E45">
        <v>845916.04</v>
      </c>
      <c r="F45">
        <v>874918.13</v>
      </c>
      <c r="G45">
        <v>822625.03</v>
      </c>
      <c r="H45">
        <v>856241.31</v>
      </c>
      <c r="I45">
        <v>879100.12000000104</v>
      </c>
      <c r="J45">
        <v>873447.15</v>
      </c>
      <c r="K45">
        <v>921706.48000000103</v>
      </c>
      <c r="L45">
        <v>895937.98</v>
      </c>
      <c r="M45">
        <v>941928.69</v>
      </c>
      <c r="N45">
        <v>854510.87</v>
      </c>
      <c r="O45">
        <v>838564.679999999</v>
      </c>
      <c r="P45">
        <v>806211.51999999897</v>
      </c>
      <c r="Q45">
        <v>683002.56</v>
      </c>
      <c r="R45">
        <v>696012.34</v>
      </c>
      <c r="S45">
        <v>14474326.120000001</v>
      </c>
    </row>
    <row r="46" spans="1:19" x14ac:dyDescent="0.25">
      <c r="A46" t="s">
        <v>376</v>
      </c>
      <c r="B46">
        <v>627986.98</v>
      </c>
      <c r="C46">
        <v>596958.62</v>
      </c>
      <c r="D46">
        <v>668945.03</v>
      </c>
      <c r="E46">
        <v>715304.02000000095</v>
      </c>
      <c r="F46">
        <v>712254.61</v>
      </c>
      <c r="G46">
        <v>732309.39</v>
      </c>
      <c r="H46">
        <v>739799.33</v>
      </c>
      <c r="I46">
        <v>739676.07</v>
      </c>
      <c r="J46">
        <v>737451.83</v>
      </c>
      <c r="K46">
        <v>769685.8</v>
      </c>
      <c r="L46">
        <v>724069.9</v>
      </c>
      <c r="M46">
        <v>731229.93</v>
      </c>
      <c r="N46">
        <v>656062.27</v>
      </c>
      <c r="O46">
        <v>611092.54</v>
      </c>
      <c r="P46">
        <v>682708.81000000099</v>
      </c>
      <c r="Q46">
        <v>562902.48</v>
      </c>
      <c r="R46">
        <v>629949.99</v>
      </c>
      <c r="S46">
        <v>11638387.600000003</v>
      </c>
    </row>
    <row r="47" spans="1:19" x14ac:dyDescent="0.25">
      <c r="A47" t="s">
        <v>370</v>
      </c>
      <c r="B47">
        <v>327723.46999999997</v>
      </c>
      <c r="C47">
        <v>301595.24</v>
      </c>
      <c r="D47">
        <v>341726.16</v>
      </c>
      <c r="E47">
        <v>388669.17</v>
      </c>
      <c r="F47">
        <v>385499.19</v>
      </c>
      <c r="G47">
        <v>440706.75</v>
      </c>
      <c r="H47">
        <v>436928.67</v>
      </c>
      <c r="I47">
        <v>377986.78</v>
      </c>
      <c r="J47">
        <v>384164.94</v>
      </c>
      <c r="K47">
        <v>379960.92</v>
      </c>
      <c r="L47">
        <v>356580.97</v>
      </c>
      <c r="M47">
        <v>338459.15</v>
      </c>
      <c r="N47">
        <v>286544.77</v>
      </c>
      <c r="O47">
        <v>287505.23</v>
      </c>
      <c r="P47">
        <v>228766.14</v>
      </c>
      <c r="Q47">
        <v>107161.58</v>
      </c>
      <c r="R47">
        <v>122958.21</v>
      </c>
      <c r="S47">
        <v>5492937.3399999999</v>
      </c>
    </row>
    <row r="48" spans="1:19" x14ac:dyDescent="0.25">
      <c r="A48" t="s">
        <v>363</v>
      </c>
      <c r="B48">
        <v>711101.38</v>
      </c>
      <c r="C48">
        <v>651042.09</v>
      </c>
      <c r="D48">
        <v>675683.93</v>
      </c>
      <c r="E48">
        <v>717791.29</v>
      </c>
      <c r="F48">
        <v>591954.21</v>
      </c>
      <c r="G48">
        <v>667696.11</v>
      </c>
      <c r="H48">
        <v>671525.48</v>
      </c>
      <c r="I48">
        <v>682726.95</v>
      </c>
      <c r="J48">
        <v>712740.74</v>
      </c>
      <c r="K48">
        <v>755668.96</v>
      </c>
      <c r="L48">
        <v>718316.34</v>
      </c>
      <c r="M48">
        <v>732345.62</v>
      </c>
      <c r="N48">
        <v>647417.77</v>
      </c>
      <c r="O48">
        <v>640608.74</v>
      </c>
      <c r="P48">
        <v>654155.5</v>
      </c>
      <c r="Q48">
        <v>567172.31999999995</v>
      </c>
      <c r="R48">
        <v>574695.35</v>
      </c>
      <c r="S48">
        <v>11372642.779999999</v>
      </c>
    </row>
    <row r="49" spans="1:19" x14ac:dyDescent="0.25">
      <c r="A49" t="s">
        <v>356</v>
      </c>
      <c r="B49">
        <v>716261.11</v>
      </c>
      <c r="C49">
        <v>667996.41</v>
      </c>
      <c r="D49">
        <v>754045.87</v>
      </c>
      <c r="E49">
        <v>754741.35</v>
      </c>
      <c r="F49">
        <v>775355.01</v>
      </c>
      <c r="G49">
        <v>757089.59</v>
      </c>
      <c r="H49">
        <v>766785.43</v>
      </c>
      <c r="I49">
        <v>776320.6</v>
      </c>
      <c r="J49">
        <v>773707.35</v>
      </c>
      <c r="K49">
        <v>813243.6</v>
      </c>
      <c r="L49">
        <v>770726.58</v>
      </c>
      <c r="M49">
        <v>800789.11</v>
      </c>
      <c r="N49">
        <v>730514.9</v>
      </c>
      <c r="O49">
        <v>712666.36</v>
      </c>
      <c r="P49">
        <v>763284.52</v>
      </c>
      <c r="Q49">
        <v>694545.5</v>
      </c>
      <c r="R49">
        <v>736209.03</v>
      </c>
      <c r="S49">
        <v>12764282.319999998</v>
      </c>
    </row>
    <row r="50" spans="1:19" x14ac:dyDescent="0.25">
      <c r="A50" t="s">
        <v>349</v>
      </c>
      <c r="B50">
        <v>1136196</v>
      </c>
      <c r="C50">
        <v>1015701.92</v>
      </c>
      <c r="D50">
        <v>1129863.6499999999</v>
      </c>
      <c r="E50">
        <v>1165052.02</v>
      </c>
      <c r="F50">
        <v>1166324.1499999999</v>
      </c>
      <c r="G50">
        <v>1152241.43</v>
      </c>
      <c r="H50">
        <v>1197686.23</v>
      </c>
      <c r="I50">
        <v>1213875.73</v>
      </c>
      <c r="J50">
        <v>1191580.0900000001</v>
      </c>
      <c r="K50">
        <v>1306341.55</v>
      </c>
      <c r="L50">
        <v>1195695.6200000001</v>
      </c>
      <c r="M50">
        <v>1245088.05</v>
      </c>
      <c r="N50">
        <v>1122600.06</v>
      </c>
      <c r="O50">
        <v>1154621.8600000001</v>
      </c>
      <c r="P50">
        <v>1271754.42</v>
      </c>
      <c r="Q50">
        <v>1094851.83</v>
      </c>
      <c r="R50">
        <v>1148848.3500000001</v>
      </c>
      <c r="S50">
        <v>19908322.960000001</v>
      </c>
    </row>
    <row r="51" spans="1:19" x14ac:dyDescent="0.25">
      <c r="A51" t="s">
        <v>342</v>
      </c>
      <c r="B51">
        <v>1105179.67</v>
      </c>
      <c r="C51">
        <v>994562.52</v>
      </c>
      <c r="D51">
        <v>1108547.54</v>
      </c>
      <c r="E51">
        <v>1128421.3899999999</v>
      </c>
      <c r="F51">
        <v>1143466.3400000001</v>
      </c>
      <c r="G51">
        <v>1133306.3799999999</v>
      </c>
      <c r="H51">
        <v>1146437.74</v>
      </c>
      <c r="I51">
        <v>1090771.8600000001</v>
      </c>
      <c r="J51">
        <v>1070705.3799999999</v>
      </c>
      <c r="K51">
        <v>1192038.3799999999</v>
      </c>
      <c r="L51">
        <v>1155908.18</v>
      </c>
      <c r="M51">
        <v>1213529.81</v>
      </c>
      <c r="N51">
        <v>1071615.72</v>
      </c>
      <c r="O51">
        <v>1068326.28</v>
      </c>
      <c r="P51">
        <v>1110871.48</v>
      </c>
      <c r="Q51">
        <v>944562.52</v>
      </c>
      <c r="R51">
        <v>1017364.46</v>
      </c>
      <c r="S51">
        <v>18695615.649999995</v>
      </c>
    </row>
    <row r="52" spans="1:19" x14ac:dyDescent="0.25">
      <c r="A52" t="s">
        <v>335</v>
      </c>
      <c r="B52">
        <v>654484.77</v>
      </c>
      <c r="C52">
        <v>573543.18999999994</v>
      </c>
      <c r="D52">
        <v>612790.23</v>
      </c>
      <c r="E52">
        <v>641437.74</v>
      </c>
      <c r="F52">
        <v>642323.44999999995</v>
      </c>
      <c r="G52">
        <v>640754.91</v>
      </c>
      <c r="H52">
        <v>649245.52</v>
      </c>
      <c r="I52">
        <v>648232.1</v>
      </c>
      <c r="J52">
        <v>620412.61</v>
      </c>
      <c r="K52">
        <v>688217.75</v>
      </c>
      <c r="L52">
        <v>663635.43000000005</v>
      </c>
      <c r="M52">
        <v>691097.75</v>
      </c>
      <c r="N52">
        <v>628274.62000000104</v>
      </c>
      <c r="O52">
        <v>624912.15</v>
      </c>
      <c r="P52">
        <v>662517.93999999994</v>
      </c>
      <c r="Q52">
        <v>581723.27</v>
      </c>
      <c r="R52">
        <v>597546.91</v>
      </c>
      <c r="S52">
        <v>10821150.34</v>
      </c>
    </row>
    <row r="53" spans="1:19" x14ac:dyDescent="0.25">
      <c r="A53" t="s">
        <v>328</v>
      </c>
      <c r="B53">
        <v>1210109.17</v>
      </c>
      <c r="C53">
        <v>1055940.97</v>
      </c>
      <c r="D53">
        <v>1139737.77</v>
      </c>
      <c r="E53">
        <v>1181604.24</v>
      </c>
      <c r="F53">
        <v>1203769.02</v>
      </c>
      <c r="G53">
        <v>1177130.3</v>
      </c>
      <c r="H53">
        <v>1174056.6000000001</v>
      </c>
      <c r="I53">
        <v>1177130.6000000001</v>
      </c>
      <c r="J53">
        <v>1175137.68</v>
      </c>
      <c r="K53">
        <v>1267687.04</v>
      </c>
      <c r="L53">
        <v>1227289.71</v>
      </c>
      <c r="M53">
        <v>1274943.8400000001</v>
      </c>
      <c r="N53">
        <v>1155790.99</v>
      </c>
      <c r="O53">
        <v>1177359.05</v>
      </c>
      <c r="P53">
        <v>1217037.48</v>
      </c>
      <c r="Q53">
        <v>1051015.3700000001</v>
      </c>
      <c r="R53">
        <v>1044912.44</v>
      </c>
      <c r="S53">
        <v>19910652.27</v>
      </c>
    </row>
    <row r="54" spans="1:19" x14ac:dyDescent="0.25">
      <c r="A54" t="s">
        <v>321</v>
      </c>
      <c r="B54">
        <v>996296.51</v>
      </c>
      <c r="C54">
        <v>933708.31</v>
      </c>
      <c r="D54">
        <v>1032502.98</v>
      </c>
      <c r="E54">
        <v>1048257.32</v>
      </c>
      <c r="F54">
        <v>1046757.22</v>
      </c>
      <c r="G54">
        <v>1107978.55</v>
      </c>
      <c r="H54">
        <v>1015841</v>
      </c>
      <c r="I54">
        <v>1099142.77</v>
      </c>
      <c r="J54">
        <v>1078749.8999999999</v>
      </c>
      <c r="K54">
        <v>1141095.21</v>
      </c>
      <c r="L54">
        <v>1086799.3999999999</v>
      </c>
      <c r="M54">
        <v>1145364.3899999999</v>
      </c>
      <c r="N54">
        <v>1018846.24</v>
      </c>
      <c r="O54">
        <v>1030897.59</v>
      </c>
      <c r="P54">
        <v>1055037.04</v>
      </c>
      <c r="Q54">
        <v>864342.56999999902</v>
      </c>
      <c r="R54">
        <v>947159.58</v>
      </c>
      <c r="S54">
        <v>17648776.579999998</v>
      </c>
    </row>
    <row r="55" spans="1:19" x14ac:dyDescent="0.25">
      <c r="A55" t="s">
        <v>315</v>
      </c>
      <c r="B55">
        <v>548570.5</v>
      </c>
      <c r="C55">
        <v>466744.96</v>
      </c>
      <c r="D55">
        <v>515340.24</v>
      </c>
      <c r="E55">
        <v>502475.17</v>
      </c>
      <c r="F55">
        <v>596022.59</v>
      </c>
      <c r="G55">
        <v>598327.04000000004</v>
      </c>
      <c r="H55">
        <v>576335.37</v>
      </c>
      <c r="I55">
        <v>581053.82999999996</v>
      </c>
      <c r="J55">
        <v>568381.76</v>
      </c>
      <c r="K55">
        <v>642457.22</v>
      </c>
      <c r="L55">
        <v>648351.86</v>
      </c>
      <c r="M55">
        <v>666122.51</v>
      </c>
      <c r="N55">
        <v>579142.35</v>
      </c>
      <c r="O55">
        <v>594631.68999999994</v>
      </c>
      <c r="P55">
        <v>620040.05000000005</v>
      </c>
      <c r="Q55">
        <v>546724.31000000006</v>
      </c>
      <c r="R55">
        <v>590159.37</v>
      </c>
      <c r="S55">
        <v>9840880.8199999984</v>
      </c>
    </row>
    <row r="56" spans="1:19" x14ac:dyDescent="0.25">
      <c r="A56" t="s">
        <v>307</v>
      </c>
      <c r="B56">
        <v>612816.93999999994</v>
      </c>
      <c r="C56">
        <v>597220.81999999995</v>
      </c>
      <c r="D56">
        <v>638422.26</v>
      </c>
      <c r="E56">
        <v>705200.81</v>
      </c>
      <c r="F56">
        <v>621236.28</v>
      </c>
      <c r="G56">
        <v>589029.26</v>
      </c>
      <c r="H56">
        <v>620272.86</v>
      </c>
      <c r="I56">
        <v>614036.03</v>
      </c>
      <c r="J56">
        <v>583715.55000000005</v>
      </c>
      <c r="K56">
        <v>640230.38</v>
      </c>
      <c r="L56">
        <v>557999.87</v>
      </c>
      <c r="M56">
        <v>604544.41</v>
      </c>
      <c r="N56">
        <v>524295.51</v>
      </c>
      <c r="O56">
        <v>529942.81000000006</v>
      </c>
      <c r="P56">
        <v>576361.67000000004</v>
      </c>
      <c r="Q56">
        <v>553614.30000000005</v>
      </c>
      <c r="R56">
        <v>551526.36</v>
      </c>
      <c r="S56">
        <v>10120466.120000001</v>
      </c>
    </row>
    <row r="57" spans="1:19" x14ac:dyDescent="0.25">
      <c r="A57" t="s">
        <v>300</v>
      </c>
      <c r="B57">
        <v>853897.38</v>
      </c>
      <c r="C57">
        <v>767772.320000001</v>
      </c>
      <c r="D57">
        <v>875527.3</v>
      </c>
      <c r="E57">
        <v>904849.91</v>
      </c>
      <c r="F57">
        <v>944363.89</v>
      </c>
      <c r="G57">
        <v>929534.33</v>
      </c>
      <c r="H57">
        <v>950478.79000000097</v>
      </c>
      <c r="I57">
        <v>954117.41</v>
      </c>
      <c r="J57">
        <v>969482.34</v>
      </c>
      <c r="K57">
        <v>1038303.29</v>
      </c>
      <c r="L57">
        <v>974143.29</v>
      </c>
      <c r="M57">
        <v>1019765.1</v>
      </c>
      <c r="N57">
        <v>916837.64</v>
      </c>
      <c r="O57">
        <v>913219.69000000099</v>
      </c>
      <c r="P57">
        <v>980280.73</v>
      </c>
      <c r="Q57">
        <v>890781.62</v>
      </c>
      <c r="R57">
        <v>913784.06</v>
      </c>
      <c r="S57">
        <v>15797139.090000002</v>
      </c>
    </row>
    <row r="58" spans="1:19" x14ac:dyDescent="0.25">
      <c r="A58" t="s">
        <v>293</v>
      </c>
      <c r="B58">
        <v>786511.93</v>
      </c>
      <c r="C58">
        <v>798561.09</v>
      </c>
      <c r="D58">
        <v>913655.1</v>
      </c>
      <c r="E58">
        <v>928925.6</v>
      </c>
      <c r="F58">
        <v>925666.78</v>
      </c>
      <c r="G58">
        <v>943310.13</v>
      </c>
      <c r="H58">
        <v>985521.50999999896</v>
      </c>
      <c r="I58">
        <v>993201.33</v>
      </c>
      <c r="J58">
        <v>922326.8</v>
      </c>
      <c r="K58">
        <v>975923.37</v>
      </c>
      <c r="L58">
        <v>913573.27</v>
      </c>
      <c r="M58">
        <v>924983.73</v>
      </c>
      <c r="N58">
        <v>816205.54</v>
      </c>
      <c r="O58">
        <v>832259.13</v>
      </c>
      <c r="P58">
        <v>896785.26999999897</v>
      </c>
      <c r="Q58">
        <v>771928.9</v>
      </c>
      <c r="R58">
        <v>848043.04</v>
      </c>
      <c r="S58">
        <v>15177382.52</v>
      </c>
    </row>
    <row r="59" spans="1:19" x14ac:dyDescent="0.25">
      <c r="A59" t="s">
        <v>286</v>
      </c>
      <c r="B59">
        <v>469926.01</v>
      </c>
      <c r="C59">
        <v>450374.11</v>
      </c>
      <c r="D59">
        <v>531444.18999999994</v>
      </c>
      <c r="E59">
        <v>584551.43999999994</v>
      </c>
      <c r="F59">
        <v>627854.13</v>
      </c>
      <c r="G59">
        <v>670338.15</v>
      </c>
      <c r="H59">
        <v>663658.21</v>
      </c>
      <c r="I59">
        <v>669277.15</v>
      </c>
      <c r="J59">
        <v>676619.01</v>
      </c>
      <c r="K59">
        <v>724009.66</v>
      </c>
      <c r="L59">
        <v>653435.06000000006</v>
      </c>
      <c r="M59">
        <v>647004.93000000005</v>
      </c>
      <c r="N59">
        <v>567564.12</v>
      </c>
      <c r="O59">
        <v>593188.42000000004</v>
      </c>
      <c r="P59">
        <v>640900.57999999996</v>
      </c>
      <c r="Q59">
        <v>599410.34</v>
      </c>
      <c r="R59">
        <v>655985.929999999</v>
      </c>
      <c r="S59">
        <v>10425541.439999999</v>
      </c>
    </row>
    <row r="60" spans="1:19" x14ac:dyDescent="0.25">
      <c r="A60" t="s">
        <v>279</v>
      </c>
      <c r="B60">
        <v>725828.08</v>
      </c>
      <c r="C60">
        <v>703808.27</v>
      </c>
      <c r="D60">
        <v>805221.61</v>
      </c>
      <c r="E60">
        <v>852390.77</v>
      </c>
      <c r="F60">
        <v>881832.22</v>
      </c>
      <c r="G60">
        <v>878520.98</v>
      </c>
      <c r="H60">
        <v>892501.56</v>
      </c>
      <c r="I60">
        <v>906901.01</v>
      </c>
      <c r="J60">
        <v>874492.62</v>
      </c>
      <c r="K60">
        <v>922144.33</v>
      </c>
      <c r="L60">
        <v>841440.23</v>
      </c>
      <c r="M60">
        <v>848751.90000000095</v>
      </c>
      <c r="N60">
        <v>734319.76</v>
      </c>
      <c r="O60">
        <v>774408.12</v>
      </c>
      <c r="P60">
        <v>780275.68</v>
      </c>
      <c r="Q60">
        <v>735043.98</v>
      </c>
      <c r="R60">
        <v>765972.45</v>
      </c>
      <c r="S60">
        <v>13923853.57</v>
      </c>
    </row>
    <row r="61" spans="1:19" x14ac:dyDescent="0.25">
      <c r="A61" t="s">
        <v>272</v>
      </c>
      <c r="B61">
        <v>208297.81</v>
      </c>
      <c r="C61">
        <v>194490.18</v>
      </c>
      <c r="D61">
        <v>197797.15</v>
      </c>
      <c r="E61">
        <v>239285</v>
      </c>
      <c r="F61">
        <v>254545.09</v>
      </c>
      <c r="G61">
        <v>250596.45</v>
      </c>
      <c r="H61">
        <v>258548.62</v>
      </c>
      <c r="I61">
        <v>254803.46</v>
      </c>
      <c r="J61">
        <v>253590.82</v>
      </c>
      <c r="K61">
        <v>268934.19</v>
      </c>
      <c r="L61">
        <v>238817.59</v>
      </c>
      <c r="M61">
        <v>230868.03</v>
      </c>
      <c r="N61">
        <v>206117.04</v>
      </c>
      <c r="O61">
        <v>204487.6</v>
      </c>
      <c r="P61">
        <v>236825.64</v>
      </c>
      <c r="Q61">
        <v>234975.19</v>
      </c>
      <c r="R61">
        <v>251290.75</v>
      </c>
      <c r="S61">
        <v>3984270.61</v>
      </c>
    </row>
    <row r="62" spans="1:19" x14ac:dyDescent="0.25">
      <c r="A62" t="s">
        <v>265</v>
      </c>
      <c r="B62">
        <v>235356.01</v>
      </c>
      <c r="C62">
        <v>214109</v>
      </c>
      <c r="D62">
        <v>227380.75</v>
      </c>
      <c r="E62">
        <v>245026.95</v>
      </c>
      <c r="F62">
        <v>233421.57</v>
      </c>
      <c r="G62">
        <v>245649.57</v>
      </c>
      <c r="H62">
        <v>252372.86</v>
      </c>
      <c r="I62">
        <v>244572.57</v>
      </c>
      <c r="J62">
        <v>245093.41</v>
      </c>
      <c r="K62">
        <v>282924.09999999998</v>
      </c>
      <c r="L62">
        <v>275137.21999999997</v>
      </c>
      <c r="M62">
        <v>275490.33</v>
      </c>
      <c r="N62">
        <v>252875.56</v>
      </c>
      <c r="O62">
        <v>266767.62</v>
      </c>
      <c r="P62">
        <v>302751.15000000002</v>
      </c>
      <c r="Q62">
        <v>276696.21000000002</v>
      </c>
      <c r="R62">
        <v>278506.7</v>
      </c>
      <c r="S62">
        <v>4354131.58</v>
      </c>
    </row>
    <row r="63" spans="1:19" x14ac:dyDescent="0.25">
      <c r="A63" t="s">
        <v>259</v>
      </c>
      <c r="B63">
        <v>362296.57</v>
      </c>
      <c r="C63">
        <v>421888.67</v>
      </c>
      <c r="D63">
        <v>459796.89</v>
      </c>
      <c r="E63">
        <v>514342.81</v>
      </c>
      <c r="F63">
        <v>575934.1</v>
      </c>
      <c r="G63">
        <v>588738.26</v>
      </c>
      <c r="H63">
        <v>601567.09</v>
      </c>
      <c r="I63">
        <v>622294.43999999994</v>
      </c>
      <c r="J63">
        <v>603844.29</v>
      </c>
      <c r="K63">
        <v>669566.39</v>
      </c>
      <c r="L63">
        <v>658088.03</v>
      </c>
      <c r="M63">
        <v>682206.71</v>
      </c>
      <c r="N63">
        <v>614848.75</v>
      </c>
      <c r="O63">
        <v>629515.35</v>
      </c>
      <c r="P63">
        <v>655544.62</v>
      </c>
      <c r="Q63">
        <v>599089.38</v>
      </c>
      <c r="R63">
        <v>609648.01</v>
      </c>
      <c r="S63">
        <v>9869210.3599999994</v>
      </c>
    </row>
    <row r="64" spans="1:19" x14ac:dyDescent="0.25">
      <c r="A64" t="s">
        <v>253</v>
      </c>
      <c r="M64">
        <v>718.71</v>
      </c>
      <c r="N64">
        <v>112864.36</v>
      </c>
      <c r="O64">
        <v>142227.57</v>
      </c>
      <c r="P64">
        <v>159240.48000000001</v>
      </c>
      <c r="Q64">
        <v>163362.76999999999</v>
      </c>
      <c r="R64">
        <v>204349.46</v>
      </c>
      <c r="S64">
        <v>782763.35</v>
      </c>
    </row>
    <row r="65" spans="1:19" x14ac:dyDescent="0.25">
      <c r="A65" t="s">
        <v>90</v>
      </c>
      <c r="B65">
        <v>39912729.12999998</v>
      </c>
      <c r="C65">
        <v>36603707.440000005</v>
      </c>
      <c r="D65">
        <v>40861425.569999993</v>
      </c>
      <c r="E65">
        <v>43308290.210000023</v>
      </c>
      <c r="F65">
        <v>43608305.510000028</v>
      </c>
      <c r="G65">
        <v>43869226.929999985</v>
      </c>
      <c r="H65">
        <v>44394652.939999998</v>
      </c>
      <c r="I65">
        <v>44605013.950000003</v>
      </c>
      <c r="J65">
        <v>43318673.029999986</v>
      </c>
      <c r="K65">
        <v>46137109.086999997</v>
      </c>
      <c r="L65">
        <v>43388163.119999997</v>
      </c>
      <c r="M65">
        <v>44294382.25</v>
      </c>
      <c r="N65">
        <v>39079194.809999987</v>
      </c>
      <c r="O65">
        <v>39778719.620000005</v>
      </c>
      <c r="P65">
        <v>42080040.045999981</v>
      </c>
      <c r="Q65">
        <v>37180989.469999999</v>
      </c>
      <c r="R65">
        <v>39406908.850000009</v>
      </c>
      <c r="S65">
        <v>711827531.9630003</v>
      </c>
    </row>
  </sheetData>
  <sortState ref="A2:S65">
    <sortCondition ref="A2:A6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9"/>
  <sheetViews>
    <sheetView topLeftCell="A4" workbookViewId="0">
      <selection activeCell="F10" sqref="F10"/>
    </sheetView>
  </sheetViews>
  <sheetFormatPr defaultRowHeight="15" x14ac:dyDescent="0.25"/>
  <cols>
    <col min="1" max="2" width="12.7109375" customWidth="1"/>
  </cols>
  <sheetData>
    <row r="1" spans="1:20" x14ac:dyDescent="0.25">
      <c r="C1" t="str">
        <f>Лист6!B1</f>
        <v>01.2019</v>
      </c>
      <c r="D1" t="str">
        <f>Лист6!C1</f>
        <v>02.2019</v>
      </c>
      <c r="E1" t="str">
        <f>Лист6!D1</f>
        <v>03.2019</v>
      </c>
      <c r="F1" t="str">
        <f>Лист6!E1</f>
        <v>04.2019</v>
      </c>
      <c r="G1" t="str">
        <f>Лист6!F1</f>
        <v>05.2019</v>
      </c>
      <c r="H1" t="str">
        <f>Лист6!G1</f>
        <v>06.2019</v>
      </c>
      <c r="I1" t="str">
        <f>Лист6!H1</f>
        <v>07.2019</v>
      </c>
      <c r="J1" t="str">
        <f>Лист6!I1</f>
        <v>08.2019</v>
      </c>
      <c r="K1" t="str">
        <f>Лист6!J1</f>
        <v>09.2019</v>
      </c>
      <c r="L1" t="str">
        <f>Лист6!K1</f>
        <v>10.2019</v>
      </c>
      <c r="M1" t="str">
        <f>Лист6!L1</f>
        <v>11.2019</v>
      </c>
      <c r="N1" t="str">
        <f>Лист6!M1</f>
        <v>12.2019</v>
      </c>
      <c r="O1" t="str">
        <f>Лист6!N1</f>
        <v>01.2020</v>
      </c>
      <c r="P1" t="str">
        <f>Лист6!O1</f>
        <v>02.2020</v>
      </c>
      <c r="Q1" t="str">
        <f>Лист6!P1</f>
        <v>03.2020</v>
      </c>
      <c r="R1" t="str">
        <f>Лист6!Q1</f>
        <v>04.2020</v>
      </c>
      <c r="S1" t="str">
        <f>Лист6!R1</f>
        <v>05.2020</v>
      </c>
      <c r="T1" t="str">
        <f>Лист6!S1</f>
        <v>Общий итог</v>
      </c>
    </row>
    <row r="2" spans="1:20" x14ac:dyDescent="0.25">
      <c r="A2" t="str">
        <f>Лист6!A2</f>
        <v>АЗК 01 МАЗ</v>
      </c>
      <c r="B2" t="str">
        <f>Лист5!A5</f>
        <v>АЗК 01 МАЗ</v>
      </c>
      <c r="C2" s="75">
        <f>(Лист6!B2-GETPIVOTDATA("АЗК.Всего",Лист5!$A$3,"ПОН/АЗК","АЗК 01/МАЗ","Детализация (изм)","01.2019"))/Лист6!B2</f>
        <v>0</v>
      </c>
      <c r="D2" s="75">
        <f>(Лист6!C2-GETPIVOTDATA("АЗК.Всего",Лист5!$A$3,"ПОН/АЗК","АЗК 01/МАЗ","Детализация (изм)","01.2019"))/Лист6!C2</f>
        <v>-0.23769765205852975</v>
      </c>
      <c r="E2" s="75">
        <f>(Лист6!D2-GETPIVOTDATA("АЗК.Всего",Лист5!$A$3,"ПОН/АЗК","АЗК 01/МАЗ","Детализация (изм)","01.2019"))/Лист6!D2</f>
        <v>-0.37270431804552678</v>
      </c>
      <c r="F2" s="75">
        <f>(Лист6!E2-GETPIVOTDATA("АЗК.Всего",Лист5!$A$3,"ПОН/АЗК","АЗК 01/МАЗ","Детализация (изм)","01.2019"))/Лист6!E2</f>
        <v>-0.27038685947245045</v>
      </c>
      <c r="G2" s="75">
        <f>(Лист6!F2-GETPIVOTDATA("АЗК.Всего",Лист5!$A$3,"ПОН/АЗК","АЗК 01/МАЗ","Детализация (изм)","01.2019"))/Лист6!F2</f>
        <v>-0.35389271043360027</v>
      </c>
      <c r="H2" s="75">
        <f>(Лист6!G2-GETPIVOTDATA("АЗК.Всего",Лист5!$A$3,"ПОН/АЗК","АЗК 01/МАЗ","Детализация (изм)","01.2019"))/Лист6!G2</f>
        <v>-0.32566070028875588</v>
      </c>
      <c r="I2" s="75">
        <f>(Лист6!H2-GETPIVOTDATA("АЗК.Всего",Лист5!$A$3,"ПОН/АЗК","АЗК 01/МАЗ","Детализация (изм)","01.2019"))/Лист6!H2</f>
        <v>-0.37182225007487324</v>
      </c>
      <c r="J2" s="75">
        <f>(Лист6!I2-GETPIVOTDATA("АЗК.Всего",Лист5!$A$3,"ПОН/АЗК","АЗК 01/МАЗ","Детализация (изм)","01.2019"))/Лист6!I2</f>
        <v>-0.25629579085230098</v>
      </c>
      <c r="K2" s="75">
        <f>(Лист6!J2-GETPIVOTDATA("АЗК.Всего",Лист5!$A$3,"ПОН/АЗК","АЗК 01/МАЗ","Детализация (изм)","01.2019"))/Лист6!J2</f>
        <v>-0.22501803385123398</v>
      </c>
      <c r="L2" s="75">
        <f>(Лист6!K2-GETPIVOTDATA("АЗК.Всего",Лист5!$A$3,"ПОН/АЗК","АЗК 01/МАЗ","Детализация (изм)","01.2019"))/Лист6!K2</f>
        <v>-0.19399400869058397</v>
      </c>
      <c r="M2" s="75">
        <f>(Лист6!L2-GETPIVOTDATA("АЗК.Всего",Лист5!$A$3,"ПОН/АЗК","АЗК 01/МАЗ","Детализация (изм)","01.2019"))/Лист6!L2</f>
        <v>-0.240578823998119</v>
      </c>
      <c r="N2" s="75">
        <f>(Лист6!M2-GETPIVOTDATA("АЗК.Всего",Лист5!$A$3,"ПОН/АЗК","АЗК 01/МАЗ","Детализация (изм)","01.2019"))/Лист6!M2</f>
        <v>-0.17878319863115252</v>
      </c>
      <c r="O2" s="75">
        <f>(Лист6!N2-GETPIVOTDATA("АЗК.Всего",Лист5!$A$3,"ПОН/АЗК","АЗК 01/МАЗ","Детализация (изм)","01.2019"))/Лист6!N2</f>
        <v>-0.25758032286099225</v>
      </c>
      <c r="P2" s="75">
        <f>(Лист6!O2-GETPIVOTDATA("АЗК.Всего",Лист5!$A$3,"ПОН/АЗК","АЗК 01/МАЗ","Детализация (изм)","01.2019"))/Лист6!O2</f>
        <v>-0.20676823991131943</v>
      </c>
      <c r="Q2" s="75">
        <f>(Лист6!P2-GETPIVOTDATA("АЗК.Всего",Лист5!$A$3,"ПОН/АЗК","АЗК 01/МАЗ","Детализация (изм)","01.2019"))/Лист6!P2</f>
        <v>-0.10881729126908758</v>
      </c>
      <c r="R2" s="75">
        <f>(Лист6!Q2-GETPIVOTDATA("АЗК.Всего",Лист5!$A$3,"ПОН/АЗК","АЗК 01/МАЗ","Детализация (изм)","01.2019"))/Лист6!Q2</f>
        <v>-0.27152338453689256</v>
      </c>
      <c r="S2" s="75">
        <f>(Лист6!R2-GETPIVOTDATA("АЗК.Всего",Лист5!$A$3,"ПОН/АЗК","АЗК 01/МАЗ","Детализация (изм)","01.2019"))/Лист6!R2</f>
        <v>-0.30252547656980061</v>
      </c>
    </row>
    <row r="3" spans="1:20" x14ac:dyDescent="0.25">
      <c r="A3" t="str">
        <f>Лист6!A3</f>
        <v>АЗК 02 МАЗ</v>
      </c>
      <c r="B3" t="str">
        <f>Лист5!A6</f>
        <v>АЗК 02 МАЗ</v>
      </c>
      <c r="C3" s="75">
        <f>(Лист6!B3-GETPIVOTDATA("АЗК.Всего",Лист5!$A$3,"ПОН/АЗК","АЗК 01/МАЗ","Детализация (изм)","01.2019"))/Лист6!B3</f>
        <v>1.2259042111167975E-2</v>
      </c>
      <c r="D3" s="75">
        <f>(Лист6!C3-GETPIVOTDATA("АЗК.Всего",Лист5!$A$3,"ПОН/АЗК","АЗК 01/МАЗ","Детализация (изм)","01.2019"))/Лист6!C3</f>
        <v>-0.12468848444578143</v>
      </c>
      <c r="E3" s="75">
        <f>(Лист6!D3-GETPIVOTDATA("АЗК.Всего",Лист5!$A$3,"ПОН/АЗК","АЗК 01/МАЗ","Детализация (изм)","01.2019"))/Лист6!D3</f>
        <v>0.11046895551343018</v>
      </c>
      <c r="F3" s="75">
        <f>(Лист6!E3-GETPIVOTDATA("АЗК.Всего",Лист5!$A$3,"ПОН/АЗК","АЗК 01/МАЗ","Детализация (изм)","01.2019"))/Лист6!E3</f>
        <v>0.21700751486450903</v>
      </c>
      <c r="G3" s="75">
        <f>(Лист6!F3-GETPIVOTDATA("АЗК.Всего",Лист5!$A$3,"ПОН/АЗК","АЗК 01/МАЗ","Детализация (изм)","01.2019"))/Лист6!F3</f>
        <v>0.32802870538176049</v>
      </c>
      <c r="H3" s="75">
        <f>(Лист6!G3-GETPIVOTDATA("АЗК.Всего",Лист5!$A$3,"ПОН/АЗК","АЗК 01/МАЗ","Детализация (изм)","01.2019"))/Лист6!G3</f>
        <v>0.39750670675870353</v>
      </c>
      <c r="I3" s="75">
        <f>(Лист6!H3-GETPIVOTDATA("АЗК.Всего",Лист5!$A$3,"ПОН/АЗК","АЗК 01/МАЗ","Детализация (изм)","01.2019"))/Лист6!H3</f>
        <v>0.39329506203542297</v>
      </c>
      <c r="J3" s="75">
        <f>(Лист6!I3-GETPIVOTDATA("АЗК.Всего",Лист5!$A$3,"ПОН/АЗК","АЗК 01/МАЗ","Детализация (изм)","01.2019"))/Лист6!I3</f>
        <v>0.40472100227704738</v>
      </c>
      <c r="K3" s="75">
        <f>(Лист6!J3-GETPIVOTDATA("АЗК.Всего",Лист5!$A$3,"ПОН/АЗК","АЗК 01/МАЗ","Детализация (изм)","01.2019"))/Лист6!J3</f>
        <v>0.31974015806798484</v>
      </c>
      <c r="L3" s="75">
        <f>(Лист6!K3-GETPIVOTDATA("АЗК.Всего",Лист5!$A$3,"ПОН/АЗК","АЗК 01/МАЗ","Детализация (изм)","01.2019"))/Лист6!K3</f>
        <v>0.32700001734256912</v>
      </c>
      <c r="M3" s="75">
        <f>(Лист6!L3-GETPIVOTDATA("АЗК.Всего",Лист5!$A$3,"ПОН/АЗК","АЗК 01/МАЗ","Детализация (изм)","01.2019"))/Лист6!L3</f>
        <v>0.22090008578103451</v>
      </c>
      <c r="N3" s="75">
        <f>(Лист6!M3-GETPIVOTDATA("АЗК.Всего",Лист5!$A$3,"ПОН/АЗК","АЗК 01/МАЗ","Детализация (изм)","01.2019"))/Лист6!M3</f>
        <v>0.20127914110664424</v>
      </c>
      <c r="O3" s="75">
        <f>(Лист6!N3-GETPIVOTDATA("АЗК.Всего",Лист5!$A$3,"ПОН/АЗК","АЗК 01/МАЗ","Детализация (изм)","01.2019"))/Лист6!N3</f>
        <v>0.10662485650784968</v>
      </c>
      <c r="P3" s="75">
        <f>(Лист6!O3-GETPIVOTDATA("АЗК.Всего",Лист5!$A$3,"ПОН/АЗК","АЗК 01/МАЗ","Детализация (изм)","01.2019"))/Лист6!O3</f>
        <v>0.12931604531263449</v>
      </c>
      <c r="Q3" s="75">
        <f>(Лист6!P3-GETPIVOTDATA("АЗК.Всего",Лист5!$A$3,"ПОН/АЗК","АЗК 01/МАЗ","Детализация (изм)","01.2019"))/Лист6!P3</f>
        <v>0.22470331106042374</v>
      </c>
      <c r="R3" s="75">
        <f>(Лист6!Q3-GETPIVOTDATA("АЗК.Всего",Лист5!$A$3,"ПОН/АЗК","АЗК 01/МАЗ","Детализация (изм)","01.2019"))/Лист6!Q3</f>
        <v>0.20727541905865005</v>
      </c>
      <c r="S3" s="75">
        <f>(Лист6!R3-GETPIVOTDATA("АЗК.Всего",Лист5!$A$3,"ПОН/АЗК","АЗК 01/МАЗ","Детализация (изм)","01.2019"))/Лист6!R3</f>
        <v>0.32449566198261559</v>
      </c>
    </row>
    <row r="4" spans="1:20" x14ac:dyDescent="0.25">
      <c r="A4" t="str">
        <f>Лист6!A4</f>
        <v>АЗК 03 МАЗ</v>
      </c>
      <c r="B4" t="str">
        <f>Лист5!A7</f>
        <v>АЗК 03 МАЗ</v>
      </c>
      <c r="C4" s="75">
        <f>(Лист6!B4-GETPIVOTDATA("АЗК.Всего",Лист5!$A$3,"ПОН/АЗК","АЗК 01/МАЗ","Детализация (изм)","01.2019"))/Лист6!B4</f>
        <v>0.25399535107166266</v>
      </c>
      <c r="D4" s="75">
        <f>(Лист6!C4-GETPIVOTDATA("АЗК.Всего",Лист5!$A$3,"ПОН/АЗК","АЗК 01/МАЗ","Детализация (изм)","01.2019"))/Лист6!C4</f>
        <v>9.6954118015431134E-2</v>
      </c>
      <c r="E4" s="75">
        <f>(Лист6!D4-GETPIVOTDATA("АЗК.Всего",Лист5!$A$3,"ПОН/АЗК","АЗК 01/МАЗ","Детализация (изм)","01.2019"))/Лист6!D4</f>
        <v>0.13009274468604423</v>
      </c>
      <c r="F4" s="75">
        <f>(Лист6!E4-GETPIVOTDATA("АЗК.Всего",Лист5!$A$3,"ПОН/АЗК","АЗК 01/МАЗ","Детализация (изм)","01.2019"))/Лист6!E4</f>
        <v>0.20715367090962264</v>
      </c>
      <c r="G4" s="75">
        <f>(Лист6!F4-GETPIVOTDATA("АЗК.Всего",Лист5!$A$3,"ПОН/АЗК","АЗК 01/МАЗ","Детализация (изм)","01.2019"))/Лист6!F4</f>
        <v>0.21087440945053609</v>
      </c>
      <c r="H4" s="75">
        <f>(Лист6!G4-GETPIVOTDATA("АЗК.Всего",Лист5!$A$3,"ПОН/АЗК","АЗК 01/МАЗ","Детализация (изм)","01.2019"))/Лист6!G4</f>
        <v>0.20563256756874881</v>
      </c>
      <c r="I4" s="75">
        <f>(Лист6!H4-GETPIVOTDATA("АЗК.Всего",Лист5!$A$3,"ПОН/АЗК","АЗК 01/МАЗ","Детализация (изм)","01.2019"))/Лист6!H4</f>
        <v>0.22741674253662755</v>
      </c>
      <c r="J4" s="75">
        <f>(Лист6!I4-GETPIVOTDATA("АЗК.Всего",Лист5!$A$3,"ПОН/АЗК","АЗК 01/МАЗ","Детализация (изм)","01.2019"))/Лист6!I4</f>
        <v>0.22209245264770705</v>
      </c>
      <c r="K4" s="75">
        <f>(Лист6!J4-GETPIVOTDATA("АЗК.Всего",Лист5!$A$3,"ПОН/АЗК","АЗК 01/МАЗ","Детализация (изм)","01.2019"))/Лист6!J4</f>
        <v>0.23162990623292937</v>
      </c>
      <c r="L4" s="75">
        <f>(Лист6!K4-GETPIVOTDATA("АЗК.Всего",Лист5!$A$3,"ПОН/АЗК","АЗК 01/МАЗ","Детализация (изм)","01.2019"))/Лист6!K4</f>
        <v>0.27363774683690273</v>
      </c>
      <c r="M4" s="75">
        <f>(Лист6!L4-GETPIVOTDATA("АЗК.Всего",Лист5!$A$3,"ПОН/АЗК","АЗК 01/МАЗ","Детализация (изм)","01.2019"))/Лист6!L4</f>
        <v>0.19150150874767563</v>
      </c>
      <c r="N4" s="75">
        <f>(Лист6!M4-GETPIVOTDATA("АЗК.Всего",Лист5!$A$3,"ПОН/АЗК","АЗК 01/МАЗ","Детализация (изм)","01.2019"))/Лист6!M4</f>
        <v>0.22147875191303834</v>
      </c>
      <c r="O4" s="75">
        <f>(Лист6!N4-GETPIVOTDATA("АЗК.Всего",Лист5!$A$3,"ПОН/АЗК","АЗК 01/МАЗ","Детализация (изм)","01.2019"))/Лист6!N4</f>
        <v>0.12568564446243327</v>
      </c>
      <c r="P4" s="75">
        <f>(Лист6!O4-GETPIVOTDATA("АЗК.Всего",Лист5!$A$3,"ПОН/АЗК","АЗК 01/МАЗ","Детализация (изм)","01.2019"))/Лист6!O4</f>
        <v>0.13498544462993747</v>
      </c>
      <c r="Q4" s="75">
        <f>(Лист6!P4-GETPIVOTDATA("АЗК.Всего",Лист5!$A$3,"ПОН/АЗК","АЗК 01/МАЗ","Детализация (изм)","01.2019"))/Лист6!P4</f>
        <v>0.1844880145628581</v>
      </c>
      <c r="R4" s="75">
        <f>(Лист6!Q4-GETPIVOTDATA("АЗК.Всего",Лист5!$A$3,"ПОН/АЗК","АЗК 01/МАЗ","Детализация (изм)","01.2019"))/Лист6!Q4</f>
        <v>9.8501673251368063E-2</v>
      </c>
      <c r="S4" s="75">
        <f>(Лист6!R4-GETPIVOTDATA("АЗК.Всего",Лист5!$A$3,"ПОН/АЗК","АЗК 01/МАЗ","Детализация (изм)","01.2019"))/Лист6!R4</f>
        <v>8.6871355976991638E-2</v>
      </c>
    </row>
    <row r="5" spans="1:20" x14ac:dyDescent="0.25">
      <c r="A5" t="str">
        <f>Лист6!A5</f>
        <v>АЗК 04 МАЗ</v>
      </c>
      <c r="B5" t="str">
        <f>Лист5!A8</f>
        <v>АЗК 04 МАЗ</v>
      </c>
      <c r="C5" s="75">
        <f>(Лист6!B5-GETPIVOTDATA("АЗК.Всего",Лист5!$A$3,"ПОН/АЗК","АЗК 01/МАЗ","Детализация (изм)","01.2019"))/Лист6!B5</f>
        <v>-8.2261123983015227E-3</v>
      </c>
      <c r="D5" s="75">
        <f>(Лист6!C5-GETPIVOTDATA("АЗК.Всего",Лист5!$A$3,"ПОН/АЗК","АЗК 01/МАЗ","Детализация (изм)","01.2019"))/Лист6!C5</f>
        <v>-0.23703071735224085</v>
      </c>
      <c r="E5" s="75">
        <f>(Лист6!D5-GETPIVOTDATA("АЗК.Всего",Лист5!$A$3,"ПОН/АЗК","АЗК 01/МАЗ","Детализация (изм)","01.2019"))/Лист6!D5</f>
        <v>-0.13678011167830165</v>
      </c>
      <c r="F5" s="75">
        <f>(Лист6!E5-GETPIVOTDATA("АЗК.Всего",Лист5!$A$3,"ПОН/АЗК","АЗК 01/МАЗ","Детализация (изм)","01.2019"))/Лист6!E5</f>
        <v>-8.5555718027901365E-2</v>
      </c>
      <c r="G5" s="75">
        <f>(Лист6!F5-GETPIVOTDATA("АЗК.Всего",Лист5!$A$3,"ПОН/АЗК","АЗК 01/МАЗ","Детализация (изм)","01.2019"))/Лист6!F5</f>
        <v>-0.19707484921896953</v>
      </c>
      <c r="H5" s="75">
        <f>(Лист6!G5-GETPIVOTDATA("АЗК.Всего",Лист5!$A$3,"ПОН/АЗК","АЗК 01/МАЗ","Детализация (изм)","01.2019"))/Лист6!G5</f>
        <v>-0.16802460974263395</v>
      </c>
      <c r="I5" s="75">
        <f>(Лист6!H5-GETPIVOTDATA("АЗК.Всего",Лист5!$A$3,"ПОН/АЗК","АЗК 01/МАЗ","Детализация (изм)","01.2019"))/Лист6!H5</f>
        <v>-0.18332887831099015</v>
      </c>
      <c r="J5" s="75">
        <f>(Лист6!I5-GETPIVOTDATA("АЗК.Всего",Лист5!$A$3,"ПОН/АЗК","АЗК 01/МАЗ","Детализация (изм)","01.2019"))/Лист6!I5</f>
        <v>-0.25000452726717809</v>
      </c>
      <c r="K5" s="75">
        <f>(Лист6!J5-GETPIVOTDATA("АЗК.Всего",Лист5!$A$3,"ПОН/АЗК","АЗК 01/МАЗ","Детализация (изм)","01.2019"))/Лист6!J5</f>
        <v>-0.2601353202679435</v>
      </c>
      <c r="L5" s="75">
        <f>(Лист6!K5-GETPIVOTDATA("АЗК.Всего",Лист5!$A$3,"ПОН/АЗК","АЗК 01/МАЗ","Детализация (изм)","01.2019"))/Лист6!K5</f>
        <v>-0.20238497300100713</v>
      </c>
      <c r="M5" s="75">
        <f>(Лист6!L5-GETPIVOTDATA("АЗК.Всего",Лист5!$A$3,"ПОН/АЗК","АЗК 01/МАЗ","Детализация (изм)","01.2019"))/Лист6!L5</f>
        <v>-0.3151402370215991</v>
      </c>
      <c r="N5" s="75">
        <f>(Лист6!M5-GETPIVOTDATA("АЗК.Всего",Лист5!$A$3,"ПОН/АЗК","АЗК 01/МАЗ","Детализация (изм)","01.2019"))/Лист6!M5</f>
        <v>-0.24730739762293324</v>
      </c>
      <c r="O5" s="75">
        <f>(Лист6!N5-GETPIVOTDATA("АЗК.Всего",Лист5!$A$3,"ПОН/АЗК","АЗК 01/МАЗ","Детализация (изм)","01.2019"))/Лист6!N5</f>
        <v>-0.49414975898971009</v>
      </c>
      <c r="P5" s="75">
        <f>(Лист6!O5-GETPIVOTDATA("АЗК.Всего",Лист5!$A$3,"ПОН/АЗК","АЗК 01/МАЗ","Детализация (изм)","01.2019"))/Лист6!O5</f>
        <v>-0.47067844852260426</v>
      </c>
      <c r="Q5" s="75">
        <f>(Лист6!P5-GETPIVOTDATA("АЗК.Всего",Лист5!$A$3,"ПОН/АЗК","АЗК 01/МАЗ","Детализация (изм)","01.2019"))/Лист6!P5</f>
        <v>-0.43495497265227956</v>
      </c>
      <c r="R5" s="75">
        <f>(Лист6!Q5-GETPIVOTDATA("АЗК.Всего",Лист5!$A$3,"ПОН/АЗК","АЗК 01/МАЗ","Детализация (изм)","01.2019"))/Лист6!Q5</f>
        <v>-0.44768042040385436</v>
      </c>
      <c r="S5" s="75">
        <f>(Лист6!R5-GETPIVOTDATA("АЗК.Всего",Лист5!$A$3,"ПОН/АЗК","АЗК 01/МАЗ","Детализация (изм)","01.2019"))/Лист6!R5</f>
        <v>-0.47137812567587811</v>
      </c>
    </row>
    <row r="6" spans="1:20" x14ac:dyDescent="0.25">
      <c r="A6" t="str">
        <f>Лист6!A6</f>
        <v>АЗК 05 МАЗ</v>
      </c>
      <c r="B6" t="str">
        <f>Лист5!A9</f>
        <v>АЗК 05 МАЗ</v>
      </c>
      <c r="C6" s="75">
        <f>(Лист6!B6-GETPIVOTDATA("АЗК.Всего",Лист5!$A$3,"ПОН/АЗК","АЗК 01/МАЗ","Детализация (изм)","01.2019"))/Лист6!B6</f>
        <v>0.26132871758893966</v>
      </c>
      <c r="D6" s="75">
        <f>(Лист6!C6-GETPIVOTDATA("АЗК.Всего",Лист5!$A$3,"ПОН/АЗК","АЗК 01/МАЗ","Детализация (изм)","01.2019"))/Лист6!C6</f>
        <v>0.17950229780167393</v>
      </c>
      <c r="E6" s="75">
        <f>(Лист6!D6-GETPIVOTDATA("АЗК.Всего",Лист5!$A$3,"ПОН/АЗК","АЗК 01/МАЗ","Детализация (изм)","01.2019"))/Лист6!D6</f>
        <v>0.25949270588323242</v>
      </c>
      <c r="F6" s="75">
        <f>(Лист6!E6-GETPIVOTDATA("АЗК.Всего",Лист5!$A$3,"ПОН/АЗК","АЗК 01/МАЗ","Детализация (изм)","01.2019"))/Лист6!E6</f>
        <v>0.30792188280464344</v>
      </c>
      <c r="G6" s="75">
        <f>(Лист6!F6-GETPIVOTDATA("АЗК.Всего",Лист5!$A$3,"ПОН/АЗК","АЗК 01/МАЗ","Детализация (изм)","01.2019"))/Лист6!F6</f>
        <v>0.34957262099170228</v>
      </c>
      <c r="H6" s="75">
        <f>(Лист6!G6-GETPIVOTDATA("АЗК.Всего",Лист5!$A$3,"ПОН/АЗК","АЗК 01/МАЗ","Детализация (изм)","01.2019"))/Лист6!G6</f>
        <v>0.34035201048479519</v>
      </c>
      <c r="I6" s="75">
        <f>(Лист6!H6-GETPIVOTDATA("АЗК.Всего",Лист5!$A$3,"ПОН/АЗК","АЗК 01/МАЗ","Детализация (изм)","01.2019"))/Лист6!H6</f>
        <v>0.35629611364997266</v>
      </c>
      <c r="J6" s="75">
        <f>(Лист6!I6-GETPIVOTDATA("АЗК.Всего",Лист5!$A$3,"ПОН/АЗК","АЗК 01/МАЗ","Детализация (изм)","01.2019"))/Лист6!I6</f>
        <v>0.37780036879230994</v>
      </c>
      <c r="K6" s="75">
        <f>(Лист6!J6-GETPIVOTDATA("АЗК.Всего",Лист5!$A$3,"ПОН/АЗК","АЗК 01/МАЗ","Детализация (изм)","01.2019"))/Лист6!J6</f>
        <v>0.3420811798907385</v>
      </c>
      <c r="L6" s="75">
        <f>(Лист6!K6-GETPIVOTDATA("АЗК.Всего",Лист5!$A$3,"ПОН/АЗК","АЗК 01/МАЗ","Детализация (изм)","01.2019"))/Лист6!K6</f>
        <v>0.38721721076049276</v>
      </c>
      <c r="M6" s="75">
        <f>(Лист6!L6-GETPIVOTDATA("АЗК.Всего",Лист5!$A$3,"ПОН/АЗК","АЗК 01/МАЗ","Детализация (изм)","01.2019"))/Лист6!L6</f>
        <v>0.33668615527133605</v>
      </c>
      <c r="N6" s="75">
        <f>(Лист6!M6-GETPIVOTDATA("АЗК.Всего",Лист5!$A$3,"ПОН/АЗК","АЗК 01/МАЗ","Детализация (изм)","01.2019"))/Лист6!M6</f>
        <v>0.29932674230753947</v>
      </c>
      <c r="O6" s="75">
        <f>(Лист6!N6-GETPIVOTDATA("АЗК.Всего",Лист5!$A$3,"ПОН/АЗК","АЗК 01/МАЗ","Детализация (изм)","01.2019"))/Лист6!N6</f>
        <v>0.21007391032511608</v>
      </c>
      <c r="P6" s="75">
        <f>(Лист6!O6-GETPIVOTDATA("АЗК.Всего",Лист5!$A$3,"ПОН/АЗК","АЗК 01/МАЗ","Детализация (изм)","01.2019"))/Лист6!O6</f>
        <v>0.23813481633046663</v>
      </c>
      <c r="Q6" s="75">
        <f>(Лист6!P6-GETPIVOTDATA("АЗК.Всего",Лист5!$A$3,"ПОН/АЗК","АЗК 01/МАЗ","Детализация (изм)","01.2019"))/Лист6!P6</f>
        <v>0.32275974221876258</v>
      </c>
      <c r="R6" s="75">
        <f>(Лист6!Q6-GETPIVOTDATA("АЗК.Всего",Лист5!$A$3,"ПОН/АЗК","АЗК 01/МАЗ","Детализация (изм)","01.2019"))/Лист6!Q6</f>
        <v>0.29324660990522039</v>
      </c>
      <c r="S6" s="75">
        <f>(Лист6!R6-GETPIVOTDATA("АЗК.Всего",Лист5!$A$3,"ПОН/АЗК","АЗК 01/МАЗ","Детализация (изм)","01.2019"))/Лист6!R6</f>
        <v>0.28479972865796616</v>
      </c>
    </row>
    <row r="7" spans="1:20" x14ac:dyDescent="0.25">
      <c r="A7" t="str">
        <f>Лист6!A7</f>
        <v>АЗК 06 МАЗ</v>
      </c>
      <c r="B7" t="str">
        <f>Лист5!A10</f>
        <v>АЗК 06 МАЗ</v>
      </c>
      <c r="C7" s="75">
        <f>(Лист6!B7-GETPIVOTDATA("АЗК.Всего",Лист5!$A$3,"ПОН/АЗК","АЗК 01/МАЗ","Детализация (изм)","01.2019"))/Лист6!B7</f>
        <v>0.47583930360928561</v>
      </c>
      <c r="D7" s="75">
        <f>(Лист6!C7-GETPIVOTDATA("АЗК.Всего",Лист5!$A$3,"ПОН/АЗК","АЗК 01/МАЗ","Детализация (изм)","01.2019"))/Лист6!C7</f>
        <v>0.44200178579478699</v>
      </c>
      <c r="E7" s="75">
        <f>(Лист6!D7-GETPIVOTDATA("АЗК.Всего",Лист5!$A$3,"ПОН/АЗК","АЗК 01/МАЗ","Детализация (изм)","01.2019"))/Лист6!D7</f>
        <v>0.48988201612213378</v>
      </c>
      <c r="F7" s="75">
        <f>(Лист6!E7-GETPIVOTDATA("АЗК.Всего",Лист5!$A$3,"ПОН/АЗК","АЗК 01/МАЗ","Детализация (изм)","01.2019"))/Лист6!E7</f>
        <v>0.51738667060086763</v>
      </c>
      <c r="G7" s="75">
        <f>(Лист6!F7-GETPIVOTDATA("АЗК.Всего",Лист5!$A$3,"ПОН/АЗК","АЗК 01/МАЗ","Детализация (изм)","01.2019"))/Лист6!F7</f>
        <v>0.52558142987811929</v>
      </c>
      <c r="H7" s="75">
        <f>(Лист6!G7-GETPIVOTDATA("АЗК.Всего",Лист5!$A$3,"ПОН/АЗК","АЗК 01/МАЗ","Детализация (изм)","01.2019"))/Лист6!G7</f>
        <v>0.53377737386613566</v>
      </c>
      <c r="I7" s="75">
        <f>(Лист6!H7-GETPIVOTDATA("АЗК.Всего",Лист5!$A$3,"ПОН/АЗК","АЗК 01/МАЗ","Детализация (изм)","01.2019"))/Лист6!H7</f>
        <v>0.54387824899251258</v>
      </c>
      <c r="J7" s="75">
        <f>(Лист6!I7-GETPIVOTDATA("АЗК.Всего",Лист5!$A$3,"ПОН/АЗК","АЗК 01/МАЗ","Детализация (изм)","01.2019"))/Лист6!I7</f>
        <v>0.53928376542783807</v>
      </c>
      <c r="K7" s="75">
        <f>(Лист6!J7-GETPIVOTDATA("АЗК.Всего",Лист5!$A$3,"ПОН/АЗК","АЗК 01/МАЗ","Детализация (изм)","01.2019"))/Лист6!J7</f>
        <v>0.52973660643082365</v>
      </c>
      <c r="L7" s="75">
        <f>(Лист6!K7-GETPIVOTDATA("АЗК.Всего",Лист5!$A$3,"ПОН/АЗК","АЗК 01/МАЗ","Детализация (изм)","01.2019"))/Лист6!K7</f>
        <v>0.54719583342933187</v>
      </c>
      <c r="M7" s="75">
        <f>(Лист6!L7-GETPIVOTDATA("АЗК.Всего",Лист5!$A$3,"ПОН/АЗК","АЗК 01/МАЗ","Детализация (изм)","01.2019"))/Лист6!L7</f>
        <v>0.51145941385204985</v>
      </c>
      <c r="N7" s="75">
        <f>(Лист6!M7-GETPIVOTDATA("АЗК.Всего",Лист5!$A$3,"ПОН/АЗК","АЗК 01/МАЗ","Детализация (изм)","01.2019"))/Лист6!M7</f>
        <v>0.52742928013752377</v>
      </c>
      <c r="O7" s="75">
        <f>(Лист6!N7-GETPIVOTDATA("АЗК.Всего",Лист5!$A$3,"ПОН/АЗК","АЗК 01/МАЗ","Детализация (изм)","01.2019"))/Лист6!N7</f>
        <v>0.48121847296070347</v>
      </c>
      <c r="P7" s="75">
        <f>(Лист6!O7-GETPIVOTDATA("АЗК.Всего",Лист5!$A$3,"ПОН/АЗК","АЗК 01/МАЗ","Детализация (изм)","01.2019"))/Лист6!O7</f>
        <v>0.5005844261863317</v>
      </c>
      <c r="Q7" s="75">
        <f>(Лист6!P7-GETPIVOTDATA("АЗК.Всего",Лист5!$A$3,"ПОН/АЗК","АЗК 01/МАЗ","Детализация (изм)","01.2019"))/Лист6!P7</f>
        <v>0.51808193057313945</v>
      </c>
      <c r="R7" s="75">
        <f>(Лист6!Q7-GETPIVOTDATA("АЗК.Всего",Лист5!$A$3,"ПОН/АЗК","АЗК 01/МАЗ","Детализация (изм)","01.2019"))/Лист6!Q7</f>
        <v>0.44578424279603146</v>
      </c>
      <c r="S7" s="75">
        <f>(Лист6!R7-GETPIVOTDATA("АЗК.Всего",Лист5!$A$3,"ПОН/АЗК","АЗК 01/МАЗ","Детализация (изм)","01.2019"))/Лист6!R7</f>
        <v>0.48442940384384336</v>
      </c>
    </row>
    <row r="8" spans="1:20" x14ac:dyDescent="0.25">
      <c r="A8" t="str">
        <f>Лист6!A8</f>
        <v>АЗК 07 МАЗ</v>
      </c>
      <c r="B8" t="str">
        <f>Лист5!A11</f>
        <v>АЗК 07 МАЗ</v>
      </c>
      <c r="C8" s="75">
        <f>(Лист6!B8-GETPIVOTDATA("АЗК.Всего",Лист5!$A$3,"ПОН/АЗК","АЗК 01/МАЗ","Детализация (изм)","01.2019"))/Лист6!B8</f>
        <v>0.56815216061219742</v>
      </c>
      <c r="D8" s="75">
        <f>(Лист6!C8-GETPIVOTDATA("АЗК.Всего",Лист5!$A$3,"ПОН/АЗК","АЗК 01/МАЗ","Детализация (изм)","01.2019"))/Лист6!C8</f>
        <v>0.53952135351135289</v>
      </c>
      <c r="E8" s="75">
        <f>(Лист6!D8-GETPIVOTDATA("АЗК.Всего",Лист5!$A$3,"ПОН/АЗК","АЗК 01/МАЗ","Детализация (изм)","01.2019"))/Лист6!D8</f>
        <v>0.5681888900653207</v>
      </c>
      <c r="F8" s="75">
        <f>(Лист6!E8-GETPIVOTDATA("АЗК.Всего",Лист5!$A$3,"ПОН/АЗК","АЗК 01/МАЗ","Детализация (изм)","01.2019"))/Лист6!E8</f>
        <v>0.55189540694210348</v>
      </c>
      <c r="G8" s="75">
        <f>(Лист6!F8-GETPIVOTDATA("АЗК.Всего",Лист5!$A$3,"ПОН/АЗК","АЗК 01/МАЗ","Детализация (изм)","01.2019"))/Лист6!F8</f>
        <v>0.59110064080945879</v>
      </c>
      <c r="H8" s="75">
        <f>(Лист6!G8-GETPIVOTDATA("АЗК.Всего",Лист5!$A$3,"ПОН/АЗК","АЗК 01/МАЗ","Детализация (изм)","01.2019"))/Лист6!G8</f>
        <v>0.59886395813179261</v>
      </c>
      <c r="I8" s="75">
        <f>(Лист6!H8-GETPIVOTDATA("АЗК.Всего",Лист5!$A$3,"ПОН/АЗК","АЗК 01/МАЗ","Детализация (изм)","01.2019"))/Лист6!H8</f>
        <v>0.59407417522049866</v>
      </c>
      <c r="J8" s="75">
        <f>(Лист6!I8-GETPIVOTDATA("АЗК.Всего",Лист5!$A$3,"ПОН/АЗК","АЗК 01/МАЗ","Детализация (изм)","01.2019"))/Лист6!I8</f>
        <v>0.60698052496519117</v>
      </c>
      <c r="K8" s="75">
        <f>(Лист6!J8-GETPIVOTDATA("АЗК.Всего",Лист5!$A$3,"ПОН/АЗК","АЗК 01/МАЗ","Детализация (изм)","01.2019"))/Лист6!J8</f>
        <v>0.59014451145931035</v>
      </c>
      <c r="L8" s="75">
        <f>(Лист6!K8-GETPIVOTDATA("АЗК.Всего",Лист5!$A$3,"ПОН/АЗК","АЗК 01/МАЗ","Детализация (изм)","01.2019"))/Лист6!K8</f>
        <v>0.60450693395454846</v>
      </c>
      <c r="M8" s="75">
        <f>(Лист6!L8-GETPIVOTDATA("АЗК.Всего",Лист5!$A$3,"ПОН/АЗК","АЗК 01/МАЗ","Детализация (изм)","01.2019"))/Лист6!L8</f>
        <v>0.61386965914970915</v>
      </c>
      <c r="N8" s="75">
        <f>(Лист6!M8-GETPIVOTDATA("АЗК.Всего",Лист5!$A$3,"ПОН/АЗК","АЗК 01/МАЗ","Детализация (изм)","01.2019"))/Лист6!M8</f>
        <v>0.62970984674349195</v>
      </c>
      <c r="O8" s="75">
        <f>(Лист6!N8-GETPIVOTDATA("АЗК.Всего",Лист5!$A$3,"ПОН/АЗК","АЗК 01/МАЗ","Детализация (изм)","01.2019"))/Лист6!N8</f>
        <v>0.57766093031329713</v>
      </c>
      <c r="P8" s="75">
        <f>(Лист6!O8-GETPIVOTDATA("АЗК.Всего",Лист5!$A$3,"ПОН/АЗК","АЗК 01/МАЗ","Детализация (изм)","01.2019"))/Лист6!O8</f>
        <v>0.58262145910722385</v>
      </c>
      <c r="Q8" s="75">
        <f>(Лист6!P8-GETPIVOTDATA("АЗК.Всего",Лист5!$A$3,"ПОН/АЗК","АЗК 01/МАЗ","Детализация (изм)","01.2019"))/Лист6!P8</f>
        <v>0.61570570192301188</v>
      </c>
      <c r="R8" s="75">
        <f>(Лист6!Q8-GETPIVOTDATA("АЗК.Всего",Лист5!$A$3,"ПОН/АЗК","АЗК 01/МАЗ","Детализация (изм)","01.2019"))/Лист6!Q8</f>
        <v>0.55001786814424813</v>
      </c>
      <c r="S8" s="75">
        <f>(Лист6!R8-GETPIVOTDATA("АЗК.Всего",Лист5!$A$3,"ПОН/АЗК","АЗК 01/МАЗ","Детализация (изм)","01.2019"))/Лист6!R8</f>
        <v>0.5827001331085977</v>
      </c>
    </row>
    <row r="9" spans="1:20" x14ac:dyDescent="0.25">
      <c r="A9" t="str">
        <f>Лист6!A9</f>
        <v>АЗК 08 МАЗ</v>
      </c>
      <c r="B9" t="str">
        <f>Лист5!A12</f>
        <v>АЗК 08 МАЗ</v>
      </c>
      <c r="C9" s="75">
        <f>(Лист6!B9-GETPIVOTDATA("АЗК.Всего",Лист5!$A$3,"ПОН/АЗК","АЗК 01/МАЗ","Детализация (изм)","01.2019"))/Лист6!B9</f>
        <v>0.5102075187416707</v>
      </c>
      <c r="D9" s="75">
        <f>(Лист6!C9-GETPIVOTDATA("АЗК.Всего",Лист5!$A$3,"ПОН/АЗК","АЗК 01/МАЗ","Детализация (изм)","01.2019"))/Лист6!C9</f>
        <v>0.5028540375347863</v>
      </c>
      <c r="E9" s="75">
        <f>(Лист6!D9-GETPIVOTDATA("АЗК.Всего",Лист5!$A$3,"ПОН/АЗК","АЗК 01/МАЗ","Детализация (изм)","01.2019"))/Лист6!D9</f>
        <v>0.56967486936294609</v>
      </c>
      <c r="F9" s="75">
        <f>(Лист6!E9-GETPIVOTDATA("АЗК.Всего",Лист5!$A$3,"ПОН/АЗК","АЗК 01/МАЗ","Детализация (изм)","01.2019"))/Лист6!E9</f>
        <v>0.59129552142402475</v>
      </c>
      <c r="G9" s="75">
        <f>(Лист6!F9-GETPIVOTDATA("АЗК.Всего",Лист5!$A$3,"ПОН/АЗК","АЗК 01/МАЗ","Детализация (изм)","01.2019"))/Лист6!F9</f>
        <v>0.30446021921948629</v>
      </c>
      <c r="H9" s="75">
        <f>(Лист6!G9-GETPIVOTDATA("АЗК.Всего",Лист5!$A$3,"ПОН/АЗК","АЗК 01/МАЗ","Детализация (изм)","01.2019"))/Лист6!G9</f>
        <v>0.2807945049829369</v>
      </c>
      <c r="I9" s="75">
        <f>(Лист6!H9-GETPIVOTDATA("АЗК.Всего",Лист5!$A$3,"ПОН/АЗК","АЗК 01/МАЗ","Детализация (изм)","01.2019"))/Лист6!H9</f>
        <v>0.29137475941080754</v>
      </c>
      <c r="J9" s="75">
        <f>(Лист6!I9-GETPIVOTDATA("АЗК.Всего",Лист5!$A$3,"ПОН/АЗК","АЗК 01/МАЗ","Детализация (изм)","01.2019"))/Лист6!I9</f>
        <v>0.28172427032594266</v>
      </c>
      <c r="K9" s="75">
        <f>(Лист6!J9-GETPIVOTDATA("АЗК.Всего",Лист5!$A$3,"ПОН/АЗК","АЗК 01/МАЗ","Детализация (изм)","01.2019"))/Лист6!J9</f>
        <v>0.23363893314332582</v>
      </c>
      <c r="L9" s="75">
        <f>(Лист6!K9-GETPIVOTDATA("АЗК.Всего",Лист5!$A$3,"ПОН/АЗК","АЗК 01/МАЗ","Детализация (изм)","01.2019"))/Лист6!K9</f>
        <v>0.25869334004194078</v>
      </c>
      <c r="M9" s="75">
        <f>(Лист6!L9-GETPIVOTDATA("АЗК.Всего",Лист5!$A$3,"ПОН/АЗК","АЗК 01/МАЗ","Детализация (изм)","01.2019"))/Лист6!L9</f>
        <v>0.19899567308769223</v>
      </c>
      <c r="N9" s="75">
        <f>(Лист6!M9-GETPIVOTDATA("АЗК.Всего",Лист5!$A$3,"ПОН/АЗК","АЗК 01/МАЗ","Детализация (изм)","01.2019"))/Лист6!M9</f>
        <v>0.21612701356837538</v>
      </c>
      <c r="O9" s="75">
        <f>(Лист6!N9-GETPIVOTDATA("АЗК.Всего",Лист5!$A$3,"ПОН/АЗК","АЗК 01/МАЗ","Детализация (изм)","01.2019"))/Лист6!N9</f>
        <v>0.19557557772536519</v>
      </c>
      <c r="P9" s="75">
        <f>(Лист6!O9-GETPIVOTDATA("АЗК.Всего",Лист5!$A$3,"ПОН/АЗК","АЗК 01/МАЗ","Детализация (изм)","01.2019"))/Лист6!O9</f>
        <v>0.21116253511536553</v>
      </c>
      <c r="Q9" s="75">
        <f>(Лист6!P9-GETPIVOTDATA("АЗК.Всего",Лист5!$A$3,"ПОН/АЗК","АЗК 01/МАЗ","Детализация (изм)","01.2019"))/Лист6!P9</f>
        <v>0.2797393511887592</v>
      </c>
      <c r="R9" s="75">
        <f>(Лист6!Q9-GETPIVOTDATA("АЗК.Всего",Лист5!$A$3,"ПОН/АЗК","АЗК 01/МАЗ","Детализация (изм)","01.2019"))/Лист6!Q9</f>
        <v>0.16059583469592983</v>
      </c>
      <c r="S9" s="75">
        <f>(Лист6!R9-GETPIVOTDATA("АЗК.Всего",Лист5!$A$3,"ПОН/АЗК","АЗК 01/МАЗ","Детализация (изм)","01.2019"))/Лист6!R9</f>
        <v>0.18036124392149469</v>
      </c>
    </row>
    <row r="10" spans="1:20" x14ac:dyDescent="0.25">
      <c r="A10" t="str">
        <f>Лист6!A10</f>
        <v>АЗК 09 МАЗ</v>
      </c>
      <c r="B10" t="str">
        <f>Лист5!A13</f>
        <v>АЗК 09 МАЗ</v>
      </c>
      <c r="C10" s="75">
        <f>(Лист6!B10-GETPIVOTDATA("АЗК.Всего",Лист5!$A$3,"ПОН/АЗК","АЗК 01/МАЗ","Детализация (изм)","01.2019"))/Лист6!B10</f>
        <v>0.22319569960414545</v>
      </c>
      <c r="D10" s="75">
        <f>(Лист6!C10-GETPIVOTDATA("АЗК.Всего",Лист5!$A$3,"ПОН/АЗК","АЗК 01/МАЗ","Детализация (изм)","01.2019"))/Лист6!C10</f>
        <v>0.12796199101189232</v>
      </c>
      <c r="E10" s="75">
        <f>(Лист6!D10-GETPIVOTDATA("АЗК.Всего",Лист5!$A$3,"ПОН/АЗК","АЗК 01/МАЗ","Детализация (изм)","01.2019"))/Лист6!D10</f>
        <v>0.19444573605356444</v>
      </c>
      <c r="F10" s="75">
        <f>(Лист6!E10-GETPIVOTDATA("АЗК.Всего",Лист5!$A$3,"ПОН/АЗК","АЗК 01/МАЗ","Детализация (изм)","01.2019"))/Лист6!E10</f>
        <v>0.23430392833328406</v>
      </c>
      <c r="G10" s="75">
        <f>(Лист6!F10-GETPIVOTDATA("АЗК.Всего",Лист5!$A$3,"ПОН/АЗК","АЗК 01/МАЗ","Детализация (изм)","01.2019"))/Лист6!F10</f>
        <v>0.24225549097451138</v>
      </c>
      <c r="H10" s="75">
        <f>(Лист6!G10-GETPIVOTDATA("АЗК.Всего",Лист5!$A$3,"ПОН/АЗК","АЗК 01/МАЗ","Детализация (изм)","01.2019"))/Лист6!G10</f>
        <v>0.22104062148654186</v>
      </c>
      <c r="I10" s="75">
        <f>(Лист6!H10-GETPIVOTDATA("АЗК.Всего",Лист5!$A$3,"ПОН/АЗК","АЗК 01/МАЗ","Детализация (изм)","01.2019"))/Лист6!H10</f>
        <v>0.18873600959236936</v>
      </c>
      <c r="J10" s="75">
        <f>(Лист6!I10-GETPIVOTDATA("АЗК.Всего",Лист5!$A$3,"ПОН/АЗК","АЗК 01/МАЗ","Детализация (изм)","01.2019"))/Лист6!I10</f>
        <v>0.22748669710939057</v>
      </c>
      <c r="K10" s="75">
        <f>(Лист6!J10-GETPIVOTDATA("АЗК.Всего",Лист5!$A$3,"ПОН/АЗК","АЗК 01/МАЗ","Детализация (изм)","01.2019"))/Лист6!J10</f>
        <v>0.2348251077832334</v>
      </c>
      <c r="L10" s="75">
        <f>(Лист6!K10-GETPIVOTDATA("АЗК.Всего",Лист5!$A$3,"ПОН/АЗК","АЗК 01/МАЗ","Детализация (изм)","01.2019"))/Лист6!K10</f>
        <v>0.27460082488363885</v>
      </c>
      <c r="M10" s="75">
        <f>(Лист6!L10-GETPIVOTDATA("АЗК.Всего",Лист5!$A$3,"ПОН/АЗК","АЗК 01/МАЗ","Детализация (изм)","01.2019"))/Лист6!L10</f>
        <v>0.23762667490102909</v>
      </c>
      <c r="N10" s="75">
        <f>(Лист6!M10-GETPIVOTDATA("АЗК.Всего",Лист5!$A$3,"ПОН/АЗК","АЗК 01/МАЗ","Детализация (изм)","01.2019"))/Лист6!M10</f>
        <v>0.25599905254423028</v>
      </c>
      <c r="O10" s="75">
        <f>(Лист6!N10-GETPIVOTDATA("АЗК.Всего",Лист5!$A$3,"ПОН/АЗК","АЗК 01/МАЗ","Детализация (изм)","01.2019"))/Лист6!N10</f>
        <v>0.11977287348481354</v>
      </c>
      <c r="P10" s="75">
        <f>(Лист6!O10-GETPIVOTDATA("АЗК.Всего",Лист5!$A$3,"ПОН/АЗК","АЗК 01/МАЗ","Детализация (изм)","01.2019"))/Лист6!O10</f>
        <v>0.14486302610136412</v>
      </c>
      <c r="Q10" s="75">
        <f>(Лист6!P10-GETPIVOTDATA("АЗК.Всего",Лист5!$A$3,"ПОН/АЗК","АЗК 01/МАЗ","Детализация (изм)","01.2019"))/Лист6!P10</f>
        <v>0.17153296103188212</v>
      </c>
      <c r="R10" s="75">
        <f>(Лист6!Q10-GETPIVOTDATA("АЗК.Всего",Лист5!$A$3,"ПОН/АЗК","АЗК 01/МАЗ","Детализация (изм)","01.2019"))/Лист6!Q10</f>
        <v>3.7330706618378465E-2</v>
      </c>
      <c r="S10" s="75">
        <f>(Лист6!R10-GETPIVOTDATA("АЗК.Всего",Лист5!$A$3,"ПОН/АЗК","АЗК 01/МАЗ","Детализация (изм)","01.2019"))/Лист6!R10</f>
        <v>9.6228320530699407E-2</v>
      </c>
    </row>
    <row r="11" spans="1:20" x14ac:dyDescent="0.25">
      <c r="A11" t="str">
        <f>Лист6!A11</f>
        <v>АЗК 10 МАЗ</v>
      </c>
      <c r="B11" t="str">
        <f>Лист5!A14</f>
        <v>АЗК 10 МАЗ</v>
      </c>
      <c r="C11" s="75">
        <f>(Лист6!B11-GETPIVOTDATA("АЗК.Всего",Лист5!$A$3,"ПОН/АЗК","АЗК 01/МАЗ","Детализация (изм)","01.2019"))/Лист6!B11</f>
        <v>0.72630370397290434</v>
      </c>
      <c r="D11" s="75">
        <f>(Лист6!C11-GETPIVOTDATA("АЗК.Всего",Лист5!$A$3,"ПОН/АЗК","АЗК 01/МАЗ","Детализация (изм)","01.2019"))/Лист6!C11</f>
        <v>0.70048940936435233</v>
      </c>
      <c r="E11" s="75">
        <f>(Лист6!D11-GETPIVOTDATA("АЗК.Всего",Лист5!$A$3,"ПОН/АЗК","АЗК 01/МАЗ","Детализация (изм)","01.2019"))/Лист6!D11</f>
        <v>0.72816633070271053</v>
      </c>
      <c r="F11" s="75">
        <f>(Лист6!E11-GETPIVOTDATA("АЗК.Всего",Лист5!$A$3,"ПОН/АЗК","АЗК 01/МАЗ","Детализация (изм)","01.2019"))/Лист6!E11</f>
        <v>0.73306719354934857</v>
      </c>
      <c r="G11" s="75">
        <f>(Лист6!F11-GETPIVOTDATA("АЗК.Всего",Лист5!$A$3,"ПОН/АЗК","АЗК 01/МАЗ","Детализация (изм)","01.2019"))/Лист6!F11</f>
        <v>0.72737557235152916</v>
      </c>
      <c r="H11" s="75">
        <f>(Лист6!G11-GETPIVOTDATA("АЗК.Всего",Лист5!$A$3,"ПОН/АЗК","АЗК 01/МАЗ","Детализация (изм)","01.2019"))/Лист6!G11</f>
        <v>0.71883535922340003</v>
      </c>
      <c r="I11" s="75">
        <f>(Лист6!H11-GETPIVOTDATA("АЗК.Всего",Лист5!$A$3,"ПОН/АЗК","АЗК 01/МАЗ","Детализация (изм)","01.2019"))/Лист6!H11</f>
        <v>0.71793859497595203</v>
      </c>
      <c r="J11" s="75">
        <f>(Лист6!I11-GETPIVOTDATA("АЗК.Всего",Лист5!$A$3,"ПОН/АЗК","АЗК 01/МАЗ","Детализация (изм)","01.2019"))/Лист6!I11</f>
        <v>0.71782696118827183</v>
      </c>
      <c r="K11" s="75">
        <f>(Лист6!J11-GETPIVOTDATA("АЗК.Всего",Лист5!$A$3,"ПОН/АЗК","АЗК 01/МАЗ","Детализация (изм)","01.2019"))/Лист6!J11</f>
        <v>0.72572821048340885</v>
      </c>
      <c r="L11" s="75">
        <f>(Лист6!K11-GETPIVOTDATA("АЗК.Всего",Лист5!$A$3,"ПОН/АЗК","АЗК 01/МАЗ","Детализация (изм)","01.2019"))/Лист6!K11</f>
        <v>0.74650665087112589</v>
      </c>
      <c r="M11" s="75">
        <f>(Лист6!L11-GETPIVOTDATA("АЗК.Всего",Лист5!$A$3,"ПОН/АЗК","АЗК 01/МАЗ","Детализация (изм)","01.2019"))/Лист6!L11</f>
        <v>0.73577566469937417</v>
      </c>
      <c r="N11" s="75">
        <f>(Лист6!M11-GETPIVOTDATA("АЗК.Всего",Лист5!$A$3,"ПОН/АЗК","АЗК 01/МАЗ","Детализация (изм)","01.2019"))/Лист6!M11</f>
        <v>0.74756849158059513</v>
      </c>
      <c r="O11" s="75">
        <f>(Лист6!N11-GETPIVOTDATA("АЗК.Всего",Лист5!$A$3,"ПОН/АЗК","АЗК 01/МАЗ","Детализация (изм)","01.2019"))/Лист6!N11</f>
        <v>0.71158891252280387</v>
      </c>
      <c r="P11" s="75">
        <f>(Лист6!O11-GETPIVOTDATA("АЗК.Всего",Лист5!$A$3,"ПОН/АЗК","АЗК 01/МАЗ","Детализация (изм)","01.2019"))/Лист6!O11</f>
        <v>0.71744563056151422</v>
      </c>
      <c r="Q11" s="75">
        <f>(Лист6!P11-GETPIVOTDATA("АЗК.Всего",Лист5!$A$3,"ПОН/АЗК","АЗК 01/МАЗ","Детализация (изм)","01.2019"))/Лист6!P11</f>
        <v>0.71803357068670071</v>
      </c>
      <c r="R11" s="75">
        <f>(Лист6!Q11-GETPIVOTDATA("АЗК.Всего",Лист5!$A$3,"ПОН/АЗК","АЗК 01/МАЗ","Детализация (изм)","01.2019"))/Лист6!Q11</f>
        <v>0.65847795174705626</v>
      </c>
      <c r="S11" s="75">
        <f>(Лист6!R11-GETPIVOTDATA("АЗК.Всего",Лист5!$A$3,"ПОН/АЗК","АЗК 01/МАЗ","Детализация (изм)","01.2019"))/Лист6!R11</f>
        <v>0.67328158636690871</v>
      </c>
    </row>
    <row r="12" spans="1:20" x14ac:dyDescent="0.25">
      <c r="A12" t="str">
        <f>Лист6!A12</f>
        <v>АЗК 11 МАЗ</v>
      </c>
      <c r="B12" t="str">
        <f>Лист5!A15</f>
        <v>АЗК 11 МАЗ</v>
      </c>
      <c r="C12" s="75">
        <f>(Лист6!B12-GETPIVOTDATA("АЗК.Всего",Лист5!$A$3,"ПОН/АЗК","АЗК 01/МАЗ","Детализация (изм)","01.2019"))/Лист6!B12</f>
        <v>0.3346621671102708</v>
      </c>
      <c r="D12" s="75">
        <f>(Лист6!C12-GETPIVOTDATA("АЗК.Всего",Лист5!$A$3,"ПОН/АЗК","АЗК 01/МАЗ","Детализация (изм)","01.2019"))/Лист6!C12</f>
        <v>0.22920267877774705</v>
      </c>
      <c r="E12" s="75">
        <f>(Лист6!D12-GETPIVOTDATA("АЗК.Всего",Лист5!$A$3,"ПОН/АЗК","АЗК 01/МАЗ","Детализация (изм)","01.2019"))/Лист6!D12</f>
        <v>0.2053924694178938</v>
      </c>
      <c r="F12" s="75">
        <f>(Лист6!E12-GETPIVOTDATA("АЗК.Всего",Лист5!$A$3,"ПОН/АЗК","АЗК 01/МАЗ","Детализация (изм)","01.2019"))/Лист6!E12</f>
        <v>0.16570731822050611</v>
      </c>
      <c r="G12" s="75">
        <f>(Лист6!F12-GETPIVOTDATA("АЗК.Всего",Лист5!$A$3,"ПОН/АЗК","АЗК 01/МАЗ","Детализация (изм)","01.2019"))/Лист6!F12</f>
        <v>0.20104737523420393</v>
      </c>
      <c r="H12" s="75">
        <f>(Лист6!G12-GETPIVOTDATA("АЗК.Всего",Лист5!$A$3,"ПОН/АЗК","АЗК 01/МАЗ","Детализация (изм)","01.2019"))/Лист6!G12</f>
        <v>0.17424151843348967</v>
      </c>
      <c r="I12" s="75">
        <f>(Лист6!H12-GETPIVOTDATA("АЗК.Всего",Лист5!$A$3,"ПОН/АЗК","АЗК 01/МАЗ","Детализация (изм)","01.2019"))/Лист6!H12</f>
        <v>0.22406331878400584</v>
      </c>
      <c r="J12" s="75">
        <f>(Лист6!I12-GETPIVOTDATA("АЗК.Всего",Лист5!$A$3,"ПОН/АЗК","АЗК 01/МАЗ","Детализация (изм)","01.2019"))/Лист6!I12</f>
        <v>0.21753780279247767</v>
      </c>
      <c r="K12" s="75">
        <f>(Лист6!J12-GETPIVOTDATA("АЗК.Всего",Лист5!$A$3,"ПОН/АЗК","АЗК 01/МАЗ","Детализация (изм)","01.2019"))/Лист6!J12</f>
        <v>0.11400009369584609</v>
      </c>
      <c r="L12" s="75">
        <f>(Лист6!K12-GETPIVOTDATA("АЗК.Всего",Лист5!$A$3,"ПОН/АЗК","АЗК 01/МАЗ","Детализация (изм)","01.2019"))/Лист6!K12</f>
        <v>0.25435211982134265</v>
      </c>
      <c r="M12" s="75">
        <f>(Лист6!L12-GETPIVOTDATA("АЗК.Всего",Лист5!$A$3,"ПОН/АЗК","АЗК 01/МАЗ","Детализация (изм)","01.2019"))/Лист6!L12</f>
        <v>0.25376603423112037</v>
      </c>
      <c r="N12" s="75">
        <f>(Лист6!M12-GETPIVOTDATA("АЗК.Всего",Лист5!$A$3,"ПОН/АЗК","АЗК 01/МАЗ","Детализация (изм)","01.2019"))/Лист6!M12</f>
        <v>0.34124913778439392</v>
      </c>
      <c r="O12" s="75">
        <f>(Лист6!N12-GETPIVOTDATA("АЗК.Всего",Лист5!$A$3,"ПОН/АЗК","АЗК 01/МАЗ","Детализация (изм)","01.2019"))/Лист6!N12</f>
        <v>9.5559267569099212E-3</v>
      </c>
      <c r="P12" s="75">
        <f>(Лист6!O12-GETPIVOTDATA("АЗК.Всего",Лист5!$A$3,"ПОН/АЗК","АЗК 01/МАЗ","Детализация (изм)","01.2019"))/Лист6!O12</f>
        <v>-4.1610225879696761E-2</v>
      </c>
      <c r="Q12" s="75">
        <f>(Лист6!P12-GETPIVOTDATA("АЗК.Всего",Лист5!$A$3,"ПОН/АЗК","АЗК 01/МАЗ","Детализация (изм)","01.2019"))/Лист6!P12</f>
        <v>-2.1778186843693946E-2</v>
      </c>
      <c r="R12" s="75">
        <f>(Лист6!Q12-GETPIVOTDATA("АЗК.Всего",Лист5!$A$3,"ПОН/АЗК","АЗК 01/МАЗ","Детализация (изм)","01.2019"))/Лист6!Q12</f>
        <v>-189.14179108058951</v>
      </c>
      <c r="S12" s="75">
        <f>(Лист6!R12-GETPIVOTDATA("АЗК.Всего",Лист5!$A$3,"ПОН/АЗК","АЗК 01/МАЗ","Детализация (изм)","01.2019"))/Лист6!R12</f>
        <v>-0.45320583206053228</v>
      </c>
    </row>
    <row r="13" spans="1:20" x14ac:dyDescent="0.25">
      <c r="A13" t="str">
        <f>Лист6!A13</f>
        <v>АЗК 12 МАЗ</v>
      </c>
      <c r="B13" t="str">
        <f>Лист5!A16</f>
        <v>АЗК 12 МАЗ</v>
      </c>
      <c r="C13" s="75">
        <f>(Лист6!B13-GETPIVOTDATA("АЗК.Всего",Лист5!$A$3,"ПОН/АЗК","АЗК 01/МАЗ","Детализация (изм)","01.2019"))/Лист6!B13</f>
        <v>0.37282362048996276</v>
      </c>
      <c r="D13" s="75">
        <f>(Лист6!C13-GETPIVOTDATA("АЗК.Всего",Лист5!$A$3,"ПОН/АЗК","АЗК 01/МАЗ","Детализация (изм)","01.2019"))/Лист6!C13</f>
        <v>0.25011129233199098</v>
      </c>
      <c r="E13" s="75">
        <f>(Лист6!D13-GETPIVOTDATA("АЗК.Всего",Лист5!$A$3,"ПОН/АЗК","АЗК 01/МАЗ","Детализация (изм)","01.2019"))/Лист6!D13</f>
        <v>0.33804963701821289</v>
      </c>
      <c r="F13" s="75">
        <f>(Лист6!E13-GETPIVOTDATA("АЗК.Всего",Лист5!$A$3,"ПОН/АЗК","АЗК 01/МАЗ","Детализация (изм)","01.2019"))/Лист6!E13</f>
        <v>0.38820085402896382</v>
      </c>
      <c r="G13" s="75">
        <f>(Лист6!F13-GETPIVOTDATA("АЗК.Всего",Лист5!$A$3,"ПОН/АЗК","АЗК 01/МАЗ","Детализация (изм)","01.2019"))/Лист6!F13</f>
        <v>0.37682766757734371</v>
      </c>
      <c r="H13" s="75">
        <f>(Лист6!G13-GETPIVOTDATA("АЗК.Всего",Лист5!$A$3,"ПОН/АЗК","АЗК 01/МАЗ","Детализация (изм)","01.2019"))/Лист6!G13</f>
        <v>0.39886503260719036</v>
      </c>
      <c r="I13" s="75">
        <f>(Лист6!H13-GETPIVOTDATA("АЗК.Всего",Лист5!$A$3,"ПОН/АЗК","АЗК 01/МАЗ","Детализация (изм)","01.2019"))/Лист6!H13</f>
        <v>0.38888394379089891</v>
      </c>
      <c r="J13" s="75">
        <f>(Лист6!I13-GETPIVOTDATA("АЗК.Всего",Лист5!$A$3,"ПОН/АЗК","АЗК 01/МАЗ","Детализация (изм)","01.2019"))/Лист6!I13</f>
        <v>0.4039518055933235</v>
      </c>
      <c r="K13" s="75">
        <f>(Лист6!J13-GETPIVOTDATA("АЗК.Всего",Лист5!$A$3,"ПОН/АЗК","АЗК 01/МАЗ","Детализация (изм)","01.2019"))/Лист6!J13</f>
        <v>0.35509815181531801</v>
      </c>
      <c r="L13" s="75">
        <f>(Лист6!K13-GETPIVOTDATA("АЗК.Всего",Лист5!$A$3,"ПОН/АЗК","АЗК 01/МАЗ","Детализация (изм)","01.2019"))/Лист6!K13</f>
        <v>0.41635737619152285</v>
      </c>
      <c r="M13" s="75">
        <f>(Лист6!L13-GETPIVOTDATA("АЗК.Всего",Лист5!$A$3,"ПОН/АЗК","АЗК 01/МАЗ","Детализация (изм)","01.2019"))/Лист6!L13</f>
        <v>0.37402755966468337</v>
      </c>
      <c r="N13" s="75">
        <f>(Лист6!M13-GETPIVOTDATA("АЗК.Всего",Лист5!$A$3,"ПОН/АЗК","АЗК 01/МАЗ","Детализация (изм)","01.2019"))/Лист6!M13</f>
        <v>0.40036919029738971</v>
      </c>
      <c r="O13" s="75">
        <f>(Лист6!N13-GETPIVOTDATA("АЗК.Всего",Лист5!$A$3,"ПОН/АЗК","АЗК 01/МАЗ","Детализация (изм)","01.2019"))/Лист6!N13</f>
        <v>0.31164773004160373</v>
      </c>
      <c r="P13" s="75">
        <f>(Лист6!O13-GETPIVOTDATA("АЗК.Всего",Лист5!$A$3,"ПОН/АЗК","АЗК 01/МАЗ","Детализация (изм)","01.2019"))/Лист6!O13</f>
        <v>0.31302736956780425</v>
      </c>
      <c r="Q13" s="75">
        <f>(Лист6!P13-GETPIVOTDATA("АЗК.Всего",Лист5!$A$3,"ПОН/АЗК","АЗК 01/МАЗ","Детализация (изм)","01.2019"))/Лист6!P13</f>
        <v>0.35859331158302971</v>
      </c>
      <c r="R13" s="75">
        <f>(Лист6!Q13-GETPIVOTDATA("АЗК.Всего",Лист5!$A$3,"ПОН/АЗК","АЗК 01/МАЗ","Детализация (изм)","01.2019"))/Лист6!Q13</f>
        <v>0.29387197623060402</v>
      </c>
      <c r="S13" s="75">
        <f>(Лист6!R13-GETPIVOTDATA("АЗК.Всего",Лист5!$A$3,"ПОН/АЗК","АЗК 01/МАЗ","Детализация (изм)","01.2019"))/Лист6!R13</f>
        <v>0.3298511434172734</v>
      </c>
    </row>
    <row r="14" spans="1:20" x14ac:dyDescent="0.25">
      <c r="A14" t="str">
        <f>Лист6!A14</f>
        <v>АЗК 13 МАЗ</v>
      </c>
      <c r="B14" t="str">
        <f>Лист5!A17</f>
        <v>АЗК 13 МАЗ</v>
      </c>
      <c r="C14" s="75">
        <f>(Лист6!B14-GETPIVOTDATA("АЗК.Всего",Лист5!$A$3,"ПОН/АЗК","АЗК 01/МАЗ","Детализация (изм)","01.2019"))/Лист6!B14</f>
        <v>0.46607768958918111</v>
      </c>
      <c r="D14" s="75">
        <f>(Лист6!C14-GETPIVOTDATA("АЗК.Всего",Лист5!$A$3,"ПОН/АЗК","АЗК 01/МАЗ","Детализация (изм)","01.2019"))/Лист6!C14</f>
        <v>0.3982044332425822</v>
      </c>
      <c r="E14" s="75">
        <f>(Лист6!D14-GETPIVOTDATA("АЗК.Всего",Лист5!$A$3,"ПОН/АЗК","АЗК 01/МАЗ","Детализация (изм)","01.2019"))/Лист6!D14</f>
        <v>0.47804181011308372</v>
      </c>
      <c r="F14" s="75">
        <f>(Лист6!E14-GETPIVOTDATA("АЗК.Всего",Лист5!$A$3,"ПОН/АЗК","АЗК 01/МАЗ","Детализация (изм)","01.2019"))/Лист6!E14</f>
        <v>0.50932244816112093</v>
      </c>
      <c r="G14" s="75">
        <f>(Лист6!F14-GETPIVOTDATA("АЗК.Всего",Лист5!$A$3,"ПОН/АЗК","АЗК 01/МАЗ","Детализация (изм)","01.2019"))/Лист6!F14</f>
        <v>0.50311204157301281</v>
      </c>
      <c r="H14" s="75">
        <f>(Лист6!G14-GETPIVOTDATA("АЗК.Всего",Лист5!$A$3,"ПОН/АЗК","АЗК 01/МАЗ","Детализация (изм)","01.2019"))/Лист6!G14</f>
        <v>0.51581522106870092</v>
      </c>
      <c r="I14" s="75">
        <f>(Лист6!H14-GETPIVOTDATA("АЗК.Всего",Лист5!$A$3,"ПОН/АЗК","АЗК 01/МАЗ","Детализация (изм)","01.2019"))/Лист6!H14</f>
        <v>0.51951562403439089</v>
      </c>
      <c r="J14" s="75">
        <f>(Лист6!I14-GETPIVOTDATA("АЗК.Всего",Лист5!$A$3,"ПОН/АЗК","АЗК 01/МАЗ","Детализация (изм)","01.2019"))/Лист6!I14</f>
        <v>0.52273954499372488</v>
      </c>
      <c r="K14" s="75">
        <f>(Лист6!J14-GETPIVOTDATA("АЗК.Всего",Лист5!$A$3,"ПОН/АЗК","АЗК 01/МАЗ","Детализация (изм)","01.2019"))/Лист6!J14</f>
        <v>0.49537072421691264</v>
      </c>
      <c r="L14" s="75">
        <f>(Лист6!K14-GETPIVOTDATA("АЗК.Всего",Лист5!$A$3,"ПОН/АЗК","АЗК 01/МАЗ","Детализация (изм)","01.2019"))/Лист6!K14</f>
        <v>0.54164784831395674</v>
      </c>
      <c r="M14" s="75">
        <f>(Лист6!L14-GETPIVOTDATA("АЗК.Всего",Лист5!$A$3,"ПОН/АЗК","АЗК 01/МАЗ","Детализация (изм)","01.2019"))/Лист6!L14</f>
        <v>0.52251229843826141</v>
      </c>
      <c r="N14" s="75">
        <f>(Лист6!M14-GETPIVOTDATA("АЗК.Всего",Лист5!$A$3,"ПОН/АЗК","АЗК 01/МАЗ","Детализация (изм)","01.2019"))/Лист6!M14</f>
        <v>0.53256247520572364</v>
      </c>
      <c r="O14" s="75">
        <f>(Лист6!N14-GETPIVOTDATA("АЗК.Всего",Лист5!$A$3,"ПОН/АЗК","АЗК 01/МАЗ","Детализация (изм)","01.2019"))/Лист6!N14</f>
        <v>0.47923122878500352</v>
      </c>
      <c r="P14" s="75">
        <f>(Лист6!O14-GETPIVOTDATA("АЗК.Всего",Лист5!$A$3,"ПОН/АЗК","АЗК 01/МАЗ","Детализация (изм)","01.2019"))/Лист6!O14</f>
        <v>0.46688644322641676</v>
      </c>
      <c r="Q14" s="75">
        <f>(Лист6!P14-GETPIVOTDATA("АЗК.Всего",Лист5!$A$3,"ПОН/АЗК","АЗК 01/МАЗ","Детализация (изм)","01.2019"))/Лист6!P14</f>
        <v>0.49860843293312435</v>
      </c>
      <c r="R14" s="75">
        <f>(Лист6!Q14-GETPIVOTDATA("АЗК.Всего",Лист5!$A$3,"ПОН/АЗК","АЗК 01/МАЗ","Детализация (изм)","01.2019"))/Лист6!Q14</f>
        <v>0.44204613550049587</v>
      </c>
      <c r="S14" s="75">
        <f>(Лист6!R14-GETPIVOTDATA("АЗК.Всего",Лист5!$A$3,"ПОН/АЗК","АЗК 01/МАЗ","Детализация (изм)","01.2019"))/Лист6!R14</f>
        <v>0.46542645687845868</v>
      </c>
    </row>
    <row r="15" spans="1:20" x14ac:dyDescent="0.25">
      <c r="A15" t="str">
        <f>Лист6!A15</f>
        <v>АЗК 14 МАЗ</v>
      </c>
      <c r="B15" t="str">
        <f>Лист5!A18</f>
        <v>АЗК 14 МАЗ</v>
      </c>
      <c r="C15" s="75">
        <f>(Лист6!B15-GETPIVOTDATA("АЗК.Всего",Лист5!$A$3,"ПОН/АЗК","АЗК 01/МАЗ","Детализация (изм)","01.2019"))/Лист6!B15</f>
        <v>0.12294168580922808</v>
      </c>
      <c r="D15" s="75">
        <f>(Лист6!C15-GETPIVOTDATA("АЗК.Всего",Лист5!$A$3,"ПОН/АЗК","АЗК 01/МАЗ","Детализация (изм)","01.2019"))/Лист6!C15</f>
        <v>0.15236740586150277</v>
      </c>
      <c r="E15" s="75">
        <f>(Лист6!D15-GETPIVOTDATA("АЗК.Всего",Лист5!$A$3,"ПОН/АЗК","АЗК 01/МАЗ","Детализация (изм)","01.2019"))/Лист6!D15</f>
        <v>0.23710376832980934</v>
      </c>
      <c r="F15" s="75">
        <f>(Лист6!E15-GETPIVOTDATA("АЗК.Всего",Лист5!$A$3,"ПОН/АЗК","АЗК 01/МАЗ","Детализация (изм)","01.2019"))/Лист6!E15</f>
        <v>0.32723818808717497</v>
      </c>
      <c r="G15" s="75">
        <f>(Лист6!F15-GETPIVOTDATA("АЗК.Всего",Лист5!$A$3,"ПОН/АЗК","АЗК 01/МАЗ","Детализация (изм)","01.2019"))/Лист6!F15</f>
        <v>0.23881148532903596</v>
      </c>
      <c r="H15" s="75">
        <f>(Лист6!G15-GETPIVOTDATA("АЗК.Всего",Лист5!$A$3,"ПОН/АЗК","АЗК 01/МАЗ","Детализация (изм)","01.2019"))/Лист6!G15</f>
        <v>0.23479419249592548</v>
      </c>
      <c r="I15" s="75">
        <f>(Лист6!H15-GETPIVOTDATA("АЗК.Всего",Лист5!$A$3,"ПОН/АЗК","АЗК 01/МАЗ","Детализация (изм)","01.2019"))/Лист6!H15</f>
        <v>0.33914864155794033</v>
      </c>
      <c r="J15" s="75">
        <f>(Лист6!I15-GETPIVOTDATA("АЗК.Всего",Лист5!$A$3,"ПОН/АЗК","АЗК 01/МАЗ","Детализация (изм)","01.2019"))/Лист6!I15</f>
        <v>0.33285673799830662</v>
      </c>
      <c r="K15" s="75">
        <f>(Лист6!J15-GETPIVOTDATA("АЗК.Всего",Лист5!$A$3,"ПОН/АЗК","АЗК 01/МАЗ","Детализация (изм)","01.2019"))/Лист6!J15</f>
        <v>0.27959385427067157</v>
      </c>
      <c r="L15" s="75">
        <f>(Лист6!K15-GETPIVOTDATA("АЗК.Всего",Лист5!$A$3,"ПОН/АЗК","АЗК 01/МАЗ","Детализация (изм)","01.2019"))/Лист6!K15</f>
        <v>0.29601861838675148</v>
      </c>
      <c r="M15" s="75">
        <f>(Лист6!L15-GETPIVOTDATA("АЗК.Всего",Лист5!$A$3,"ПОН/АЗК","АЗК 01/МАЗ","Детализация (изм)","01.2019"))/Лист6!L15</f>
        <v>0.16031686268087136</v>
      </c>
      <c r="N15" s="75">
        <f>(Лист6!M15-GETPIVOTDATA("АЗК.Всего",Лист5!$A$3,"ПОН/АЗК","АЗК 01/МАЗ","Детализация (изм)","01.2019"))/Лист6!M15</f>
        <v>0.10045229423718077</v>
      </c>
      <c r="O15" s="75">
        <f>(Лист6!N15-GETPIVOTDATA("АЗК.Всего",Лист5!$A$3,"ПОН/АЗК","АЗК 01/МАЗ","Детализация (изм)","01.2019"))/Лист6!N15</f>
        <v>-1.051271847576356E-2</v>
      </c>
      <c r="P15" s="75">
        <f>(Лист6!O15-GETPIVOTDATA("АЗК.Всего",Лист5!$A$3,"ПОН/АЗК","АЗК 01/МАЗ","Детализация (изм)","01.2019"))/Лист6!O15</f>
        <v>9.2132926921121069E-3</v>
      </c>
      <c r="Q15" s="75">
        <f>(Лист6!P15-GETPIVOTDATA("АЗК.Всего",Лист5!$A$3,"ПОН/АЗК","АЗК 01/МАЗ","Детализация (изм)","01.2019"))/Лист6!P15</f>
        <v>0.13964240326139241</v>
      </c>
      <c r="R15" s="75">
        <f>(Лист6!Q15-GETPIVOTDATA("АЗК.Всего",Лист5!$A$3,"ПОН/АЗК","АЗК 01/МАЗ","Детализация (изм)","01.2019"))/Лист6!Q15</f>
        <v>8.1089326297280911E-2</v>
      </c>
      <c r="S15" s="75">
        <f>(Лист6!R15-GETPIVOTDATA("АЗК.Всего",Лист5!$A$3,"ПОН/АЗК","АЗК 01/МАЗ","Детализация (изм)","01.2019"))/Лист6!R15</f>
        <v>0.11739726977332857</v>
      </c>
    </row>
    <row r="16" spans="1:20" x14ac:dyDescent="0.25">
      <c r="A16" t="str">
        <f>Лист6!A16</f>
        <v>АЗК 15 МАЗ</v>
      </c>
      <c r="B16" t="str">
        <f>Лист5!A19</f>
        <v>АЗК 15 МАЗ</v>
      </c>
      <c r="C16" s="75">
        <f>(Лист6!B16-GETPIVOTDATA("АЗК.Всего",Лист5!$A$3,"ПОН/АЗК","АЗК 01/МАЗ","Детализация (изм)","01.2019"))/Лист6!B16</f>
        <v>0.52057570638749662</v>
      </c>
      <c r="D16" s="75">
        <f>(Лист6!C16-GETPIVOTDATA("АЗК.Всего",Лист5!$A$3,"ПОН/АЗК","АЗК 01/МАЗ","Детализация (изм)","01.2019"))/Лист6!C16</f>
        <v>0.46331009832132658</v>
      </c>
      <c r="E16" s="75">
        <f>(Лист6!D16-GETPIVOTDATA("АЗК.Всего",Лист5!$A$3,"ПОН/АЗК","АЗК 01/МАЗ","Детализация (изм)","01.2019"))/Лист6!D16</f>
        <v>0.48778013083377458</v>
      </c>
      <c r="F16" s="75">
        <f>(Лист6!E16-GETPIVOTDATA("АЗК.Всего",Лист5!$A$3,"ПОН/АЗК","АЗК 01/МАЗ","Детализация (изм)","01.2019"))/Лист6!E16</f>
        <v>0.47525426467418419</v>
      </c>
      <c r="G16" s="75">
        <f>(Лист6!F16-GETPIVOTDATA("АЗК.Всего",Лист5!$A$3,"ПОН/АЗК","АЗК 01/МАЗ","Детализация (изм)","01.2019"))/Лист6!F16</f>
        <v>0.47419193083745514</v>
      </c>
      <c r="H16" s="75">
        <f>(Лист6!G16-GETPIVOTDATA("АЗК.Всего",Лист5!$A$3,"ПОН/АЗК","АЗК 01/МАЗ","Детализация (изм)","01.2019"))/Лист6!G16</f>
        <v>0.44738267028428258</v>
      </c>
      <c r="I16" s="75">
        <f>(Лист6!H16-GETPIVOTDATA("АЗК.Всего",Лист5!$A$3,"ПОН/АЗК","АЗК 01/МАЗ","Детализация (изм)","01.2019"))/Лист6!H16</f>
        <v>0.39751807624016694</v>
      </c>
      <c r="J16" s="75">
        <f>(Лист6!I16-GETPIVOTDATA("АЗК.Всего",Лист5!$A$3,"ПОН/АЗК","АЗК 01/МАЗ","Детализация (изм)","01.2019"))/Лист6!I16</f>
        <v>0.39486475048228392</v>
      </c>
      <c r="K16" s="75">
        <f>(Лист6!J16-GETPIVOTDATA("АЗК.Всего",Лист5!$A$3,"ПОН/АЗК","АЗК 01/МАЗ","Детализация (изм)","01.2019"))/Лист6!J16</f>
        <v>0.42177396554280833</v>
      </c>
      <c r="L16" s="75">
        <f>(Лист6!K16-GETPIVOTDATA("АЗК.Всего",Лист5!$A$3,"ПОН/АЗК","АЗК 01/МАЗ","Детализация (изм)","01.2019"))/Лист6!K16</f>
        <v>0.45212776570990482</v>
      </c>
      <c r="M16" s="75">
        <f>(Лист6!L16-GETPIVOTDATA("АЗК.Всего",Лист5!$A$3,"ПОН/АЗК","АЗК 01/МАЗ","Детализация (изм)","01.2019"))/Лист6!L16</f>
        <v>0.42407136953914631</v>
      </c>
      <c r="N16" s="75">
        <f>(Лист6!M16-GETPIVOTDATA("АЗК.Всего",Лист5!$A$3,"ПОН/АЗК","АЗК 01/МАЗ","Детализация (изм)","01.2019"))/Лист6!M16</f>
        <v>0.45694875938678425</v>
      </c>
      <c r="O16" s="75">
        <f>(Лист6!N16-GETPIVOTDATA("АЗК.Всего",Лист5!$A$3,"ПОН/АЗК","АЗК 01/МАЗ","Детализация (изм)","01.2019"))/Лист6!N16</f>
        <v>0.40383643490685944</v>
      </c>
      <c r="P16" s="75">
        <f>(Лист6!O16-GETPIVOTDATA("АЗК.Всего",Лист5!$A$3,"ПОН/АЗК","АЗК 01/МАЗ","Детализация (изм)","01.2019"))/Лист6!O16</f>
        <v>0.41870646543983137</v>
      </c>
      <c r="Q16" s="75">
        <f>(Лист6!P16-GETPIVOTDATA("АЗК.Всего",Лист5!$A$3,"ПОН/АЗК","АЗК 01/МАЗ","Детализация (изм)","01.2019"))/Лист6!P16</f>
        <v>0.49654180100661965</v>
      </c>
      <c r="R16" s="75">
        <f>(Лист6!Q16-GETPIVOTDATA("АЗК.Всего",Лист5!$A$3,"ПОН/АЗК","АЗК 01/МАЗ","Детализация (изм)","01.2019"))/Лист6!Q16</f>
        <v>0.44981455815511767</v>
      </c>
      <c r="S16" s="75">
        <f>(Лист6!R16-GETPIVOTDATA("АЗК.Всего",Лист5!$A$3,"ПОН/АЗК","АЗК 01/МАЗ","Детализация (изм)","01.2019"))/Лист6!R16</f>
        <v>0.44447768319129655</v>
      </c>
    </row>
    <row r="17" spans="1:19" x14ac:dyDescent="0.25">
      <c r="A17" t="str">
        <f>Лист6!A17</f>
        <v>АЗК 16 МАЗ</v>
      </c>
      <c r="B17" t="str">
        <f>Лист5!A20</f>
        <v>АЗК 16 МАЗ</v>
      </c>
      <c r="C17" s="75">
        <f>(Лист6!B17-GETPIVOTDATA("АЗК.Всего",Лист5!$A$3,"ПОН/АЗК","АЗК 01/МАЗ","Детализация (изм)","01.2019"))/Лист6!B17</f>
        <v>0.3894751725629102</v>
      </c>
      <c r="D17" s="75">
        <f>(Лист6!C17-GETPIVOTDATA("АЗК.Всего",Лист5!$A$3,"ПОН/АЗК","АЗК 01/МАЗ","Детализация (изм)","01.2019"))/Лист6!C17</f>
        <v>0.37475707263764252</v>
      </c>
      <c r="E17" s="75">
        <f>(Лист6!D17-GETPIVOTDATA("АЗК.Всего",Лист5!$A$3,"ПОН/АЗК","АЗК 01/МАЗ","Детализация (изм)","01.2019"))/Лист6!D17</f>
        <v>0.47572444672508862</v>
      </c>
      <c r="F17" s="75">
        <f>(Лист6!E17-GETPIVOTDATA("АЗК.Всего",Лист5!$A$3,"ПОН/АЗК","АЗК 01/МАЗ","Детализация (изм)","01.2019"))/Лист6!E17</f>
        <v>0.53242909235662739</v>
      </c>
      <c r="G17" s="75">
        <f>(Лист6!F17-GETPIVOTDATA("АЗК.Всего",Лист5!$A$3,"ПОН/АЗК","АЗК 01/МАЗ","Детализация (изм)","01.2019"))/Лист6!F17</f>
        <v>0.50112305049188721</v>
      </c>
      <c r="H17" s="75">
        <f>(Лист6!G17-GETPIVOTDATA("АЗК.Всего",Лист5!$A$3,"ПОН/АЗК","АЗК 01/МАЗ","Детализация (изм)","01.2019"))/Лист6!G17</f>
        <v>0.50640611529971047</v>
      </c>
      <c r="I17" s="75">
        <f>(Лист6!H17-GETPIVOTDATA("АЗК.Всего",Лист5!$A$3,"ПОН/АЗК","АЗК 01/МАЗ","Детализация (изм)","01.2019"))/Лист6!H17</f>
        <v>0.51814037574716576</v>
      </c>
      <c r="J17" s="75">
        <f>(Лист6!I17-GETPIVOTDATA("АЗК.Всего",Лист5!$A$3,"ПОН/АЗК","АЗК 01/МАЗ","Детализация (изм)","01.2019"))/Лист6!I17</f>
        <v>0.50323758616039427</v>
      </c>
      <c r="K17" s="75">
        <f>(Лист6!J17-GETPIVOTDATA("АЗК.Всего",Лист5!$A$3,"ПОН/АЗК","АЗК 01/МАЗ","Детализация (изм)","01.2019"))/Лист6!J17</f>
        <v>0.45836427448359707</v>
      </c>
      <c r="L17" s="75">
        <f>(Лист6!K17-GETPIVOTDATA("АЗК.Всего",Лист5!$A$3,"ПОН/АЗК","АЗК 01/МАЗ","Детализация (изм)","01.2019"))/Лист6!K17</f>
        <v>0.47665583121903893</v>
      </c>
      <c r="M17" s="75">
        <f>(Лист6!L17-GETPIVOTDATA("АЗК.Всего",Лист5!$A$3,"ПОН/АЗК","АЗК 01/МАЗ","Детализация (изм)","01.2019"))/Лист6!L17</f>
        <v>0.42457522690952609</v>
      </c>
      <c r="N17" s="75">
        <f>(Лист6!M17-GETPIVOTDATA("АЗК.Всего",Лист5!$A$3,"ПОН/АЗК","АЗК 01/МАЗ","Детализация (изм)","01.2019"))/Лист6!M17</f>
        <v>0.43485246956363643</v>
      </c>
      <c r="O17" s="75">
        <f>(Лист6!N17-GETPIVOTDATA("АЗК.Всего",Лист5!$A$3,"ПОН/АЗК","АЗК 01/МАЗ","Детализация (изм)","01.2019"))/Лист6!N17</f>
        <v>0.34091313957120728</v>
      </c>
      <c r="P17" s="75">
        <f>(Лист6!O17-GETPIVOTDATA("АЗК.Всего",Лист5!$A$3,"ПОН/АЗК","АЗК 01/МАЗ","Детализация (изм)","01.2019"))/Лист6!O17</f>
        <v>0.34256247337846979</v>
      </c>
      <c r="Q17" s="75">
        <f>(Лист6!P17-GETPIVOTDATA("АЗК.Всего",Лист5!$A$3,"ПОН/АЗК","АЗК 01/МАЗ","Детализация (изм)","01.2019"))/Лист6!P17</f>
        <v>0.42533338376867075</v>
      </c>
      <c r="R17" s="75">
        <f>(Лист6!Q17-GETPIVOTDATA("АЗК.Всего",Лист5!$A$3,"ПОН/АЗК","АЗК 01/МАЗ","Детализация (изм)","01.2019"))/Лист6!Q17</f>
        <v>0.38475016077622287</v>
      </c>
      <c r="S17" s="75">
        <f>(Лист6!R17-GETPIVOTDATA("АЗК.Всего",Лист5!$A$3,"ПОН/АЗК","АЗК 01/МАЗ","Детализация (изм)","01.2019"))/Лист6!R17</f>
        <v>0.40201822969234874</v>
      </c>
    </row>
    <row r="18" spans="1:19" x14ac:dyDescent="0.25">
      <c r="A18" t="str">
        <f>Лист6!A18</f>
        <v>АЗК 17 МАЗ</v>
      </c>
      <c r="B18" t="str">
        <f>Лист5!A21</f>
        <v>АЗК 17 МАЗ</v>
      </c>
      <c r="C18" s="75">
        <f>(Лист6!B18-GETPIVOTDATA("АЗК.Всего",Лист5!$A$3,"ПОН/АЗК","АЗК 01/МАЗ","Детализация (изм)","01.2019"))/Лист6!B18</f>
        <v>0.56754821380502074</v>
      </c>
      <c r="D18" s="75">
        <f>(Лист6!C18-GETPIVOTDATA("АЗК.Всего",Лист5!$A$3,"ПОН/АЗК","АЗК 01/МАЗ","Детализация (изм)","01.2019"))/Лист6!C18</f>
        <v>0.50120699414942738</v>
      </c>
      <c r="E18" s="75">
        <f>(Лист6!D18-GETPIVOTDATA("АЗК.Всего",Лист5!$A$3,"ПОН/АЗК","АЗК 01/МАЗ","Детализация (изм)","01.2019"))/Лист6!D18</f>
        <v>0.56007328060017281</v>
      </c>
      <c r="F18" s="75">
        <f>(Лист6!E18-GETPIVOTDATA("АЗК.Всего",Лист5!$A$3,"ПОН/АЗК","АЗК 01/МАЗ","Детализация (изм)","01.2019"))/Лист6!E18</f>
        <v>0.57436735377191717</v>
      </c>
      <c r="G18" s="75">
        <f>(Лист6!F18-GETPIVOTDATA("АЗК.Всего",Лист5!$A$3,"ПОН/АЗК","АЗК 01/МАЗ","Детализация (изм)","01.2019"))/Лист6!F18</f>
        <v>0.58938000314267325</v>
      </c>
      <c r="H18" s="75">
        <f>(Лист6!G18-GETPIVOTDATA("АЗК.Всего",Лист5!$A$3,"ПОН/АЗК","АЗК 01/МАЗ","Детализация (изм)","01.2019"))/Лист6!G18</f>
        <v>0.59255417634587426</v>
      </c>
      <c r="I18" s="75">
        <f>(Лист6!H18-GETPIVOTDATA("АЗК.Всего",Лист5!$A$3,"ПОН/АЗК","АЗК 01/МАЗ","Детализация (изм)","01.2019"))/Лист6!H18</f>
        <v>0.61072360766957845</v>
      </c>
      <c r="J18" s="75">
        <f>(Лист6!I18-GETPIVOTDATA("АЗК.Всего",Лист5!$A$3,"ПОН/АЗК","АЗК 01/МАЗ","Детализация (изм)","01.2019"))/Лист6!I18</f>
        <v>0.59815727006497543</v>
      </c>
      <c r="K18" s="75">
        <f>(Лист6!J18-GETPIVOTDATA("АЗК.Всего",Лист5!$A$3,"ПОН/АЗК","АЗК 01/МАЗ","Детализация (изм)","01.2019"))/Лист6!J18</f>
        <v>0.5824694165027321</v>
      </c>
      <c r="L18" s="75">
        <f>(Лист6!K18-GETPIVOTDATA("АЗК.Всего",Лист5!$A$3,"ПОН/АЗК","АЗК 01/МАЗ","Детализация (изм)","01.2019"))/Лист6!K18</f>
        <v>0.60057998258834455</v>
      </c>
      <c r="M18" s="75">
        <f>(Лист6!L18-GETPIVOTDATA("АЗК.Всего",Лист5!$A$3,"ПОН/АЗК","АЗК 01/МАЗ","Детализация (изм)","01.2019"))/Лист6!L18</f>
        <v>0.58006349459239692</v>
      </c>
      <c r="N18" s="75">
        <f>(Лист6!M18-GETPIVOTDATA("АЗК.Всего",Лист5!$A$3,"ПОН/АЗК","АЗК 01/МАЗ","Детализация (изм)","01.2019"))/Лист6!M18</f>
        <v>0.59747066690110617</v>
      </c>
      <c r="O18" s="75">
        <f>(Лист6!N18-GETPIVOTDATA("АЗК.Всего",Лист5!$A$3,"ПОН/АЗК","АЗК 01/МАЗ","Детализация (изм)","01.2019"))/Лист6!N18</f>
        <v>0.52772421524356328</v>
      </c>
      <c r="P18" s="75">
        <f>(Лист6!O18-GETPIVOTDATA("АЗК.Всего",Лист5!$A$3,"ПОН/АЗК","АЗК 01/МАЗ","Детализация (изм)","01.2019"))/Лист6!O18</f>
        <v>0.55365539914319029</v>
      </c>
      <c r="Q18" s="75">
        <f>(Лист6!P18-GETPIVOTDATA("АЗК.Всего",Лист5!$A$3,"ПОН/АЗК","АЗК 01/МАЗ","Детализация (изм)","01.2019"))/Лист6!P18</f>
        <v>0.58080211948283145</v>
      </c>
      <c r="R18" s="75">
        <f>(Лист6!Q18-GETPIVOTDATA("АЗК.Всего",Лист5!$A$3,"ПОН/АЗК","АЗК 01/МАЗ","Детализация (изм)","01.2019"))/Лист6!Q18</f>
        <v>0.54834226696908217</v>
      </c>
      <c r="S18" s="75">
        <f>(Лист6!R18-GETPIVOTDATA("АЗК.Всего",Лист5!$A$3,"ПОН/АЗК","АЗК 01/МАЗ","Детализация (изм)","01.2019"))/Лист6!R18</f>
        <v>0.47701885519419829</v>
      </c>
    </row>
    <row r="19" spans="1:19" x14ac:dyDescent="0.25">
      <c r="A19" t="str">
        <f>Лист6!A19</f>
        <v>АЗК 18 МАЗ</v>
      </c>
      <c r="B19" t="str">
        <f>Лист5!A22</f>
        <v>АЗК 18 МАЗ</v>
      </c>
      <c r="C19" s="75">
        <f>(Лист6!B19-GETPIVOTDATA("АЗК.Всего",Лист5!$A$3,"ПОН/АЗК","АЗК 01/МАЗ","Детализация (изм)","01.2019"))/Лист6!B19</f>
        <v>0.48675088417554857</v>
      </c>
      <c r="D19" s="75">
        <f>(Лист6!C19-GETPIVOTDATA("АЗК.Всего",Лист5!$A$3,"ПОН/АЗК","АЗК 01/МАЗ","Детализация (изм)","01.2019"))/Лист6!C19</f>
        <v>0.4287238851874634</v>
      </c>
      <c r="E19" s="75">
        <f>(Лист6!D19-GETPIVOTDATA("АЗК.Всего",Лист5!$A$3,"ПОН/АЗК","АЗК 01/МАЗ","Детализация (изм)","01.2019"))/Лист6!D19</f>
        <v>0.49733661650826194</v>
      </c>
      <c r="F19" s="75">
        <f>(Лист6!E19-GETPIVOTDATA("АЗК.Всего",Лист5!$A$3,"ПОН/АЗК","АЗК 01/МАЗ","Детализация (изм)","01.2019"))/Лист6!E19</f>
        <v>0.51296354948906819</v>
      </c>
      <c r="G19" s="75">
        <f>(Лист6!F19-GETPIVOTDATA("АЗК.Всего",Лист5!$A$3,"ПОН/АЗК","АЗК 01/МАЗ","Детализация (изм)","01.2019"))/Лист6!F19</f>
        <v>0.46910260851276869</v>
      </c>
      <c r="H19" s="75">
        <f>(Лист6!G19-GETPIVOTDATA("АЗК.Всего",Лист5!$A$3,"ПОН/АЗК","АЗК 01/МАЗ","Детализация (изм)","01.2019"))/Лист6!G19</f>
        <v>0.51216118848683845</v>
      </c>
      <c r="I19" s="75">
        <f>(Лист6!H19-GETPIVOTDATA("АЗК.Всего",Лист5!$A$3,"ПОН/АЗК","АЗК 01/МАЗ","Детализация (изм)","01.2019"))/Лист6!H19</f>
        <v>0.5314516238515401</v>
      </c>
      <c r="J19" s="75">
        <f>(Лист6!I19-GETPIVOTDATA("АЗК.Всего",Лист5!$A$3,"ПОН/АЗК","АЗК 01/МАЗ","Детализация (изм)","01.2019"))/Лист6!I19</f>
        <v>0.54199749631958749</v>
      </c>
      <c r="K19" s="75">
        <f>(Лист6!J19-GETPIVOTDATA("АЗК.Всего",Лист5!$A$3,"ПОН/АЗК","АЗК 01/МАЗ","Детализация (изм)","01.2019"))/Лист6!J19</f>
        <v>0.50945401512414112</v>
      </c>
      <c r="L19" s="75">
        <f>(Лист6!K19-GETPIVOTDATA("АЗК.Всего",Лист5!$A$3,"ПОН/АЗК","АЗК 01/МАЗ","Детализация (изм)","01.2019"))/Лист6!K19</f>
        <v>0.5333045353949557</v>
      </c>
      <c r="M19" s="75">
        <f>(Лист6!L19-GETPIVOTDATA("АЗК.Всего",Лист5!$A$3,"ПОН/АЗК","АЗК 01/МАЗ","Детализация (изм)","01.2019"))/Лист6!L19</f>
        <v>0.49062532216638566</v>
      </c>
      <c r="N19" s="75">
        <f>(Лист6!M19-GETPIVOTDATA("АЗК.Всего",Лист5!$A$3,"ПОН/АЗК","АЗК 01/МАЗ","Детализация (изм)","01.2019"))/Лист6!M19</f>
        <v>0.51579604952386826</v>
      </c>
      <c r="O19" s="75">
        <f>(Лист6!N19-GETPIVOTDATA("АЗК.Всего",Лист5!$A$3,"ПОН/АЗК","АЗК 01/МАЗ","Детализация (изм)","01.2019"))/Лист6!N19</f>
        <v>0.44790171604527379</v>
      </c>
      <c r="P19" s="75">
        <f>(Лист6!O19-GETPIVOTDATA("АЗК.Всего",Лист5!$A$3,"ПОН/АЗК","АЗК 01/МАЗ","Детализация (изм)","01.2019"))/Лист6!O19</f>
        <v>0.47377855402065283</v>
      </c>
      <c r="Q19" s="75">
        <f>(Лист6!P19-GETPIVOTDATA("АЗК.Всего",Лист5!$A$3,"ПОН/АЗК","АЗК 01/МАЗ","Детализация (изм)","01.2019"))/Лист6!P19</f>
        <v>0.50505611025573505</v>
      </c>
      <c r="R19" s="75">
        <f>(Лист6!Q19-GETPIVOTDATA("АЗК.Всего",Лист5!$A$3,"ПОН/АЗК","АЗК 01/МАЗ","Детализация (изм)","01.2019"))/Лист6!Q19</f>
        <v>0.44395224654307708</v>
      </c>
      <c r="S19" s="75">
        <f>(Лист6!R19-GETPIVOTDATA("АЗК.Всего",Лист5!$A$3,"ПОН/АЗК","АЗК 01/МАЗ","Детализация (изм)","01.2019"))/Лист6!R19</f>
        <v>0.45076116739425331</v>
      </c>
    </row>
    <row r="20" spans="1:19" x14ac:dyDescent="0.25">
      <c r="A20" t="str">
        <f>Лист6!A20</f>
        <v>АЗК 19 МАЗ</v>
      </c>
      <c r="B20" t="str">
        <f>Лист5!A23</f>
        <v>АЗК 19 МАЗ</v>
      </c>
      <c r="C20" s="75">
        <f>(Лист6!B20-GETPIVOTDATA("АЗК.Всего",Лист5!$A$3,"ПОН/АЗК","АЗК 01/МАЗ","Детализация (изм)","01.2019"))/Лист6!B20</f>
        <v>0.34156949717959306</v>
      </c>
      <c r="D20" s="75">
        <f>(Лист6!C20-GETPIVOTDATA("АЗК.Всего",Лист5!$A$3,"ПОН/АЗК","АЗК 01/МАЗ","Детализация (изм)","01.2019"))/Лист6!C20</f>
        <v>0.31731946500317526</v>
      </c>
      <c r="E20" s="75">
        <f>(Лист6!D20-GETPIVOTDATA("АЗК.Всего",Лист5!$A$3,"ПОН/АЗК","АЗК 01/МАЗ","Детализация (изм)","01.2019"))/Лист6!D20</f>
        <v>0.39803271626985098</v>
      </c>
      <c r="F20" s="75">
        <f>(Лист6!E20-GETPIVOTDATA("АЗК.Всего",Лист5!$A$3,"ПОН/АЗК","АЗК 01/МАЗ","Детализация (изм)","01.2019"))/Лист6!E20</f>
        <v>0.42048981870908736</v>
      </c>
      <c r="G20" s="75">
        <f>(Лист6!F20-GETPIVOTDATA("АЗК.Всего",Лист5!$A$3,"ПОН/АЗК","АЗК 01/МАЗ","Детализация (изм)","01.2019"))/Лист6!F20</f>
        <v>0.43947041627663874</v>
      </c>
      <c r="H20" s="75">
        <f>(Лист6!G20-GETPIVOTDATA("АЗК.Всего",Лист5!$A$3,"ПОН/АЗК","АЗК 01/МАЗ","Детализация (изм)","01.2019"))/Лист6!G20</f>
        <v>0.43985624327285477</v>
      </c>
      <c r="I20" s="75">
        <f>(Лист6!H20-GETPIVOTDATA("АЗК.Всего",Лист5!$A$3,"ПОН/АЗК","АЗК 01/МАЗ","Детализация (изм)","01.2019"))/Лист6!H20</f>
        <v>0.44698825861952851</v>
      </c>
      <c r="J20" s="75">
        <f>(Лист6!I20-GETPIVOTDATA("АЗК.Всего",Лист5!$A$3,"ПОН/АЗК","АЗК 01/МАЗ","Детализация (изм)","01.2019"))/Лист6!I20</f>
        <v>0.44243257673220027</v>
      </c>
      <c r="K20" s="75">
        <f>(Лист6!J20-GETPIVOTDATA("АЗК.Всего",Лист5!$A$3,"ПОН/АЗК","АЗК 01/МАЗ","Детализация (изм)","01.2019"))/Лист6!J20</f>
        <v>0.42140484720714988</v>
      </c>
      <c r="L20" s="75">
        <f>(Лист6!K20-GETPIVOTDATA("АЗК.Всего",Лист5!$A$3,"ПОН/АЗК","АЗК 01/МАЗ","Детализация (изм)","01.2019"))/Лист6!K20</f>
        <v>0.46548454748471668</v>
      </c>
      <c r="M20" s="75">
        <f>(Лист6!L20-GETPIVOTDATA("АЗК.Всего",Лист5!$A$3,"ПОН/АЗК","АЗК 01/МАЗ","Детализация (изм)","01.2019"))/Лист6!L20</f>
        <v>0.43754243149350902</v>
      </c>
      <c r="N20" s="75">
        <f>(Лист6!M20-GETPIVOTDATA("АЗК.Всего",Лист5!$A$3,"ПОН/АЗК","АЗК 01/МАЗ","Детализация (изм)","01.2019"))/Лист6!M20</f>
        <v>0.44153228730633659</v>
      </c>
      <c r="O20" s="75">
        <f>(Лист6!N20-GETPIVOTDATA("АЗК.Всего",Лист5!$A$3,"ПОН/АЗК","АЗК 01/МАЗ","Детализация (изм)","01.2019"))/Лист6!N20</f>
        <v>0.36834721124085396</v>
      </c>
      <c r="P20" s="75">
        <f>(Лист6!O20-GETPIVOTDATA("АЗК.Всего",Лист5!$A$3,"ПОН/АЗК","АЗК 01/МАЗ","Детализация (изм)","01.2019"))/Лист6!O20</f>
        <v>0.37740210842284894</v>
      </c>
      <c r="Q20" s="75">
        <f>(Лист6!P20-GETPIVOTDATA("АЗК.Всего",Лист5!$A$3,"ПОН/АЗК","АЗК 01/МАЗ","Детализация (изм)","01.2019"))/Лист6!P20</f>
        <v>0.41547596665485265</v>
      </c>
      <c r="R20" s="75">
        <f>(Лист6!Q20-GETPIVOTDATA("АЗК.Всего",Лист5!$A$3,"ПОН/АЗК","АЗК 01/МАЗ","Детализация (изм)","01.2019"))/Лист6!Q20</f>
        <v>0.35834356627825953</v>
      </c>
      <c r="S20" s="75">
        <f>(Лист6!R20-GETPIVOTDATA("АЗК.Всего",Лист5!$A$3,"ПОН/АЗК","АЗК 01/МАЗ","Детализация (изм)","01.2019"))/Лист6!R20</f>
        <v>0.40420169396580996</v>
      </c>
    </row>
    <row r="21" spans="1:19" x14ac:dyDescent="0.25">
      <c r="A21" t="str">
        <f>Лист6!A21</f>
        <v>АЗК 20 МАЗ</v>
      </c>
      <c r="B21" t="str">
        <f>Лист5!A24</f>
        <v>АЗК 20 МАЗ</v>
      </c>
      <c r="C21" s="75">
        <f>(Лист6!B21-GETPIVOTDATA("АЗК.Всего",Лист5!$A$3,"ПОН/АЗК","АЗК 01/МАЗ","Детализация (изм)","01.2019"))/Лист6!B21</f>
        <v>0.19471285536305524</v>
      </c>
      <c r="D21" s="75">
        <f>(Лист6!C21-GETPIVOTDATA("АЗК.Всего",Лист5!$A$3,"ПОН/АЗК","АЗК 01/МАЗ","Детализация (изм)","01.2019"))/Лист6!C21</f>
        <v>0.16168418868206536</v>
      </c>
      <c r="E21" s="75">
        <f>(Лист6!D21-GETPIVOTDATA("АЗК.Всего",Лист5!$A$3,"ПОН/АЗК","АЗК 01/МАЗ","Детализация (изм)","01.2019"))/Лист6!D21</f>
        <v>0.33187102532393342</v>
      </c>
      <c r="F21" s="75">
        <f>(Лист6!E21-GETPIVOTDATA("АЗК.Всего",Лист5!$A$3,"ПОН/АЗК","АЗК 01/МАЗ","Детализация (изм)","01.2019"))/Лист6!E21</f>
        <v>0.39095916319473478</v>
      </c>
      <c r="G21" s="75">
        <f>(Лист6!F21-GETPIVOTDATA("АЗК.Всего",Лист5!$A$3,"ПОН/АЗК","АЗК 01/МАЗ","Детализация (изм)","01.2019"))/Лист6!F21</f>
        <v>0.40361435699975801</v>
      </c>
      <c r="H21" s="75">
        <f>(Лист6!G21-GETPIVOTDATA("АЗК.Всего",Лист5!$A$3,"ПОН/АЗК","АЗК 01/МАЗ","Детализация (изм)","01.2019"))/Лист6!G21</f>
        <v>0.43671139981820045</v>
      </c>
      <c r="I21" s="75">
        <f>(Лист6!H21-GETPIVOTDATA("АЗК.Всего",Лист5!$A$3,"ПОН/АЗК","АЗК 01/МАЗ","Детализация (изм)","01.2019"))/Лист6!H21</f>
        <v>0.44856298205727024</v>
      </c>
      <c r="J21" s="75">
        <f>(Лист6!I21-GETPIVOTDATA("АЗК.Всего",Лист5!$A$3,"ПОН/АЗК","АЗК 01/МАЗ","Детализация (изм)","01.2019"))/Лист6!I21</f>
        <v>0.45814718066358989</v>
      </c>
      <c r="K21" s="75">
        <f>(Лист6!J21-GETPIVOTDATA("АЗК.Всего",Лист5!$A$3,"ПОН/АЗК","АЗК 01/МАЗ","Детализация (изм)","01.2019"))/Лист6!J21</f>
        <v>0.39604818404685604</v>
      </c>
      <c r="L21" s="75">
        <f>(Лист6!K21-GETPIVOTDATA("АЗК.Всего",Лист5!$A$3,"ПОН/АЗК","АЗК 01/МАЗ","Детализация (изм)","01.2019"))/Лист6!K21</f>
        <v>0.41365869209428136</v>
      </c>
      <c r="M21" s="75">
        <f>(Лист6!L21-GETPIVOTDATA("АЗК.Всего",Лист5!$A$3,"ПОН/АЗК","АЗК 01/МАЗ","Детализация (изм)","01.2019"))/Лист6!L21</f>
        <v>0.34425721169461532</v>
      </c>
      <c r="N21" s="75">
        <f>(Лист6!M21-GETPIVOTDATA("АЗК.Всего",Лист5!$A$3,"ПОН/АЗК","АЗК 01/МАЗ","Детализация (изм)","01.2019"))/Лист6!M21</f>
        <v>0.35309505602304836</v>
      </c>
      <c r="O21" s="75">
        <f>(Лист6!N21-GETPIVOTDATA("АЗК.Всего",Лист5!$A$3,"ПОН/АЗК","АЗК 01/МАЗ","Детализация (изм)","01.2019"))/Лист6!N21</f>
        <v>0.26338121634721623</v>
      </c>
      <c r="P21" s="75">
        <f>(Лист6!O21-GETPIVOTDATA("АЗК.Всего",Лист5!$A$3,"ПОН/АЗК","АЗК 01/МАЗ","Детализация (изм)","01.2019"))/Лист6!O21</f>
        <v>0.28327271481399485</v>
      </c>
      <c r="Q21" s="75">
        <f>(Лист6!P21-GETPIVOTDATA("АЗК.Всего",Лист5!$A$3,"ПОН/АЗК","АЗК 01/МАЗ","Детализация (изм)","01.2019"))/Лист6!P21</f>
        <v>0.34357480867977097</v>
      </c>
      <c r="R21" s="75">
        <f>(Лист6!Q21-GETPIVOTDATA("АЗК.Всего",Лист5!$A$3,"ПОН/АЗК","АЗК 01/МАЗ","Детализация (изм)","01.2019"))/Лист6!Q21</f>
        <v>0.33674898028182448</v>
      </c>
      <c r="S21" s="75">
        <f>(Лист6!R21-GETPIVOTDATA("АЗК.Всего",Лист5!$A$3,"ПОН/АЗК","АЗК 01/МАЗ","Детализация (изм)","01.2019"))/Лист6!R21</f>
        <v>0.40805892940580185</v>
      </c>
    </row>
    <row r="22" spans="1:19" x14ac:dyDescent="0.25">
      <c r="A22" t="str">
        <f>Лист6!A22</f>
        <v>АЗК 21 МАЗ</v>
      </c>
      <c r="B22" t="str">
        <f>Лист5!A25</f>
        <v>АЗК 21 МАЗ</v>
      </c>
      <c r="C22" s="75">
        <f>(Лист6!B22-GETPIVOTDATA("АЗК.Всего",Лист5!$A$3,"ПОН/АЗК","АЗК 01/МАЗ","Детализация (изм)","01.2019"))/Лист6!B22</f>
        <v>-0.59808055329214593</v>
      </c>
      <c r="D22" s="75">
        <f>(Лист6!C22-GETPIVOTDATA("АЗК.Всего",Лист5!$A$3,"ПОН/АЗК","АЗК 01/МАЗ","Детализация (изм)","01.2019"))/Лист6!C22</f>
        <v>-0.74620943428416064</v>
      </c>
      <c r="E22" s="75">
        <f>(Лист6!D22-GETPIVOTDATA("АЗК.Всего",Лист5!$A$3,"ПОН/АЗК","АЗК 01/МАЗ","Детализация (изм)","01.2019"))/Лист6!D22</f>
        <v>-0.56428069090198008</v>
      </c>
      <c r="F22" s="75">
        <f>(Лист6!E22-GETPIVOTDATA("АЗК.Всего",Лист5!$A$3,"ПОН/АЗК","АЗК 01/МАЗ","Детализация (изм)","01.2019"))/Лист6!E22</f>
        <v>-0.37291726974015899</v>
      </c>
      <c r="G22" s="75">
        <f>(Лист6!F22-GETPIVOTDATA("АЗК.Всего",Лист5!$A$3,"ПОН/АЗК","АЗК 01/МАЗ","Детализация (изм)","01.2019"))/Лист6!F22</f>
        <v>-0.23515241693168498</v>
      </c>
      <c r="H22" s="75">
        <f>(Лист6!G22-GETPIVOTDATA("АЗК.Всего",Лист5!$A$3,"ПОН/АЗК","АЗК 01/МАЗ","Детализация (изм)","01.2019"))/Лист6!G22</f>
        <v>-0.19388618245221395</v>
      </c>
      <c r="I22" s="75">
        <f>(Лист6!H22-GETPIVOTDATA("АЗК.Всего",Лист5!$A$3,"ПОН/АЗК","АЗК 01/МАЗ","Детализация (изм)","01.2019"))/Лист6!H22</f>
        <v>-0.15272430972497747</v>
      </c>
      <c r="J22" s="75">
        <f>(Лист6!I22-GETPIVOTDATA("АЗК.Всего",Лист5!$A$3,"ПОН/АЗК","АЗК 01/МАЗ","Детализация (изм)","01.2019"))/Лист6!I22</f>
        <v>-0.11736114767463386</v>
      </c>
      <c r="K22" s="75">
        <f>(Лист6!J22-GETPIVOTDATA("АЗК.Всего",Лист5!$A$3,"ПОН/АЗК","АЗК 01/МАЗ","Детализация (изм)","01.2019"))/Лист6!J22</f>
        <v>-0.28404168286524784</v>
      </c>
      <c r="L22" s="75">
        <f>(Лист6!K22-GETPIVOTDATA("АЗК.Всего",Лист5!$A$3,"ПОН/АЗК","АЗК 01/МАЗ","Детализация (изм)","01.2019"))/Лист6!K22</f>
        <v>-0.16365157593601193</v>
      </c>
      <c r="M22" s="75">
        <f>(Лист6!L22-GETPIVOTDATA("АЗК.Всего",Лист5!$A$3,"ПОН/АЗК","АЗК 01/МАЗ","Детализация (изм)","01.2019"))/Лист6!L22</f>
        <v>-0.29851144927339607</v>
      </c>
      <c r="N22" s="75">
        <f>(Лист6!M22-GETPIVOTDATA("АЗК.Всего",Лист5!$A$3,"ПОН/АЗК","АЗК 01/МАЗ","Детализация (изм)","01.2019"))/Лист6!M22</f>
        <v>-0.3107855792458184</v>
      </c>
      <c r="O22" s="75">
        <f>(Лист6!N22-GETPIVOTDATA("АЗК.Всего",Лист5!$A$3,"ПОН/АЗК","АЗК 01/МАЗ","Детализация (изм)","01.2019"))/Лист6!N22</f>
        <v>-0.48306838714961248</v>
      </c>
      <c r="P22" s="75">
        <f>(Лист6!O22-GETPIVOTDATA("АЗК.Всего",Лист5!$A$3,"ПОН/АЗК","АЗК 01/МАЗ","Детализация (изм)","01.2019"))/Лист6!O22</f>
        <v>-0.49232593600559987</v>
      </c>
      <c r="Q22" s="75">
        <f>(Лист6!P22-GETPIVOTDATA("АЗК.Всего",Лист5!$A$3,"ПОН/АЗК","АЗК 01/МАЗ","Детализация (изм)","01.2019"))/Лист6!P22</f>
        <v>-0.35409070210902427</v>
      </c>
      <c r="R22" s="75">
        <f>(Лист6!Q22-GETPIVOTDATA("АЗК.Всего",Лист5!$A$3,"ПОН/АЗК","АЗК 01/МАЗ","Детализация (изм)","01.2019"))/Лист6!Q22</f>
        <v>-0.41777232569092509</v>
      </c>
      <c r="S22" s="75">
        <f>(Лист6!R22-GETPIVOTDATA("АЗК.Всего",Лист5!$A$3,"ПОН/АЗК","АЗК 01/МАЗ","Детализация (изм)","01.2019"))/Лист6!R22</f>
        <v>-0.23746606204824219</v>
      </c>
    </row>
    <row r="23" spans="1:19" x14ac:dyDescent="0.25">
      <c r="A23" t="str">
        <f>Лист6!A23</f>
        <v>АЗК 22 МАЗ</v>
      </c>
      <c r="B23" t="str">
        <f>Лист5!A26</f>
        <v>АЗК 22 МАЗ</v>
      </c>
      <c r="C23" s="75" t="e">
        <f>(Лист6!B23-GETPIVOTDATA("АЗК.Всего",Лист5!$A$3,"ПОН/АЗК","АЗК 01/МАЗ","Детализация (изм)","01.2019"))/Лист6!B23</f>
        <v>#DIV/0!</v>
      </c>
      <c r="D23" s="75">
        <f>(Лист6!C23-GETPIVOTDATA("АЗК.Всего",Лист5!$A$3,"ПОН/АЗК","АЗК 01/МАЗ","Детализация (изм)","01.2019"))/Лист6!C23</f>
        <v>-0.32964538282599509</v>
      </c>
      <c r="E23" s="75">
        <f>(Лист6!D23-GETPIVOTDATA("АЗК.Всего",Лист5!$A$3,"ПОН/АЗК","АЗК 01/МАЗ","Детализация (изм)","01.2019"))/Лист6!D23</f>
        <v>0.4813634087900559</v>
      </c>
      <c r="F23" s="75">
        <f>(Лист6!E23-GETPIVOTDATA("АЗК.Всего",Лист5!$A$3,"ПОН/АЗК","АЗК 01/МАЗ","Детализация (изм)","01.2019"))/Лист6!E23</f>
        <v>0.54493484038201878</v>
      </c>
      <c r="G23" s="75">
        <f>(Лист6!F23-GETPIVOTDATA("АЗК.Всего",Лист5!$A$3,"ПОН/АЗК","АЗК 01/МАЗ","Детализация (изм)","01.2019"))/Лист6!F23</f>
        <v>0.60853565339981142</v>
      </c>
      <c r="H23" s="75">
        <f>(Лист6!G23-GETPIVOTDATA("АЗК.Всего",Лист5!$A$3,"ПОН/АЗК","АЗК 01/МАЗ","Детализация (изм)","01.2019"))/Лист6!G23</f>
        <v>0.61348028372865848</v>
      </c>
      <c r="I23" s="75">
        <f>(Лист6!H23-GETPIVOTDATA("АЗК.Всего",Лист5!$A$3,"ПОН/АЗК","АЗК 01/МАЗ","Детализация (изм)","01.2019"))/Лист6!H23</f>
        <v>0.63931110757634746</v>
      </c>
      <c r="J23" s="75">
        <f>(Лист6!I23-GETPIVOTDATA("АЗК.Всего",Лист5!$A$3,"ПОН/АЗК","АЗК 01/МАЗ","Детализация (изм)","01.2019"))/Лист6!I23</f>
        <v>0.65272955365476348</v>
      </c>
      <c r="K23" s="75">
        <f>(Лист6!J23-GETPIVOTDATA("АЗК.Всего",Лист5!$A$3,"ПОН/АЗК","АЗК 01/МАЗ","Детализация (изм)","01.2019"))/Лист6!J23</f>
        <v>0.6510823892083849</v>
      </c>
      <c r="L23" s="75">
        <f>(Лист6!K23-GETPIVOTDATA("АЗК.Всего",Лист5!$A$3,"ПОН/АЗК","АЗК 01/МАЗ","Детализация (изм)","01.2019"))/Лист6!K23</f>
        <v>0.66717360563761274</v>
      </c>
      <c r="M23" s="75">
        <f>(Лист6!L23-GETPIVOTDATA("АЗК.Всего",Лист5!$A$3,"ПОН/АЗК","АЗК 01/МАЗ","Детализация (изм)","01.2019"))/Лист6!L23</f>
        <v>0.65318514864190391</v>
      </c>
      <c r="N23" s="75">
        <f>(Лист6!M23-GETPIVOTDATA("АЗК.Всего",Лист5!$A$3,"ПОН/АЗК","АЗК 01/МАЗ","Детализация (изм)","01.2019"))/Лист6!M23</f>
        <v>0.69023385914561997</v>
      </c>
      <c r="O23" s="75">
        <f>(Лист6!N23-GETPIVOTDATA("АЗК.Всего",Лист5!$A$3,"ПОН/АЗК","АЗК 01/МАЗ","Детализация (изм)","01.2019"))/Лист6!N23</f>
        <v>0.68353161714848931</v>
      </c>
      <c r="P23" s="75">
        <f>(Лист6!O23-GETPIVOTDATA("АЗК.Всего",Лист5!$A$3,"ПОН/АЗК","АЗК 01/МАЗ","Детализация (изм)","01.2019"))/Лист6!O23</f>
        <v>0.67589411488708706</v>
      </c>
      <c r="Q23" s="75">
        <f>(Лист6!P23-GETPIVOTDATA("АЗК.Всего",Лист5!$A$3,"ПОН/АЗК","АЗК 01/МАЗ","Детализация (изм)","01.2019"))/Лист6!P23</f>
        <v>0.65597136064819395</v>
      </c>
      <c r="R23" s="75">
        <f>(Лист6!Q23-GETPIVOTDATA("АЗК.Всего",Лист5!$A$3,"ПОН/АЗК","АЗК 01/МАЗ","Детализация (изм)","01.2019"))/Лист6!Q23</f>
        <v>0.62209247803604106</v>
      </c>
      <c r="S23" s="75">
        <f>(Лист6!R23-GETPIVOTDATA("АЗК.Всего",Лист5!$A$3,"ПОН/АЗК","АЗК 01/МАЗ","Детализация (изм)","01.2019"))/Лист6!R23</f>
        <v>0.58088723095440753</v>
      </c>
    </row>
    <row r="24" spans="1:19" x14ac:dyDescent="0.25">
      <c r="A24" t="str">
        <f>Лист6!A24</f>
        <v>АЗК 23 МАЗ</v>
      </c>
      <c r="B24" t="str">
        <f>Лист5!A27</f>
        <v>АЗК 23 МАЗ</v>
      </c>
      <c r="C24" s="75">
        <f>(Лист6!B24-GETPIVOTDATA("АЗК.Всего",Лист5!$A$3,"ПОН/АЗК","АЗК 01/МАЗ","Детализация (изм)","01.2019"))/Лист6!B24</f>
        <v>0.20884745074732342</v>
      </c>
      <c r="D24" s="75">
        <f>(Лист6!C24-GETPIVOTDATA("АЗК.Всего",Лист5!$A$3,"ПОН/АЗК","АЗК 01/МАЗ","Детализация (изм)","01.2019"))/Лист6!C24</f>
        <v>0.10718353632211862</v>
      </c>
      <c r="E24" s="75">
        <f>(Лист6!D24-GETPIVOTDATA("АЗК.Всего",Лист5!$A$3,"ПОН/АЗК","АЗК 01/МАЗ","Детализация (изм)","01.2019"))/Лист6!D24</f>
        <v>0.25216434146446148</v>
      </c>
      <c r="F24" s="75">
        <f>(Лист6!E24-GETPIVOTDATA("АЗК.Всего",Лист5!$A$3,"ПОН/АЗК","АЗК 01/МАЗ","Детализация (изм)","01.2019"))/Лист6!E24</f>
        <v>0.29927982712497819</v>
      </c>
      <c r="G24" s="75">
        <f>(Лист6!F24-GETPIVOTDATA("АЗК.Всего",Лист5!$A$3,"ПОН/АЗК","АЗК 01/МАЗ","Детализация (изм)","01.2019"))/Лист6!F24</f>
        <v>0.33450809380086988</v>
      </c>
      <c r="H24" s="75">
        <f>(Лист6!G24-GETPIVOTDATA("АЗК.Всего",Лист5!$A$3,"ПОН/АЗК","АЗК 01/МАЗ","Детализация (изм)","01.2019"))/Лист6!G24</f>
        <v>0.36421319080150016</v>
      </c>
      <c r="I24" s="75">
        <f>(Лист6!H24-GETPIVOTDATA("АЗК.Всего",Лист5!$A$3,"ПОН/АЗК","АЗК 01/МАЗ","Детализация (изм)","01.2019"))/Лист6!H24</f>
        <v>0.3343162713677798</v>
      </c>
      <c r="J24" s="75">
        <f>(Лист6!I24-GETPIVOTDATA("АЗК.Всего",Лист5!$A$3,"ПОН/АЗК","АЗК 01/МАЗ","Детализация (изм)","01.2019"))/Лист6!I24</f>
        <v>0.35496474047576398</v>
      </c>
      <c r="K24" s="75">
        <f>(Лист6!J24-GETPIVOTDATA("АЗК.Всего",Лист5!$A$3,"ПОН/АЗК","АЗК 01/МАЗ","Детализация (изм)","01.2019"))/Лист6!J24</f>
        <v>0.3217310095498021</v>
      </c>
      <c r="L24" s="75">
        <f>(Лист6!K24-GETPIVOTDATA("АЗК.Всего",Лист5!$A$3,"ПОН/АЗК","АЗК 01/МАЗ","Детализация (изм)","01.2019"))/Лист6!K24</f>
        <v>0.36724914588755853</v>
      </c>
      <c r="M24" s="75">
        <f>(Лист6!L24-GETPIVOTDATA("АЗК.Всего",Лист5!$A$3,"ПОН/АЗК","АЗК 01/МАЗ","Детализация (изм)","01.2019"))/Лист6!L24</f>
        <v>0.31354004497409371</v>
      </c>
      <c r="N24" s="75">
        <f>(Лист6!M24-GETPIVOTDATA("АЗК.Всего",Лист5!$A$3,"ПОН/АЗК","АЗК 01/МАЗ","Детализация (изм)","01.2019"))/Лист6!M24</f>
        <v>0.33321707892385305</v>
      </c>
      <c r="O24" s="75">
        <f>(Лист6!N24-GETPIVOTDATA("АЗК.Всего",Лист5!$A$3,"ПОН/АЗК","АЗК 01/МАЗ","Детализация (изм)","01.2019"))/Лист6!N24</f>
        <v>0.23774618124480315</v>
      </c>
      <c r="P24" s="75">
        <f>(Лист6!O24-GETPIVOTDATA("АЗК.Всего",Лист5!$A$3,"ПОН/АЗК","АЗК 01/МАЗ","Детализация (изм)","01.2019"))/Лист6!O24</f>
        <v>0.23951540334832847</v>
      </c>
      <c r="Q24" s="75">
        <f>(Лист6!P24-GETPIVOTDATA("АЗК.Всего",Лист5!$A$3,"ПОН/АЗК","АЗК 01/МАЗ","Детализация (изм)","01.2019"))/Лист6!P24</f>
        <v>0.25732429985070643</v>
      </c>
      <c r="R24" s="75">
        <f>(Лист6!Q24-GETPIVOTDATA("АЗК.Всего",Лист5!$A$3,"ПОН/АЗК","АЗК 01/МАЗ","Детализация (изм)","01.2019"))/Лист6!Q24</f>
        <v>9.2787187586143433E-2</v>
      </c>
      <c r="S24" s="75">
        <f>(Лист6!R24-GETPIVOTDATA("АЗК.Всего",Лист5!$A$3,"ПОН/АЗК","АЗК 01/МАЗ","Детализация (изм)","01.2019"))/Лист6!R24</f>
        <v>0.15833402071596717</v>
      </c>
    </row>
    <row r="25" spans="1:19" x14ac:dyDescent="0.25">
      <c r="A25" t="str">
        <f>Лист6!A25</f>
        <v>АЗК 24 МАЗ</v>
      </c>
      <c r="B25" t="str">
        <f>Лист5!A28</f>
        <v>АЗК 24 МАЗ</v>
      </c>
      <c r="C25" s="75">
        <f>(Лист6!B25-GETPIVOTDATA("АЗК.Всего",Лист5!$A$3,"ПОН/АЗК","АЗК 01/МАЗ","Детализация (изм)","01.2019"))/Лист6!B25</f>
        <v>0.15478039523317971</v>
      </c>
      <c r="D25" s="75">
        <f>(Лист6!C25-GETPIVOTDATA("АЗК.Всего",Лист5!$A$3,"ПОН/АЗК","АЗК 01/МАЗ","Детализация (изм)","01.2019"))/Лист6!C25</f>
        <v>0.1341401718582404</v>
      </c>
      <c r="E25" s="75">
        <f>(Лист6!D25-GETPIVOTDATA("АЗК.Всего",Лист5!$A$3,"ПОН/АЗК","АЗК 01/МАЗ","Детализация (изм)","01.2019"))/Лист6!D25</f>
        <v>0.20606675241505745</v>
      </c>
      <c r="F25" s="75">
        <f>(Лист6!E25-GETPIVOTDATA("АЗК.Всего",Лист5!$A$3,"ПОН/АЗК","АЗК 01/МАЗ","Детализация (изм)","01.2019"))/Лист6!E25</f>
        <v>0.2813194438259618</v>
      </c>
      <c r="G25" s="75">
        <f>(Лист6!F25-GETPIVOTDATA("АЗК.Всего",Лист5!$A$3,"ПОН/АЗК","АЗК 01/МАЗ","Детализация (изм)","01.2019"))/Лист6!F25</f>
        <v>0.28761640954403861</v>
      </c>
      <c r="H25" s="75">
        <f>(Лист6!G25-GETPIVOTDATA("АЗК.Всего",Лист5!$A$3,"ПОН/АЗК","АЗК 01/МАЗ","Детализация (изм)","01.2019"))/Лист6!G25</f>
        <v>0.30345937830443737</v>
      </c>
      <c r="I25" s="75">
        <f>(Лист6!H25-GETPIVOTDATA("АЗК.Всего",Лист5!$A$3,"ПОН/АЗК","АЗК 01/МАЗ","Детализация (изм)","01.2019"))/Лист6!H25</f>
        <v>0.30074041485546837</v>
      </c>
      <c r="J25" s="75">
        <f>(Лист6!I25-GETPIVOTDATA("АЗК.Всего",Лист5!$A$3,"ПОН/АЗК","АЗК 01/МАЗ","Детализация (изм)","01.2019"))/Лист6!I25</f>
        <v>0.30066565757469582</v>
      </c>
      <c r="K25" s="75">
        <f>(Лист6!J25-GETPIVOTDATA("АЗК.Всего",Лист5!$A$3,"ПОН/АЗК","АЗК 01/МАЗ","Детализация (изм)","01.2019"))/Лист6!J25</f>
        <v>0.28225516053548044</v>
      </c>
      <c r="L25" s="75">
        <f>(Лист6!K25-GETPIVOTDATA("АЗК.Всего",Лист5!$A$3,"ПОН/АЗК","АЗК 01/МАЗ","Детализация (изм)","01.2019"))/Лист6!K25</f>
        <v>0.34385138267541515</v>
      </c>
      <c r="M25" s="75">
        <f>(Лист6!L25-GETPIVOTDATA("АЗК.Всего",Лист5!$A$3,"ПОН/АЗК","АЗК 01/МАЗ","Детализация (изм)","01.2019"))/Лист6!L25</f>
        <v>0.27452212715078028</v>
      </c>
      <c r="N25" s="75">
        <f>(Лист6!M25-GETPIVOTDATA("АЗК.Всего",Лист5!$A$3,"ПОН/АЗК","АЗК 01/МАЗ","Детализация (изм)","01.2019"))/Лист6!M25</f>
        <v>0.27817730787620548</v>
      </c>
      <c r="O25" s="75">
        <f>(Лист6!N25-GETPIVOTDATA("АЗК.Всего",Лист5!$A$3,"ПОН/АЗК","АЗК 01/МАЗ","Детализация (изм)","01.2019"))/Лист6!N25</f>
        <v>0.17966461784220394</v>
      </c>
      <c r="P25" s="75">
        <f>(Лист6!O25-GETPIVOTDATA("АЗК.Всего",Лист5!$A$3,"ПОН/АЗК","АЗК 01/МАЗ","Детализация (изм)","01.2019"))/Лист6!O25</f>
        <v>0.21526164246210869</v>
      </c>
      <c r="Q25" s="75">
        <f>(Лист6!P25-GETPIVOTDATA("АЗК.Всего",Лист5!$A$3,"ПОН/АЗК","АЗК 01/МАЗ","Детализация (изм)","01.2019"))/Лист6!P25</f>
        <v>0.25132747961359292</v>
      </c>
      <c r="R25" s="75">
        <f>(Лист6!Q25-GETPIVOTDATA("АЗК.Всего",Лист5!$A$3,"ПОН/АЗК","АЗК 01/МАЗ","Детализация (изм)","01.2019"))/Лист6!Q25</f>
        <v>0.19716777627606363</v>
      </c>
      <c r="S25" s="75">
        <f>(Лист6!R25-GETPIVOTDATA("АЗК.Всего",Лист5!$A$3,"ПОН/АЗК","АЗК 01/МАЗ","Детализация (изм)","01.2019"))/Лист6!R25</f>
        <v>0.25589677262035315</v>
      </c>
    </row>
    <row r="26" spans="1:19" x14ac:dyDescent="0.25">
      <c r="A26" t="str">
        <f>Лист6!A26</f>
        <v>АЗК 25 МАЗ</v>
      </c>
      <c r="B26" t="str">
        <f>Лист5!A29</f>
        <v>АЗК 25 МАЗ</v>
      </c>
      <c r="C26" s="75">
        <f>(Лист6!B26-GETPIVOTDATA("АЗК.Всего",Лист5!$A$3,"ПОН/АЗК","АЗК 01/МАЗ","Детализация (изм)","01.2019"))/Лист6!B26</f>
        <v>-0.12760376030177908</v>
      </c>
      <c r="D26" s="75">
        <f>(Лист6!C26-GETPIVOTDATA("АЗК.Всего",Лист5!$A$3,"ПОН/АЗК","АЗК 01/МАЗ","Детализация (изм)","01.2019"))/Лист6!C26</f>
        <v>-0.17873273451005378</v>
      </c>
      <c r="E26" s="75">
        <f>(Лист6!D26-GETPIVOTDATA("АЗК.Всего",Лист5!$A$3,"ПОН/АЗК","АЗК 01/МАЗ","Детализация (изм)","01.2019"))/Лист6!D26</f>
        <v>-3.6075024981297159E-2</v>
      </c>
      <c r="F26" s="75">
        <f>(Лист6!E26-GETPIVOTDATA("АЗК.Всего",Лист5!$A$3,"ПОН/АЗК","АЗК 01/МАЗ","Детализация (изм)","01.2019"))/Лист6!E26</f>
        <v>0.14696365860862617</v>
      </c>
      <c r="G26" s="75">
        <f>(Лист6!F26-GETPIVOTDATA("АЗК.Всего",Лист5!$A$3,"ПОН/АЗК","АЗК 01/МАЗ","Детализация (изм)","01.2019"))/Лист6!F26</f>
        <v>0.18820706817493665</v>
      </c>
      <c r="H26" s="75">
        <f>(Лист6!G26-GETPIVOTDATA("АЗК.Всего",Лист5!$A$3,"ПОН/АЗК","АЗК 01/МАЗ","Детализация (изм)","01.2019"))/Лист6!G26</f>
        <v>0.16263271703141188</v>
      </c>
      <c r="I26" s="75">
        <f>(Лист6!H26-GETPIVOTDATA("АЗК.Всего",Лист5!$A$3,"ПОН/АЗК","АЗК 01/МАЗ","Детализация (изм)","01.2019"))/Лист6!H26</f>
        <v>0.1937605675887368</v>
      </c>
      <c r="J26" s="75">
        <f>(Лист6!I26-GETPIVOTDATA("АЗК.Всего",Лист5!$A$3,"ПОН/АЗК","АЗК 01/МАЗ","Детализация (изм)","01.2019"))/Лист6!I26</f>
        <v>0.20694576396608216</v>
      </c>
      <c r="K26" s="75">
        <f>(Лист6!J26-GETPIVOTDATA("АЗК.Всего",Лист5!$A$3,"ПОН/АЗК","АЗК 01/МАЗ","Детализация (изм)","01.2019"))/Лист6!J26</f>
        <v>0.18099015929557979</v>
      </c>
      <c r="L26" s="75">
        <f>(Лист6!K26-GETPIVOTDATA("АЗК.Всего",Лист5!$A$3,"ПОН/АЗК","АЗК 01/МАЗ","Детализация (изм)","01.2019"))/Лист6!K26</f>
        <v>0.18826077166164379</v>
      </c>
      <c r="M26" s="75">
        <f>(Лист6!L26-GETPIVOTDATA("АЗК.Всего",Лист5!$A$3,"ПОН/АЗК","АЗК 01/МАЗ","Детализация (изм)","01.2019"))/Лист6!L26</f>
        <v>6.4254808181117631E-2</v>
      </c>
      <c r="N26" s="75">
        <f>(Лист6!M26-GETPIVOTDATA("АЗК.Всего",Лист5!$A$3,"ПОН/АЗК","АЗК 01/МАЗ","Детализация (изм)","01.2019"))/Лист6!M26</f>
        <v>3.0357428227899816E-2</v>
      </c>
      <c r="O26" s="75">
        <f>(Лист6!N26-GETPIVOTDATA("АЗК.Всего",Лист5!$A$3,"ПОН/АЗК","АЗК 01/МАЗ","Детализация (изм)","01.2019"))/Лист6!N26</f>
        <v>-0.14996470392306283</v>
      </c>
      <c r="P26" s="75">
        <f>(Лист6!O26-GETPIVOTDATA("АЗК.Всего",Лист5!$A$3,"ПОН/АЗК","АЗК 01/МАЗ","Детализация (изм)","01.2019"))/Лист6!O26</f>
        <v>-8.4074040551811877E-2</v>
      </c>
      <c r="Q26" s="75">
        <f>(Лист6!P26-GETPIVOTDATA("АЗК.Всего",Лист5!$A$3,"ПОН/АЗК","АЗК 01/МАЗ","Детализация (изм)","01.2019"))/Лист6!P26</f>
        <v>2.5822653843903167E-2</v>
      </c>
      <c r="R26" s="75">
        <f>(Лист6!Q26-GETPIVOTDATA("АЗК.Всего",Лист5!$A$3,"ПОН/АЗК","АЗК 01/МАЗ","Детализация (изм)","01.2019"))/Лист6!Q26</f>
        <v>2.159511562775137E-2</v>
      </c>
      <c r="S26" s="75">
        <f>(Лист6!R26-GETPIVOTDATA("АЗК.Всего",Лист5!$A$3,"ПОН/АЗК","АЗК 01/МАЗ","Детализация (изм)","01.2019"))/Лист6!R26</f>
        <v>0.12073665080067283</v>
      </c>
    </row>
    <row r="27" spans="1:19" x14ac:dyDescent="0.25">
      <c r="A27" t="str">
        <f>Лист6!A27</f>
        <v>АЗК 26 МАЗ</v>
      </c>
      <c r="B27" t="str">
        <f>Лист5!A30</f>
        <v>АЗК 26 МАЗ</v>
      </c>
      <c r="C27" s="75">
        <f>(Лист6!B27-GETPIVOTDATA("АЗК.Всего",Лист5!$A$3,"ПОН/АЗК","АЗК 01/МАЗ","Детализация (изм)","01.2019"))/Лист6!B27</f>
        <v>0.73619245527489563</v>
      </c>
      <c r="D27" s="75">
        <f>(Лист6!C27-GETPIVOTDATA("АЗК.Всего",Лист5!$A$3,"ПОН/АЗК","АЗК 01/МАЗ","Детализация (изм)","01.2019"))/Лист6!C27</f>
        <v>0.71247300441487427</v>
      </c>
      <c r="E27" s="75">
        <f>(Лист6!D27-GETPIVOTDATA("АЗК.Всего",Лист5!$A$3,"ПОН/АЗК","АЗК 01/МАЗ","Детализация (изм)","01.2019"))/Лист6!D27</f>
        <v>0.74023478131928633</v>
      </c>
      <c r="F27" s="75">
        <f>(Лист6!E27-GETPIVOTDATA("АЗК.Всего",Лист5!$A$3,"ПОН/АЗК","АЗК 01/МАЗ","Детализация (изм)","01.2019"))/Лист6!E27</f>
        <v>0.75380052479073101</v>
      </c>
      <c r="G27" s="75">
        <f>(Лист6!F27-GETPIVOTDATA("АЗК.Всего",Лист5!$A$3,"ПОН/АЗК","АЗК 01/МАЗ","Детализация (изм)","01.2019"))/Лист6!F27</f>
        <v>0.74832266033727324</v>
      </c>
      <c r="H27" s="75">
        <f>(Лист6!G27-GETPIVOTDATA("АЗК.Всего",Лист5!$A$3,"ПОН/АЗК","АЗК 01/МАЗ","Детализация (изм)","01.2019"))/Лист6!G27</f>
        <v>0.73743456933788021</v>
      </c>
      <c r="I27" s="75">
        <f>(Лист6!H27-GETPIVOTDATA("АЗК.Всего",Лист5!$A$3,"ПОН/АЗК","АЗК 01/МАЗ","Детализация (изм)","01.2019"))/Лист6!H27</f>
        <v>0.73578043448304153</v>
      </c>
      <c r="J27" s="75">
        <f>(Лист6!I27-GETPIVOTDATA("АЗК.Всего",Лист5!$A$3,"ПОН/АЗК","АЗК 01/МАЗ","Детализация (изм)","01.2019"))/Лист6!I27</f>
        <v>0.73052331404045445</v>
      </c>
      <c r="K27" s="75">
        <f>(Лист6!J27-GETPIVOTDATA("АЗК.Всего",Лист5!$A$3,"ПОН/АЗК","АЗК 01/МАЗ","Детализация (изм)","01.2019"))/Лист6!J27</f>
        <v>0.7435445137780019</v>
      </c>
      <c r="L27" s="75">
        <f>(Лист6!K27-GETPIVOTDATA("АЗК.Всего",Лист5!$A$3,"ПОН/АЗК","АЗК 01/МАЗ","Детализация (изм)","01.2019"))/Лист6!K27</f>
        <v>0.75937254530614173</v>
      </c>
      <c r="M27" s="75">
        <f>(Лист6!L27-GETPIVOTDATA("АЗК.Всего",Лист5!$A$3,"ПОН/АЗК","АЗК 01/МАЗ","Детализация (изм)","01.2019"))/Лист6!L27</f>
        <v>0.74418991314336713</v>
      </c>
      <c r="N27" s="75">
        <f>(Лист6!M27-GETPIVOTDATA("АЗК.Всего",Лист5!$A$3,"ПОН/АЗК","АЗК 01/МАЗ","Детализация (изм)","01.2019"))/Лист6!M27</f>
        <v>0.75849121394926999</v>
      </c>
      <c r="O27" s="75">
        <f>(Лист6!N27-GETPIVOTDATA("АЗК.Всего",Лист5!$A$3,"ПОН/АЗК","АЗК 01/МАЗ","Детализация (изм)","01.2019"))/Лист6!N27</f>
        <v>0.72220100190051784</v>
      </c>
      <c r="P27" s="75">
        <f>(Лист6!O27-GETPIVOTDATA("АЗК.Всего",Лист5!$A$3,"ПОН/АЗК","АЗК 01/МАЗ","Детализация (изм)","01.2019"))/Лист6!O27</f>
        <v>0.7311031109082522</v>
      </c>
      <c r="Q27" s="75">
        <f>(Лист6!P27-GETPIVOTDATA("АЗК.Всего",Лист5!$A$3,"ПОН/АЗК","АЗК 01/МАЗ","Детализация (изм)","01.2019"))/Лист6!P27</f>
        <v>0.7283180235392348</v>
      </c>
      <c r="R27" s="75">
        <f>(Лист6!Q27-GETPIVOTDATA("АЗК.Всего",Лист5!$A$3,"ПОН/АЗК","АЗК 01/МАЗ","Детализация (изм)","01.2019"))/Лист6!Q27</f>
        <v>0.66719081856952911</v>
      </c>
      <c r="S27" s="75">
        <f>(Лист6!R27-GETPIVOTDATA("АЗК.Всего",Лист5!$A$3,"ПОН/АЗК","АЗК 01/МАЗ","Детализация (изм)","01.2019"))/Лист6!R27</f>
        <v>0.68518336106622446</v>
      </c>
    </row>
    <row r="28" spans="1:19" x14ac:dyDescent="0.25">
      <c r="A28" t="str">
        <f>Лист6!A28</f>
        <v>АЗК 27 МАЗ</v>
      </c>
      <c r="B28" t="str">
        <f>Лист5!A31</f>
        <v>АЗК 27 МАЗ</v>
      </c>
      <c r="C28" s="75">
        <f>(Лист6!B28-GETPIVOTDATA("АЗК.Всего",Лист5!$A$3,"ПОН/АЗК","АЗК 01/МАЗ","Детализация (изм)","01.2019"))/Лист6!B28</f>
        <v>0.48442636471101325</v>
      </c>
      <c r="D28" s="75">
        <f>(Лист6!C28-GETPIVOTDATA("АЗК.Всего",Лист5!$A$3,"ПОН/АЗК","АЗК 01/МАЗ","Детализация (изм)","01.2019"))/Лист6!C28</f>
        <v>0.37606112718723489</v>
      </c>
      <c r="E28" s="75">
        <f>(Лист6!D28-GETPIVOTDATA("АЗК.Всего",Лист5!$A$3,"ПОН/АЗК","АЗК 01/МАЗ","Детализация (изм)","01.2019"))/Лист6!D28</f>
        <v>0.39330451936895927</v>
      </c>
      <c r="F28" s="75">
        <f>(Лист6!E28-GETPIVOTDATA("АЗК.Всего",Лист5!$A$3,"ПОН/АЗК","АЗК 01/МАЗ","Детализация (изм)","01.2019"))/Лист6!E28</f>
        <v>0.43364383129290834</v>
      </c>
      <c r="G28" s="75">
        <f>(Лист6!F28-GETPIVOTDATA("АЗК.Всего",Лист5!$A$3,"ПОН/АЗК","АЗК 01/МАЗ","Детализация (изм)","01.2019"))/Лист6!F28</f>
        <v>0.45090394022797059</v>
      </c>
      <c r="H28" s="75">
        <f>(Лист6!G28-GETPIVOTDATA("АЗК.Всего",Лист5!$A$3,"ПОН/АЗК","АЗК 01/МАЗ","Детализация (изм)","01.2019"))/Лист6!G28</f>
        <v>0.44221756675888807</v>
      </c>
      <c r="I28" s="75">
        <f>(Лист6!H28-GETPIVOTDATA("АЗК.Всего",Лист5!$A$3,"ПОН/АЗК","АЗК 01/МАЗ","Детализация (изм)","01.2019"))/Лист6!H28</f>
        <v>0.44182899517352786</v>
      </c>
      <c r="J28" s="75">
        <f>(Лист6!I28-GETPIVOTDATA("АЗК.Всего",Лист5!$A$3,"ПОН/АЗК","АЗК 01/МАЗ","Детализация (изм)","01.2019"))/Лист6!I28</f>
        <v>0.45096507760694227</v>
      </c>
      <c r="K28" s="75">
        <f>(Лист6!J28-GETPIVOTDATA("АЗК.Всего",Лист5!$A$3,"ПОН/АЗК","АЗК 01/МАЗ","Детализация (изм)","01.2019"))/Лист6!J28</f>
        <v>0.44078167312169225</v>
      </c>
      <c r="L28" s="75">
        <f>(Лист6!K28-GETPIVOTDATA("АЗК.Всего",Лист5!$A$3,"ПОН/АЗК","АЗК 01/МАЗ","Детализация (изм)","01.2019"))/Лист6!K28</f>
        <v>0.46766638871579747</v>
      </c>
      <c r="M28" s="75">
        <f>(Лист6!L28-GETPIVOTDATA("АЗК.Всего",Лист5!$A$3,"ПОН/АЗК","АЗК 01/МАЗ","Детализация (изм)","01.2019"))/Лист6!L28</f>
        <v>0.44967345784002238</v>
      </c>
      <c r="N28" s="75">
        <f>(Лист6!M28-GETPIVOTDATA("АЗК.Всего",Лист5!$A$3,"ПОН/АЗК","АЗК 01/МАЗ","Детализация (изм)","01.2019"))/Лист6!M28</f>
        <v>0.47335284360022006</v>
      </c>
      <c r="O28" s="75">
        <f>(Лист6!N28-GETPIVOTDATA("АЗК.Всего",Лист5!$A$3,"ПОН/АЗК","АЗК 01/МАЗ","Детализация (изм)","01.2019"))/Лист6!N28</f>
        <v>0.40123105176190316</v>
      </c>
      <c r="P28" s="75">
        <f>(Лист6!O28-GETPIVOTDATA("АЗК.Всего",Лист5!$A$3,"ПОН/АЗК","АЗК 01/МАЗ","Детализация (изм)","01.2019"))/Лист6!O28</f>
        <v>0.41528602681189652</v>
      </c>
      <c r="Q28" s="75">
        <f>(Лист6!P28-GETPIVOTDATA("АЗК.Всего",Лист5!$A$3,"ПОН/АЗК","АЗК 01/МАЗ","Детализация (изм)","01.2019"))/Лист6!P28</f>
        <v>0.43071285681189464</v>
      </c>
      <c r="R28" s="75">
        <f>(Лист6!Q28-GETPIVOTDATA("АЗК.Всего",Лист5!$A$3,"ПОН/АЗК","АЗК 01/МАЗ","Детализация (изм)","01.2019"))/Лист6!Q28</f>
        <v>0.35248790069178448</v>
      </c>
      <c r="S28" s="75">
        <f>(Лист6!R28-GETPIVOTDATA("АЗК.Всего",Лист5!$A$3,"ПОН/АЗК","АЗК 01/МАЗ","Детализация (изм)","01.2019"))/Лист6!R28</f>
        <v>0.38131695753015321</v>
      </c>
    </row>
    <row r="29" spans="1:19" x14ac:dyDescent="0.25">
      <c r="A29" t="str">
        <f>Лист6!A29</f>
        <v>АЗК 28 МАЗ</v>
      </c>
      <c r="B29" t="str">
        <f>Лист5!A32</f>
        <v>АЗК 28 МАЗ</v>
      </c>
      <c r="C29" s="75">
        <f>(Лист6!B29-GETPIVOTDATA("АЗК.Всего",Лист5!$A$3,"ПОН/АЗК","АЗК 01/МАЗ","Детализация (изм)","01.2019"))/Лист6!B29</f>
        <v>-0.28856841208950906</v>
      </c>
      <c r="D29" s="75">
        <f>(Лист6!C29-GETPIVOTDATA("АЗК.Всего",Лист5!$A$3,"ПОН/АЗК","АЗК 01/МАЗ","Детализация (изм)","01.2019"))/Лист6!C29</f>
        <v>-0.40942193005391009</v>
      </c>
      <c r="E29" s="75">
        <f>(Лист6!D29-GETPIVOTDATA("АЗК.Всего",Лист5!$A$3,"ПОН/АЗК","АЗК 01/МАЗ","Детализация (изм)","01.2019"))/Лист6!D29</f>
        <v>-0.1396427668255408</v>
      </c>
      <c r="F29" s="75">
        <f>(Лист6!E29-GETPIVOTDATA("АЗК.Всего",Лист5!$A$3,"ПОН/АЗК","АЗК 01/МАЗ","Детализация (изм)","01.2019"))/Лист6!E29</f>
        <v>8.9513896330287255E-3</v>
      </c>
      <c r="G29" s="75">
        <f>(Лист6!F29-GETPIVOTDATA("АЗК.Всего",Лист5!$A$3,"ПОН/АЗК","АЗК 01/МАЗ","Детализация (изм)","01.2019"))/Лист6!F29</f>
        <v>-0.12836258516542284</v>
      </c>
      <c r="H29" s="75">
        <f>(Лист6!G29-GETPIVOTDATA("АЗК.Всего",Лист5!$A$3,"ПОН/АЗК","АЗК 01/МАЗ","Детализация (изм)","01.2019"))/Лист6!G29</f>
        <v>-0.1063915532500055</v>
      </c>
      <c r="I29" s="75">
        <f>(Лист6!H29-GETPIVOTDATA("АЗК.Всего",Лист5!$A$3,"ПОН/АЗК","АЗК 01/МАЗ","Детализация (изм)","01.2019"))/Лист6!H29</f>
        <v>-1.3762323390356629E-2</v>
      </c>
      <c r="J29" s="75">
        <f>(Лист6!I29-GETPIVOTDATA("АЗК.Всего",Лист5!$A$3,"ПОН/АЗК","АЗК 01/МАЗ","Детализация (изм)","01.2019"))/Лист6!I29</f>
        <v>1.5882138290644733E-3</v>
      </c>
      <c r="K29" s="75">
        <f>(Лист6!J29-GETPIVOTDATA("АЗК.Всего",Лист5!$A$3,"ПОН/АЗК","АЗК 01/МАЗ","Детализация (изм)","01.2019"))/Лист6!J29</f>
        <v>-9.9540329745188075E-2</v>
      </c>
      <c r="L29" s="75">
        <f>(Лист6!K29-GETPIVOTDATA("АЗК.Всего",Лист5!$A$3,"ПОН/АЗК","АЗК 01/МАЗ","Детализация (изм)","01.2019"))/Лист6!K29</f>
        <v>-0.11918490956423869</v>
      </c>
      <c r="M29" s="75">
        <f>(Лист6!L29-GETPIVOTDATA("АЗК.Всего",Лист5!$A$3,"ПОН/АЗК","АЗК 01/МАЗ","Детализация (изм)","01.2019"))/Лист6!L29</f>
        <v>-0.29856247632250427</v>
      </c>
      <c r="N29" s="75">
        <f>(Лист6!M29-GETPIVOTDATA("АЗК.Всего",Лист5!$A$3,"ПОН/АЗК","АЗК 01/МАЗ","Детализация (изм)","01.2019"))/Лист6!M29</f>
        <v>-0.33427427972038048</v>
      </c>
      <c r="O29" s="75">
        <f>(Лист6!N29-GETPIVOTDATA("АЗК.Всего",Лист5!$A$3,"ПОН/АЗК","АЗК 01/МАЗ","Детализация (изм)","01.2019"))/Лист6!N29</f>
        <v>-0.44108083819823107</v>
      </c>
      <c r="P29" s="75">
        <f>(Лист6!O29-GETPIVOTDATA("АЗК.Всего",Лист5!$A$3,"ПОН/АЗК","АЗК 01/МАЗ","Детализация (изм)","01.2019"))/Лист6!O29</f>
        <v>-0.52611264156518278</v>
      </c>
      <c r="Q29" s="75">
        <f>(Лист6!P29-GETPIVOTDATA("АЗК.Всего",Лист5!$A$3,"ПОН/АЗК","АЗК 01/МАЗ","Детализация (изм)","01.2019"))/Лист6!P29</f>
        <v>-0.28408675151866636</v>
      </c>
      <c r="R29" s="75">
        <f>(Лист6!Q29-GETPIVOTDATA("АЗК.Всего",Лист5!$A$3,"ПОН/АЗК","АЗК 01/МАЗ","Детализация (изм)","01.2019"))/Лист6!Q29</f>
        <v>-0.51679308467010643</v>
      </c>
      <c r="S29" s="75">
        <f>(Лист6!R29-GETPIVOTDATA("АЗК.Всего",Лист5!$A$3,"ПОН/АЗК","АЗК 01/МАЗ","Детализация (изм)","01.2019"))/Лист6!R29</f>
        <v>-0.46217958892568745</v>
      </c>
    </row>
    <row r="30" spans="1:19" x14ac:dyDescent="0.25">
      <c r="A30" t="str">
        <f>Лист6!A30</f>
        <v>АЗК 29 МАЗ</v>
      </c>
      <c r="B30" t="str">
        <f>Лист5!A33</f>
        <v>АЗК 29 МАЗ</v>
      </c>
      <c r="C30" s="75">
        <f>(Лист6!B30-GETPIVOTDATA("АЗК.Всего",Лист5!$A$3,"ПОН/АЗК","АЗК 01/МАЗ","Детализация (изм)","01.2019"))/Лист6!B30</f>
        <v>0.58293057731821263</v>
      </c>
      <c r="D30" s="75">
        <f>(Лист6!C30-GETPIVOTDATA("АЗК.Всего",Лист5!$A$3,"ПОН/АЗК","АЗК 01/МАЗ","Детализация (изм)","01.2019"))/Лист6!C30</f>
        <v>0.56374796845209729</v>
      </c>
      <c r="E30" s="75">
        <f>(Лист6!D30-GETPIVOTDATA("АЗК.Всего",Лист5!$A$3,"ПОН/АЗК","АЗК 01/МАЗ","Детализация (изм)","01.2019"))/Лист6!D30</f>
        <v>0.61907326795727324</v>
      </c>
      <c r="F30" s="75">
        <f>(Лист6!E30-GETPIVOTDATA("АЗК.Всего",Лист5!$A$3,"ПОН/АЗК","АЗК 01/МАЗ","Детализация (изм)","01.2019"))/Лист6!E30</f>
        <v>0.65189331512759541</v>
      </c>
      <c r="G30" s="75">
        <f>(Лист6!F30-GETPIVOTDATA("АЗК.Всего",Лист5!$A$3,"ПОН/АЗК","АЗК 01/МАЗ","Детализация (изм)","01.2019"))/Лист6!F30</f>
        <v>0.68308860960206297</v>
      </c>
      <c r="H30" s="75">
        <f>(Лист6!G30-GETPIVOTDATA("АЗК.Всего",Лист5!$A$3,"ПОН/АЗК","АЗК 01/МАЗ","Детализация (изм)","01.2019"))/Лист6!G30</f>
        <v>0.69150556349932402</v>
      </c>
      <c r="I30" s="75">
        <f>(Лист6!H30-GETPIVOTDATA("АЗК.Всего",Лист5!$A$3,"ПОН/АЗК","АЗК 01/МАЗ","Детализация (изм)","01.2019"))/Лист6!H30</f>
        <v>0.68669399886493598</v>
      </c>
      <c r="J30" s="75">
        <f>(Лист6!I30-GETPIVOTDATA("АЗК.Всего",Лист5!$A$3,"ПОН/АЗК","АЗК 01/МАЗ","Детализация (изм)","01.2019"))/Лист6!I30</f>
        <v>0.69547849092842595</v>
      </c>
      <c r="K30" s="75">
        <f>(Лист6!J30-GETPIVOTDATA("АЗК.Всего",Лист5!$A$3,"ПОН/АЗК","АЗК 01/МАЗ","Детализация (изм)","01.2019"))/Лист6!J30</f>
        <v>0.66182194175121567</v>
      </c>
      <c r="L30" s="75">
        <f>(Лист6!K30-GETPIVOTDATA("АЗК.Всего",Лист5!$A$3,"ПОН/АЗК","АЗК 01/МАЗ","Детализация (изм)","01.2019"))/Лист6!K30</f>
        <v>0.67450015506789407</v>
      </c>
      <c r="M30" s="75">
        <f>(Лист6!L30-GETPIVOTDATA("АЗК.Всего",Лист5!$A$3,"ПОН/АЗК","АЗК 01/МАЗ","Детализация (изм)","01.2019"))/Лист6!L30</f>
        <v>0.64153799556421409</v>
      </c>
      <c r="N30" s="75">
        <f>(Лист6!M30-GETPIVOTDATA("АЗК.Всего",Лист5!$A$3,"ПОН/АЗК","АЗК 01/МАЗ","Детализация (изм)","01.2019"))/Лист6!M30</f>
        <v>0.64610055022853352</v>
      </c>
      <c r="O30" s="75">
        <f>(Лист6!N30-GETPIVOTDATA("АЗК.Всего",Лист5!$A$3,"ПОН/АЗК","АЗК 01/МАЗ","Детализация (изм)","01.2019"))/Лист6!N30</f>
        <v>0.59373775071594204</v>
      </c>
      <c r="P30" s="75">
        <f>(Лист6!O30-GETPIVOTDATA("АЗК.Всего",Лист5!$A$3,"ПОН/АЗК","АЗК 01/МАЗ","Детализация (изм)","01.2019"))/Лист6!O30</f>
        <v>0.60851873905000275</v>
      </c>
      <c r="Q30" s="75">
        <f>(Лист6!P30-GETPIVOTDATA("АЗК.Всего",Лист5!$A$3,"ПОН/АЗК","АЗК 01/МАЗ","Детализация (изм)","01.2019"))/Лист6!P30</f>
        <v>0.64962282645368896</v>
      </c>
      <c r="R30" s="75">
        <f>(Лист6!Q30-GETPIVOTDATA("АЗК.Всего",Лист5!$A$3,"ПОН/АЗК","АЗК 01/МАЗ","Детализация (изм)","01.2019"))/Лист6!Q30</f>
        <v>0.62873098356944412</v>
      </c>
      <c r="S30" s="75">
        <f>(Лист6!R30-GETPIVOTDATA("АЗК.Всего",Лист5!$A$3,"ПОН/АЗК","АЗК 01/МАЗ","Детализация (изм)","01.2019"))/Лист6!R30</f>
        <v>0.67326668710352289</v>
      </c>
    </row>
    <row r="31" spans="1:19" x14ac:dyDescent="0.25">
      <c r="A31" t="str">
        <f>Лист6!A31</f>
        <v>АЗК 30 МАЗ</v>
      </c>
      <c r="B31" t="str">
        <f>Лист5!A34</f>
        <v>АЗК 30 МАЗ</v>
      </c>
      <c r="C31" s="75">
        <f>(Лист6!B31-GETPIVOTDATA("АЗК.Всего",Лист5!$A$3,"ПОН/АЗК","АЗК 01/МАЗ","Детализация (изм)","01.2019"))/Лист6!B31</f>
        <v>0.43282388391620874</v>
      </c>
      <c r="D31" s="75">
        <f>(Лист6!C31-GETPIVOTDATA("АЗК.Всего",Лист5!$A$3,"ПОН/АЗК","АЗК 01/МАЗ","Детализация (изм)","01.2019"))/Лист6!C31</f>
        <v>0.3855692330490918</v>
      </c>
      <c r="E31" s="75">
        <f>(Лист6!D31-GETPIVOTDATA("АЗК.Всего",Лист5!$A$3,"ПОН/АЗК","АЗК 01/МАЗ","Детализация (изм)","01.2019"))/Лист6!D31</f>
        <v>0.49824433787694511</v>
      </c>
      <c r="F31" s="75">
        <f>(Лист6!E31-GETPIVOTDATA("АЗК.Всего",Лист5!$A$3,"ПОН/АЗК","АЗК 01/МАЗ","Детализация (изм)","01.2019"))/Лист6!E31</f>
        <v>0.53259107255155658</v>
      </c>
      <c r="G31" s="75">
        <f>(Лист6!F31-GETPIVOTDATA("АЗК.Всего",Лист5!$A$3,"ПОН/АЗК","АЗК 01/МАЗ","Детализация (изм)","01.2019"))/Лист6!F31</f>
        <v>0.57928945733646064</v>
      </c>
      <c r="H31" s="75">
        <f>(Лист6!G31-GETPIVOTDATA("АЗК.Всего",Лист5!$A$3,"ПОН/АЗК","АЗК 01/МАЗ","Детализация (изм)","01.2019"))/Лист6!G31</f>
        <v>0.58397520910242784</v>
      </c>
      <c r="I31" s="75">
        <f>(Лист6!H31-GETPIVOTDATA("АЗК.Всего",Лист5!$A$3,"ПОН/АЗК","АЗК 01/МАЗ","Детализация (изм)","01.2019"))/Лист6!H31</f>
        <v>0.59607897916100572</v>
      </c>
      <c r="J31" s="75">
        <f>(Лист6!I31-GETPIVOTDATA("АЗК.Всего",Лист5!$A$3,"ПОН/АЗК","АЗК 01/МАЗ","Детализация (изм)","01.2019"))/Лист6!I31</f>
        <v>0.60048451863967744</v>
      </c>
      <c r="K31" s="75">
        <f>(Лист6!J31-GETPIVOTDATA("АЗК.Всего",Лист5!$A$3,"ПОН/АЗК","АЗК 01/МАЗ","Детализация (изм)","01.2019"))/Лист6!J31</f>
        <v>0.55999455528858022</v>
      </c>
      <c r="L31" s="75">
        <f>(Лист6!K31-GETPIVOTDATA("АЗК.Всего",Лист5!$A$3,"ПОН/АЗК","АЗК 01/МАЗ","Детализация (изм)","01.2019"))/Лист6!K31</f>
        <v>0.58706199190108987</v>
      </c>
      <c r="M31" s="75">
        <f>(Лист6!L31-GETPIVOTDATA("АЗК.Всего",Лист5!$A$3,"ПОН/АЗК","АЗК 01/МАЗ","Детализация (изм)","01.2019"))/Лист6!L31</f>
        <v>0.56678377189561757</v>
      </c>
      <c r="N31" s="75">
        <f>(Лист6!M31-GETPIVOTDATA("АЗК.Всего",Лист5!$A$3,"ПОН/АЗК","АЗК 01/МАЗ","Детализация (изм)","01.2019"))/Лист6!M31</f>
        <v>0.55092265766646575</v>
      </c>
      <c r="O31" s="75">
        <f>(Лист6!N31-GETPIVOTDATA("АЗК.Всего",Лист5!$A$3,"ПОН/АЗК","АЗК 01/МАЗ","Детализация (изм)","01.2019"))/Лист6!N31</f>
        <v>0.48705210747293565</v>
      </c>
      <c r="P31" s="75">
        <f>(Лист6!O31-GETPIVOTDATA("АЗК.Всего",Лист5!$A$3,"ПОН/АЗК","АЗК 01/МАЗ","Детализация (изм)","01.2019"))/Лист6!O31</f>
        <v>0.49766702928147893</v>
      </c>
      <c r="Q31" s="75">
        <f>(Лист6!P31-GETPIVOTDATA("АЗК.Всего",Лист5!$A$3,"ПОН/АЗК","АЗК 01/МАЗ","Детализация (изм)","01.2019"))/Лист6!P31</f>
        <v>0.53592148633681314</v>
      </c>
      <c r="R31" s="75">
        <f>(Лист6!Q31-GETPIVOTDATA("АЗК.Всего",Лист5!$A$3,"ПОН/АЗК","АЗК 01/МАЗ","Детализация (изм)","01.2019"))/Лист6!Q31</f>
        <v>0.49210145706793229</v>
      </c>
      <c r="S31" s="75">
        <f>(Лист6!R31-GETPIVOTDATA("АЗК.Всего",Лист5!$A$3,"ПОН/АЗК","АЗК 01/МАЗ","Детализация (изм)","01.2019"))/Лист6!R31</f>
        <v>0.5362417649510568</v>
      </c>
    </row>
    <row r="32" spans="1:19" x14ac:dyDescent="0.25">
      <c r="A32" t="str">
        <f>Лист6!A32</f>
        <v>АЗК 31 МАЗ</v>
      </c>
      <c r="B32" t="str">
        <f>Лист5!A35</f>
        <v>АЗК 31 МАЗ</v>
      </c>
      <c r="C32" s="75">
        <f>(Лист6!B32-GETPIVOTDATA("АЗК.Всего",Лист5!$A$3,"ПОН/АЗК","АЗК 01/МАЗ","Детализация (изм)","01.2019"))/Лист6!B32</f>
        <v>0.43222268476755427</v>
      </c>
      <c r="D32" s="75">
        <f>(Лист6!C32-GETPIVOTDATA("АЗК.Всего",Лист5!$A$3,"ПОН/АЗК","АЗК 01/МАЗ","Детализация (изм)","01.2019"))/Лист6!C32</f>
        <v>0.3383485425989442</v>
      </c>
      <c r="E32" s="75">
        <f>(Лист6!D32-GETPIVOTDATA("АЗК.Всего",Лист5!$A$3,"ПОН/АЗК","АЗК 01/МАЗ","Детализация (изм)","01.2019"))/Лист6!D32</f>
        <v>0.41510988212053429</v>
      </c>
      <c r="F32" s="75">
        <f>(Лист6!E32-GETPIVOTDATA("АЗК.Всего",Лист5!$A$3,"ПОН/АЗК","АЗК 01/МАЗ","Детализация (изм)","01.2019"))/Лист6!E32</f>
        <v>0.44754845819701511</v>
      </c>
      <c r="G32" s="75">
        <f>(Лист6!F32-GETPIVOTDATA("АЗК.Всего",Лист5!$A$3,"ПОН/АЗК","АЗК 01/МАЗ","Детализация (изм)","01.2019"))/Лист6!F32</f>
        <v>0.44631909972201345</v>
      </c>
      <c r="H32" s="75">
        <f>(Лист6!G32-GETPIVOTDATA("АЗК.Всего",Лист5!$A$3,"ПОН/АЗК","АЗК 01/МАЗ","Детализация (изм)","01.2019"))/Лист6!G32</f>
        <v>0.4433239927782634</v>
      </c>
      <c r="I32" s="75">
        <f>(Лист6!H32-GETPIVOTDATA("АЗК.Всего",Лист5!$A$3,"ПОН/АЗК","АЗК 01/МАЗ","Детализация (изм)","01.2019"))/Лист6!H32</f>
        <v>0.44588771663231236</v>
      </c>
      <c r="J32" s="75">
        <f>(Лист6!I32-GETPIVOTDATA("АЗК.Всего",Лист5!$A$3,"ПОН/АЗК","АЗК 01/МАЗ","Детализация (изм)","01.2019"))/Лист6!I32</f>
        <v>0.46894927884326698</v>
      </c>
      <c r="K32" s="75">
        <f>(Лист6!J32-GETPIVOTDATA("АЗК.Всего",Лист5!$A$3,"ПОН/АЗК","АЗК 01/МАЗ","Детализация (изм)","01.2019"))/Лист6!J32</f>
        <v>0.45682405871719417</v>
      </c>
      <c r="L32" s="75">
        <f>(Лист6!K32-GETPIVOTDATA("АЗК.Всего",Лист5!$A$3,"ПОН/АЗК","АЗК 01/МАЗ","Детализация (изм)","01.2019"))/Лист6!K32</f>
        <v>0.48898339850235306</v>
      </c>
      <c r="M32" s="75">
        <f>(Лист6!L32-GETPIVOTDATA("АЗК.Всего",Лист5!$A$3,"ПОН/АЗК","АЗК 01/МАЗ","Детализация (изм)","01.2019"))/Лист6!L32</f>
        <v>0.45751144032242963</v>
      </c>
      <c r="N32" s="75">
        <f>(Лист6!M32-GETPIVOTDATA("АЗК.Всего",Лист5!$A$3,"ПОН/АЗК","АЗК 01/МАЗ","Детализация (изм)","01.2019"))/Лист6!M32</f>
        <v>0.48727168382357561</v>
      </c>
      <c r="O32" s="75">
        <f>(Лист6!N32-GETPIVOTDATA("АЗК.Всего",Лист5!$A$3,"ПОН/АЗК","АЗК 01/МАЗ","Детализация (изм)","01.2019"))/Лист6!N32</f>
        <v>0.40166067006096112</v>
      </c>
      <c r="P32" s="75">
        <f>(Лист6!O32-GETPIVOTDATA("АЗК.Всего",Лист5!$A$3,"ПОН/АЗК","АЗК 01/МАЗ","Детализация (изм)","01.2019"))/Лист6!O32</f>
        <v>0.41743958269092341</v>
      </c>
      <c r="Q32" s="75">
        <f>(Лист6!P32-GETPIVOTDATA("АЗК.Всего",Лист5!$A$3,"ПОН/АЗК","АЗК 01/МАЗ","Детализация (изм)","01.2019"))/Лист6!P32</f>
        <v>0.44341923962789087</v>
      </c>
      <c r="R32" s="75">
        <f>(Лист6!Q32-GETPIVOTDATA("АЗК.Всего",Лист5!$A$3,"ПОН/АЗК","АЗК 01/МАЗ","Детализация (изм)","01.2019"))/Лист6!Q32</f>
        <v>0.36073279467500091</v>
      </c>
      <c r="S32" s="75">
        <f>(Лист6!R32-GETPIVOTDATA("АЗК.Всего",Лист5!$A$3,"ПОН/АЗК","АЗК 01/МАЗ","Детализация (изм)","01.2019"))/Лист6!R32</f>
        <v>0.38298802400039939</v>
      </c>
    </row>
    <row r="33" spans="1:19" x14ac:dyDescent="0.25">
      <c r="A33" t="str">
        <f>Лист6!A33</f>
        <v>АЗК 32 МАЗ</v>
      </c>
      <c r="B33" t="str">
        <f>Лист5!A36</f>
        <v>АЗК 32 МАЗ</v>
      </c>
      <c r="C33" s="75">
        <f>(Лист6!B33-GETPIVOTDATA("АЗК.Всего",Лист5!$A$3,"ПОН/АЗК","АЗК 01/МАЗ","Детализация (изм)","01.2019"))/Лист6!B33</f>
        <v>-2.8195770941689653</v>
      </c>
      <c r="D33" s="75">
        <f>(Лист6!C33-GETPIVOTDATA("АЗК.Всего",Лист5!$A$3,"ПОН/АЗК","АЗК 01/МАЗ","Детализация (изм)","01.2019"))/Лист6!C33</f>
        <v>-3.178059784341746</v>
      </c>
      <c r="E33" s="75">
        <f>(Лист6!D33-GETPIVOTDATA("АЗК.Всего",Лист5!$A$3,"ПОН/АЗК","АЗК 01/МАЗ","Детализация (изм)","01.2019"))/Лист6!D33</f>
        <v>-3.1672097446287242</v>
      </c>
      <c r="F33" s="75">
        <f>(Лист6!E33-GETPIVOTDATA("АЗК.Всего",Лист5!$A$3,"ПОН/АЗК","АЗК 01/МАЗ","Детализация (изм)","01.2019"))/Лист6!E33</f>
        <v>-2.2907081614698082</v>
      </c>
      <c r="G33" s="75">
        <f>(Лист6!F33-GETPIVOTDATA("АЗК.Всего",Лист5!$A$3,"ПОН/АЗК","АЗК 01/МАЗ","Детализация (изм)","01.2019"))/Лист6!F33</f>
        <v>-2.722629315953812</v>
      </c>
      <c r="H33" s="75">
        <f>(Лист6!G33-GETPIVOTDATA("АЗК.Всего",Лист5!$A$3,"ПОН/АЗК","АЗК 01/МАЗ","Детализация (изм)","01.2019"))/Лист6!G33</f>
        <v>-2.4581222220525119</v>
      </c>
      <c r="I33" s="75">
        <f>(Лист6!H33-GETPIVOTDATA("АЗК.Всего",Лист5!$A$3,"ПОН/АЗК","АЗК 01/МАЗ","Детализация (изм)","01.2019"))/Лист6!H33</f>
        <v>-2.1544399653929518</v>
      </c>
      <c r="J33" s="75">
        <f>(Лист6!I33-GETPIVOTDATA("АЗК.Всего",Лист5!$A$3,"ПОН/АЗК","АЗК 01/МАЗ","Детализация (изм)","01.2019"))/Лист6!I33</f>
        <v>-2.4181925786357228</v>
      </c>
      <c r="K33" s="75">
        <f>(Лист6!J33-GETPIVOTDATA("АЗК.Всего",Лист5!$A$3,"ПОН/АЗК","АЗК 01/МАЗ","Детализация (изм)","01.2019"))/Лист6!J33</f>
        <v>-2.2592400043137171</v>
      </c>
      <c r="L33" s="75">
        <f>(Лист6!K33-GETPIVOTDATA("АЗК.Всего",Лист5!$A$3,"ПОН/АЗК","АЗК 01/МАЗ","Детализация (изм)","01.2019"))/Лист6!K33</f>
        <v>-1.937829091786194</v>
      </c>
      <c r="M33" s="75">
        <f>(Лист6!L33-GETPIVOTDATA("АЗК.Всего",Лист5!$A$3,"ПОН/АЗК","АЗК 01/МАЗ","Детализация (изм)","01.2019"))/Лист6!L33</f>
        <v>-2.2822998082289172</v>
      </c>
      <c r="N33" s="75">
        <f>(Лист6!M33-GETPIVOTDATA("АЗК.Всего",Лист5!$A$3,"ПОН/АЗК","АЗК 01/МАЗ","Детализация (изм)","01.2019"))/Лист6!M33</f>
        <v>-2.5039566916025064</v>
      </c>
      <c r="O33" s="75">
        <f>(Лист6!N33-GETPIVOTDATA("АЗК.Всего",Лист5!$A$3,"ПОН/АЗК","АЗК 01/МАЗ","Детализация (изм)","01.2019"))/Лист6!N33</f>
        <v>-3.1764707866542423</v>
      </c>
      <c r="P33" s="75">
        <f>(Лист6!O33-GETPIVOTDATA("АЗК.Всего",Лист5!$A$3,"ПОН/АЗК","АЗК 01/МАЗ","Детализация (изм)","01.2019"))/Лист6!O33</f>
        <v>-2.5232374265195161</v>
      </c>
      <c r="Q33" s="75">
        <f>(Лист6!P33-GETPIVOTDATA("АЗК.Всего",Лист5!$A$3,"ПОН/АЗК","АЗК 01/МАЗ","Детализация (изм)","01.2019"))/Лист6!P33</f>
        <v>-2.1210582546901726</v>
      </c>
      <c r="R33" s="75">
        <f>(Лист6!Q33-GETPIVOTDATA("АЗК.Всего",Лист5!$A$3,"ПОН/АЗК","АЗК 01/МАЗ","Детализация (изм)","01.2019"))/Лист6!Q33</f>
        <v>-2.3971349849504184</v>
      </c>
      <c r="S33" s="75">
        <f>(Лист6!R33-GETPIVOTDATA("АЗК.Всего",Лист5!$A$3,"ПОН/АЗК","АЗК 01/МАЗ","Детализация (изм)","01.2019"))/Лист6!R33</f>
        <v>-2.4416356057124942</v>
      </c>
    </row>
    <row r="34" spans="1:19" x14ac:dyDescent="0.25">
      <c r="A34" t="str">
        <f>Лист6!A34</f>
        <v>АЗК 33 МАЗ</v>
      </c>
      <c r="B34" t="str">
        <f>Лист5!A37</f>
        <v>АЗК 33 МАЗ</v>
      </c>
      <c r="C34" s="75">
        <f>(Лист6!B34-GETPIVOTDATA("АЗК.Всего",Лист5!$A$3,"ПОН/АЗК","АЗК 01/МАЗ","Детализация (изм)","01.2019"))/Лист6!B34</f>
        <v>-0.11300471734817216</v>
      </c>
      <c r="D34" s="75">
        <f>(Лист6!C34-GETPIVOTDATA("АЗК.Всего",Лист5!$A$3,"ПОН/АЗК","АЗК 01/МАЗ","Детализация (изм)","01.2019"))/Лист6!C34</f>
        <v>-0.25300024882163918</v>
      </c>
      <c r="E34" s="75">
        <f>(Лист6!D34-GETPIVOTDATA("АЗК.Всего",Лист5!$A$3,"ПОН/АЗК","АЗК 01/МАЗ","Детализация (изм)","01.2019"))/Лист6!D34</f>
        <v>-0.17523542200362793</v>
      </c>
      <c r="F34" s="75">
        <f>(Лист6!E34-GETPIVOTDATA("АЗК.Всего",Лист5!$A$3,"ПОН/АЗК","АЗК 01/МАЗ","Детализация (изм)","01.2019"))/Лист6!E34</f>
        <v>-0.10484121641470924</v>
      </c>
      <c r="G34" s="75">
        <f>(Лист6!F34-GETPIVOTDATA("АЗК.Всего",Лист5!$A$3,"ПОН/АЗК","АЗК 01/МАЗ","Детализация (изм)","01.2019"))/Лист6!F34</f>
        <v>-0.11091423172354987</v>
      </c>
      <c r="H34" s="75">
        <f>(Лист6!G34-GETPIVOTDATA("АЗК.Всего",Лист5!$A$3,"ПОН/АЗК","АЗК 01/МАЗ","Детализация (изм)","01.2019"))/Лист6!G34</f>
        <v>-0.13160588530695078</v>
      </c>
      <c r="I34" s="75">
        <f>(Лист6!H34-GETPIVOTDATA("АЗК.Всего",Лист5!$A$3,"ПОН/АЗК","АЗК 01/МАЗ","Детализация (изм)","01.2019"))/Лист6!H34</f>
        <v>-0.15363105661985366</v>
      </c>
      <c r="J34" s="75">
        <f>(Лист6!I34-GETPIVOTDATA("АЗК.Всего",Лист5!$A$3,"ПОН/АЗК","АЗК 01/МАЗ","Детализация (изм)","01.2019"))/Лист6!I34</f>
        <v>-0.15130978231795833</v>
      </c>
      <c r="K34" s="75">
        <f>(Лист6!J34-GETPIVOTDATA("АЗК.Всего",Лист5!$A$3,"ПОН/АЗК","АЗК 01/МАЗ","Детализация (изм)","01.2019"))/Лист6!J34</f>
        <v>-0.13814697763871839</v>
      </c>
      <c r="L34" s="75">
        <f>(Лист6!K34-GETPIVOTDATA("АЗК.Всего",Лист5!$A$3,"ПОН/АЗК","АЗК 01/МАЗ","Детализация (изм)","01.2019"))/Лист6!K34</f>
        <v>-1.4037320174955939E-2</v>
      </c>
      <c r="M34" s="75">
        <f>(Лист6!L34-GETPIVOTDATA("АЗК.Всего",Лист5!$A$3,"ПОН/АЗК","АЗК 01/МАЗ","Детализация (изм)","01.2019"))/Лист6!L34</f>
        <v>-2.1937130343850961E-2</v>
      </c>
      <c r="N34" s="75">
        <f>(Лист6!M34-GETPIVOTDATA("АЗК.Всего",Лист5!$A$3,"ПОН/АЗК","АЗК 01/МАЗ","Детализация (изм)","01.2019"))/Лист6!M34</f>
        <v>2.019327002162626E-3</v>
      </c>
      <c r="O34" s="75">
        <f>(Лист6!N34-GETPIVOTDATA("АЗК.Всего",Лист5!$A$3,"ПОН/АЗК","АЗК 01/МАЗ","Детализация (изм)","01.2019"))/Лист6!N34</f>
        <v>-0.11480389178248476</v>
      </c>
      <c r="P34" s="75">
        <f>(Лист6!O34-GETPIVOTDATA("АЗК.Всего",Лист5!$A$3,"ПОН/АЗК","АЗК 01/МАЗ","Детализация (изм)","01.2019"))/Лист6!O34</f>
        <v>-0.12017928669597858</v>
      </c>
      <c r="Q34" s="75">
        <f>(Лист6!P34-GETPIVOTDATA("АЗК.Всего",Лист5!$A$3,"ПОН/АЗК","АЗК 01/МАЗ","Детализация (изм)","01.2019"))/Лист6!P34</f>
        <v>-8.1953703532020777E-2</v>
      </c>
      <c r="R34" s="75">
        <f>(Лист6!Q34-GETPIVOTDATA("АЗК.Всего",Лист5!$A$3,"ПОН/АЗК","АЗК 01/МАЗ","Детализация (изм)","01.2019"))/Лист6!Q34</f>
        <v>-0.20077924077364012</v>
      </c>
      <c r="S34" s="75">
        <f>(Лист6!R34-GETPIVOTDATA("АЗК.Всего",Лист5!$A$3,"ПОН/АЗК","АЗК 01/МАЗ","Детализация (изм)","01.2019"))/Лист6!R34</f>
        <v>-0.15554905631162902</v>
      </c>
    </row>
    <row r="35" spans="1:19" x14ac:dyDescent="0.25">
      <c r="A35" t="str">
        <f>Лист6!A35</f>
        <v>АЗК 34 МАЗ</v>
      </c>
      <c r="B35" t="str">
        <f>Лист5!A38</f>
        <v>АЗК 34 МАЗ</v>
      </c>
      <c r="C35" s="75">
        <f>(Лист6!B35-GETPIVOTDATA("АЗК.Всего",Лист5!$A$3,"ПОН/АЗК","АЗК 01/МАЗ","Детализация (изм)","01.2019"))/Лист6!B35</f>
        <v>-3.4810412140321705E-2</v>
      </c>
      <c r="D35" s="75">
        <f>(Лист6!C35-GETPIVOTDATA("АЗК.Всего",Лист5!$A$3,"ПОН/АЗК","АЗК 01/МАЗ","Детализация (изм)","01.2019"))/Лист6!C35</f>
        <v>-0.1855411007150109</v>
      </c>
      <c r="E35" s="75">
        <f>(Лист6!D35-GETPIVOTDATA("АЗК.Всего",Лист5!$A$3,"ПОН/АЗК","АЗК 01/МАЗ","Детализация (изм)","01.2019"))/Лист6!D35</f>
        <v>-8.7992293662427112E-2</v>
      </c>
      <c r="F35" s="75">
        <f>(Лист6!E35-GETPIVOTDATA("АЗК.Всего",Лист5!$A$3,"ПОН/АЗК","АЗК 01/МАЗ","Детализация (изм)","01.2019"))/Лист6!E35</f>
        <v>-3.1259563659491583E-2</v>
      </c>
      <c r="G35" s="75">
        <f>(Лист6!F35-GETPIVOTDATA("АЗК.Всего",Лист5!$A$3,"ПОН/АЗК","АЗК 01/МАЗ","Детализация (изм)","01.2019"))/Лист6!F35</f>
        <v>9.8023162240649143E-3</v>
      </c>
      <c r="H35" s="75">
        <f>(Лист6!G35-GETPIVOTDATA("АЗК.Всего",Лист5!$A$3,"ПОН/АЗК","АЗК 01/МАЗ","Детализация (изм)","01.2019"))/Лист6!G35</f>
        <v>-1.2302301593360517E-2</v>
      </c>
      <c r="I35" s="75">
        <f>(Лист6!H35-GETPIVOTDATA("АЗК.Всего",Лист5!$A$3,"ПОН/АЗК","АЗК 01/МАЗ","Детализация (изм)","01.2019"))/Лист6!H35</f>
        <v>-2.147688076104106E-2</v>
      </c>
      <c r="J35" s="75">
        <f>(Лист6!I35-GETPIVOTDATA("АЗК.Всего",Лист5!$A$3,"ПОН/АЗК","АЗК 01/МАЗ","Детализация (изм)","01.2019"))/Лист6!I35</f>
        <v>-1.1745035765734197E-2</v>
      </c>
      <c r="K35" s="75">
        <f>(Лист6!J35-GETPIVOTDATA("АЗК.Всего",Лист5!$A$3,"ПОН/АЗК","АЗК 01/МАЗ","Детализация (изм)","01.2019"))/Лист6!J35</f>
        <v>-8.2815323500531439E-3</v>
      </c>
      <c r="L35" s="75">
        <f>(Лист6!K35-GETPIVOTDATA("АЗК.Всего",Лист5!$A$3,"ПОН/АЗК","АЗК 01/МАЗ","Детализация (изм)","01.2019"))/Лист6!K35</f>
        <v>0.11324709316723444</v>
      </c>
      <c r="M35" s="75">
        <f>(Лист6!L35-GETPIVOTDATA("АЗК.Всего",Лист5!$A$3,"ПОН/АЗК","АЗК 01/МАЗ","Детализация (изм)","01.2019"))/Лист6!L35</f>
        <v>5.8562292884505616E-2</v>
      </c>
      <c r="N35" s="75">
        <f>(Лист6!M35-GETPIVOTDATA("АЗК.Всего",Лист5!$A$3,"ПОН/АЗК","АЗК 01/МАЗ","Детализация (изм)","01.2019"))/Лист6!M35</f>
        <v>8.6083047212235753E-2</v>
      </c>
      <c r="O35" s="75">
        <f>(Лист6!N35-GETPIVOTDATA("АЗК.Всего",Лист5!$A$3,"ПОН/АЗК","АЗК 01/МАЗ","Детализация (изм)","01.2019"))/Лист6!N35</f>
        <v>-1.4987555115621116E-2</v>
      </c>
      <c r="P35" s="75">
        <f>(Лист6!O35-GETPIVOTDATA("АЗК.Всего",Лист5!$A$3,"ПОН/АЗК","АЗК 01/МАЗ","Детализация (изм)","01.2019"))/Лист6!O35</f>
        <v>-8.3372406726229236E-3</v>
      </c>
      <c r="Q35" s="75">
        <f>(Лист6!P35-GETPIVOTDATA("АЗК.Всего",Лист5!$A$3,"ПОН/АЗК","АЗК 01/МАЗ","Детализация (изм)","01.2019"))/Лист6!P35</f>
        <v>4.713190164942288E-2</v>
      </c>
      <c r="R35" s="75">
        <f>(Лист6!Q35-GETPIVOTDATA("АЗК.Всего",Лист5!$A$3,"ПОН/АЗК","АЗК 01/МАЗ","Детализация (изм)","01.2019"))/Лист6!Q35</f>
        <v>-6.2838786573498728E-2</v>
      </c>
      <c r="S35" s="75">
        <f>(Лист6!R35-GETPIVOTDATA("АЗК.Всего",Лист5!$A$3,"ПОН/АЗК","АЗК 01/МАЗ","Детализация (изм)","01.2019"))/Лист6!R35</f>
        <v>-2.356474751303364E-2</v>
      </c>
    </row>
    <row r="36" spans="1:19" x14ac:dyDescent="0.25">
      <c r="A36" t="str">
        <f>Лист6!A36</f>
        <v>АЗК 35 МАЗ</v>
      </c>
      <c r="B36" t="str">
        <f>Лист5!A39</f>
        <v>АЗК 35 МАЗ</v>
      </c>
      <c r="C36" s="75">
        <f>(Лист6!B36-GETPIVOTDATA("АЗК.Всего",Лист5!$A$3,"ПОН/АЗК","АЗК 01/МАЗ","Детализация (изм)","01.2019"))/Лист6!B36</f>
        <v>0.37876201198241882</v>
      </c>
      <c r="D36" s="75">
        <f>(Лист6!C36-GETPIVOTDATA("АЗК.Всего",Лист5!$A$3,"ПОН/АЗК","АЗК 01/МАЗ","Детализация (изм)","01.2019"))/Лист6!C36</f>
        <v>0.25848831627869651</v>
      </c>
      <c r="E36" s="75">
        <f>(Лист6!D36-GETPIVOTDATA("АЗК.Всего",Лист5!$A$3,"ПОН/АЗК","АЗК 01/МАЗ","Детализация (изм)","01.2019"))/Лист6!D36</f>
        <v>0.17916120803663924</v>
      </c>
      <c r="F36" s="75">
        <f>(Лист6!E36-GETPIVOTDATA("АЗК.Всего",Лист5!$A$3,"ПОН/АЗК","АЗК 01/МАЗ","Детализация (изм)","01.2019"))/Лист6!E36</f>
        <v>0.36123933817653886</v>
      </c>
      <c r="G36" s="75">
        <f>(Лист6!F36-GETPIVOTDATA("АЗК.Всего",Лист5!$A$3,"ПОН/АЗК","АЗК 01/МАЗ","Детализация (изм)","01.2019"))/Лист6!F36</f>
        <v>0.36145259839256821</v>
      </c>
      <c r="H36" s="75">
        <f>(Лист6!G36-GETPIVOTDATA("АЗК.Всего",Лист5!$A$3,"ПОН/АЗК","АЗК 01/МАЗ","Детализация (изм)","01.2019"))/Лист6!G36</f>
        <v>0.35132153835572488</v>
      </c>
      <c r="I36" s="75">
        <f>(Лист6!H36-GETPIVOTDATA("АЗК.Всего",Лист5!$A$3,"ПОН/АЗК","АЗК 01/МАЗ","Детализация (изм)","01.2019"))/Лист6!H36</f>
        <v>0.36289565204625263</v>
      </c>
      <c r="J36" s="75">
        <f>(Лист6!I36-GETPIVOTDATA("АЗК.Всего",Лист5!$A$3,"ПОН/АЗК","АЗК 01/МАЗ","Детализация (изм)","01.2019"))/Лист6!I36</f>
        <v>0.35420756570812262</v>
      </c>
      <c r="K36" s="75">
        <f>(Лист6!J36-GETPIVOTDATA("АЗК.Всего",Лист5!$A$3,"ПОН/АЗК","АЗК 01/МАЗ","Детализация (изм)","01.2019"))/Лист6!J36</f>
        <v>0.33537558091054698</v>
      </c>
      <c r="L36" s="75">
        <f>(Лист6!K36-GETPIVOTDATA("АЗК.Всего",Лист5!$A$3,"ПОН/АЗК","АЗК 01/МАЗ","Детализация (изм)","01.2019"))/Лист6!K36</f>
        <v>0.39333654948309049</v>
      </c>
      <c r="M36" s="75">
        <f>(Лист6!L36-GETPIVOTDATA("АЗК.Всего",Лист5!$A$3,"ПОН/АЗК","АЗК 01/МАЗ","Детализация (изм)","01.2019"))/Лист6!L36</f>
        <v>0.35709047712612196</v>
      </c>
      <c r="N36" s="75">
        <f>(Лист6!M36-GETPIVOTDATA("АЗК.Всего",Лист5!$A$3,"ПОН/АЗК","АЗК 01/МАЗ","Детализация (изм)","01.2019"))/Лист6!M36</f>
        <v>0.33722865822528686</v>
      </c>
      <c r="O36" s="75">
        <f>(Лист6!N36-GETPIVOTDATA("АЗК.Всего",Лист5!$A$3,"ПОН/АЗК","АЗК 01/МАЗ","Детализация (изм)","01.2019"))/Лист6!N36</f>
        <v>6.3303286088450025E-2</v>
      </c>
      <c r="P36" s="75">
        <f>(Лист6!O36-GETPIVOTDATA("АЗК.Всего",Лист5!$A$3,"ПОН/АЗК","АЗК 01/МАЗ","Детализация (изм)","01.2019"))/Лист6!O36</f>
        <v>9.7273132640611576E-2</v>
      </c>
      <c r="Q36" s="75">
        <f>(Лист6!P36-GETPIVOTDATA("АЗК.Всего",Лист5!$A$3,"ПОН/АЗК","АЗК 01/МАЗ","Детализация (изм)","01.2019"))/Лист6!P36</f>
        <v>0.14113188304540392</v>
      </c>
      <c r="R36" s="75">
        <f>(Лист6!Q36-GETPIVOTDATA("АЗК.Всего",Лист5!$A$3,"ПОН/АЗК","АЗК 01/МАЗ","Детализация (изм)","01.2019"))/Лист6!Q36</f>
        <v>7.4653942640756893E-2</v>
      </c>
      <c r="S36" s="75">
        <f>(Лист6!R36-GETPIVOTDATA("АЗК.Всего",Лист5!$A$3,"ПОН/АЗК","АЗК 01/МАЗ","Детализация (изм)","01.2019"))/Лист6!R36</f>
        <v>7.6512405540826403E-2</v>
      </c>
    </row>
    <row r="37" spans="1:19" x14ac:dyDescent="0.25">
      <c r="A37" t="str">
        <f>Лист6!A37</f>
        <v>АЗК 36 МАЗ</v>
      </c>
      <c r="B37" t="str">
        <f>Лист5!A40</f>
        <v>АЗК 36 МАЗ</v>
      </c>
      <c r="C37" s="75">
        <f>(Лист6!B37-GETPIVOTDATA("АЗК.Всего",Лист5!$A$3,"ПОН/АЗК","АЗК 01/МАЗ","Детализация (изм)","01.2019"))/Лист6!B37</f>
        <v>-1.4510860457230903</v>
      </c>
      <c r="D37" s="75">
        <f>(Лист6!C37-GETPIVOTDATA("АЗК.Всего",Лист5!$A$3,"ПОН/АЗК","АЗК 01/МАЗ","Детализация (изм)","01.2019"))/Лист6!C37</f>
        <v>-1.5891013569115358</v>
      </c>
      <c r="E37" s="75">
        <f>(Лист6!D37-GETPIVOTDATA("АЗК.Всего",Лист5!$A$3,"ПОН/АЗК","АЗК 01/МАЗ","Детализация (изм)","01.2019"))/Лист6!D37</f>
        <v>-1.3140150157712787</v>
      </c>
      <c r="F37" s="75">
        <f>(Лист6!E37-GETPIVOTDATA("АЗК.Всего",Лист5!$A$3,"ПОН/АЗК","АЗК 01/МАЗ","Детализация (изм)","01.2019"))/Лист6!E37</f>
        <v>-0.98599986837251741</v>
      </c>
      <c r="G37" s="75">
        <f>(Лист6!F37-GETPIVOTDATA("АЗК.Всего",Лист5!$A$3,"ПОН/АЗК","АЗК 01/МАЗ","Детализация (изм)","01.2019"))/Лист6!F37</f>
        <v>-0.96348725800502455</v>
      </c>
      <c r="H37" s="75">
        <f>(Лист6!G37-GETPIVOTDATA("АЗК.Всего",Лист5!$A$3,"ПОН/АЗК","АЗК 01/МАЗ","Детализация (изм)","01.2019"))/Лист6!G37</f>
        <v>-0.89875489560632438</v>
      </c>
      <c r="I37" s="75">
        <f>(Лист6!H37-GETPIVOTDATA("АЗК.Всего",Лист5!$A$3,"ПОН/АЗК","АЗК 01/МАЗ","Детализация (изм)","01.2019"))/Лист6!H37</f>
        <v>-0.86363366546294507</v>
      </c>
      <c r="J37" s="75">
        <f>(Лист6!I37-GETPIVOTDATA("АЗК.Всего",Лист5!$A$3,"ПОН/АЗК","АЗК 01/МАЗ","Детализация (изм)","01.2019"))/Лист6!I37</f>
        <v>-0.97498227329065301</v>
      </c>
      <c r="K37" s="75">
        <f>(Лист6!J37-GETPIVOTDATA("АЗК.Всего",Лист5!$A$3,"ПОН/АЗК","АЗК 01/МАЗ","Детализация (изм)","01.2019"))/Лист6!J37</f>
        <v>-0.89086744811293028</v>
      </c>
      <c r="L37" s="75">
        <f>(Лист6!K37-GETPIVOTDATA("АЗК.Всего",Лист5!$A$3,"ПОН/АЗК","АЗК 01/МАЗ","Детализация (изм)","01.2019"))/Лист6!K37</f>
        <v>-0.73603720039404508</v>
      </c>
      <c r="M37" s="75">
        <f>(Лист6!L37-GETPIVOTDATA("АЗК.Всего",Лист5!$A$3,"ПОН/АЗК","АЗК 01/МАЗ","Детализация (изм)","01.2019"))/Лист6!L37</f>
        <v>-0.75621475236001534</v>
      </c>
      <c r="N37" s="75">
        <f>(Лист6!M37-GETPIVOTDATA("АЗК.Всего",Лист5!$A$3,"ПОН/АЗК","АЗК 01/МАЗ","Детализация (изм)","01.2019"))/Лист6!M37</f>
        <v>-0.69192317274091197</v>
      </c>
      <c r="O37" s="75">
        <f>(Лист6!N37-GETPIVOTDATA("АЗК.Всего",Лист5!$A$3,"ПОН/АЗК","АЗК 01/МАЗ","Детализация (изм)","01.2019"))/Лист6!N37</f>
        <v>-0.98979729328304644</v>
      </c>
      <c r="P37" s="75">
        <f>(Лист6!O37-GETPIVOTDATA("АЗК.Всего",Лист5!$A$3,"ПОН/АЗК","АЗК 01/МАЗ","Детализация (изм)","01.2019"))/Лист6!O37</f>
        <v>-0.93732087525969954</v>
      </c>
      <c r="Q37" s="75">
        <f>(Лист6!P37-GETPIVOTDATA("АЗК.Всего",Лист5!$A$3,"ПОН/АЗК","АЗК 01/МАЗ","Детализация (изм)","01.2019"))/Лист6!P37</f>
        <v>-0.7538607029736043</v>
      </c>
      <c r="R37" s="75">
        <f>(Лист6!Q37-GETPIVOTDATA("АЗК.Всего",Лист5!$A$3,"ПОН/АЗК","АЗК 01/МАЗ","Детализация (изм)","01.2019"))/Лист6!Q37</f>
        <v>-0.91121645268302331</v>
      </c>
      <c r="S37" s="75">
        <f>(Лист6!R37-GETPIVOTDATA("АЗК.Всего",Лист5!$A$3,"ПОН/АЗК","АЗК 01/МАЗ","Детализация (изм)","01.2019"))/Лист6!R37</f>
        <v>-0.85672288764793436</v>
      </c>
    </row>
    <row r="38" spans="1:19" x14ac:dyDescent="0.25">
      <c r="A38" t="str">
        <f>Лист6!A38</f>
        <v>АЗК 37 МАЗ</v>
      </c>
      <c r="B38" t="str">
        <f>Лист5!A41</f>
        <v>АЗК 37 МАЗ</v>
      </c>
      <c r="C38" s="75">
        <f>(Лист6!B38-GETPIVOTDATA("АЗК.Всего",Лист5!$A$3,"ПОН/АЗК","АЗК 01/МАЗ","Детализация (изм)","01.2019"))/Лист6!B38</f>
        <v>0.54459009376763379</v>
      </c>
      <c r="D38" s="75">
        <f>(Лист6!C38-GETPIVOTDATA("АЗК.Всего",Лист5!$A$3,"ПОН/АЗК","АЗК 01/МАЗ","Детализация (изм)","01.2019"))/Лист6!C38</f>
        <v>0.51521349965772301</v>
      </c>
      <c r="E38" s="75">
        <f>(Лист6!D38-GETPIVOTDATA("АЗК.Всего",Лист5!$A$3,"ПОН/АЗК","АЗК 01/МАЗ","Детализация (изм)","01.2019"))/Лист6!D38</f>
        <v>0.5828494823996927</v>
      </c>
      <c r="F38" s="75">
        <f>(Лист6!E38-GETPIVOTDATA("АЗК.Всего",Лист5!$A$3,"ПОН/АЗК","АЗК 01/МАЗ","Детализация (изм)","01.2019"))/Лист6!E38</f>
        <v>0.59482413317410254</v>
      </c>
      <c r="G38" s="75">
        <f>(Лист6!F38-GETPIVOTDATA("АЗК.Всего",Лист5!$A$3,"ПОН/АЗК","АЗК 01/МАЗ","Детализация (изм)","01.2019"))/Лист6!F38</f>
        <v>0.62016735301660619</v>
      </c>
      <c r="H38" s="75">
        <f>(Лист6!G38-GETPIVOTDATA("АЗК.Всего",Лист5!$A$3,"ПОН/АЗК","АЗК 01/МАЗ","Детализация (изм)","01.2019"))/Лист6!G38</f>
        <v>0.62666360970842172</v>
      </c>
      <c r="I38" s="75">
        <f>(Лист6!H38-GETPIVOTDATA("АЗК.Всего",Лист5!$A$3,"ПОН/АЗК","АЗК 01/МАЗ","Детализация (изм)","01.2019"))/Лист6!H38</f>
        <v>0.64599796947174248</v>
      </c>
      <c r="J38" s="75">
        <f>(Лист6!I38-GETPIVOTDATA("АЗК.Всего",Лист5!$A$3,"ПОН/АЗК","АЗК 01/МАЗ","Детализация (изм)","01.2019"))/Лист6!I38</f>
        <v>0.65499761953681612</v>
      </c>
      <c r="K38" s="75">
        <f>(Лист6!J38-GETPIVOTDATA("АЗК.Всего",Лист5!$A$3,"ПОН/АЗК","АЗК 01/МАЗ","Детализация (изм)","01.2019"))/Лист6!J38</f>
        <v>0.63026320614995313</v>
      </c>
      <c r="L38" s="75">
        <f>(Лист6!K38-GETPIVOTDATA("АЗК.Всего",Лист5!$A$3,"ПОН/АЗК","АЗК 01/МАЗ","Детализация (изм)","01.2019"))/Лист6!K38</f>
        <v>0.63739953273718164</v>
      </c>
      <c r="M38" s="75">
        <f>(Лист6!L38-GETPIVOTDATA("АЗК.Всего",Лист5!$A$3,"ПОН/АЗК","АЗК 01/МАЗ","Детализация (изм)","01.2019"))/Лист6!L38</f>
        <v>0.60949417444595677</v>
      </c>
      <c r="N38" s="75">
        <f>(Лист6!M38-GETPIVOTDATA("АЗК.Всего",Лист5!$A$3,"ПОН/АЗК","АЗК 01/МАЗ","Детализация (изм)","01.2019"))/Лист6!M38</f>
        <v>0.60197233030337316</v>
      </c>
      <c r="O38" s="75">
        <f>(Лист6!N38-GETPIVOTDATA("АЗК.Всего",Лист5!$A$3,"ПОН/АЗК","АЗК 01/МАЗ","Детализация (изм)","01.2019"))/Лист6!N38</f>
        <v>0.54790742290586913</v>
      </c>
      <c r="P38" s="75">
        <f>(Лист6!O38-GETPIVOTDATA("АЗК.Всего",Лист5!$A$3,"ПОН/АЗК","АЗК 01/МАЗ","Детализация (изм)","01.2019"))/Лист6!O38</f>
        <v>0.57720363313223433</v>
      </c>
      <c r="Q38" s="75">
        <f>(Лист6!P38-GETPIVOTDATA("АЗК.Всего",Лист5!$A$3,"ПОН/АЗК","АЗК 01/МАЗ","Детализация (изм)","01.2019"))/Лист6!P38</f>
        <v>0.60981026834064056</v>
      </c>
      <c r="R38" s="75">
        <f>(Лист6!Q38-GETPIVOTDATA("АЗК.Всего",Лист5!$A$3,"ПОН/АЗК","АЗК 01/МАЗ","Детализация (изм)","01.2019"))/Лист6!Q38</f>
        <v>0.56022960217133133</v>
      </c>
      <c r="S38" s="75">
        <f>(Лист6!R38-GETPIVOTDATA("АЗК.Всего",Лист5!$A$3,"ПОН/АЗК","АЗК 01/МАЗ","Детализация (изм)","01.2019"))/Лист6!R38</f>
        <v>0.58984490686707092</v>
      </c>
    </row>
    <row r="39" spans="1:19" x14ac:dyDescent="0.25">
      <c r="A39" t="str">
        <f>Лист6!A39</f>
        <v>АЗК 38 МАЗ</v>
      </c>
      <c r="B39" t="str">
        <f>Лист5!A42</f>
        <v>АЗК 38 МАЗ</v>
      </c>
      <c r="C39" s="75">
        <f>(Лист6!B39-GETPIVOTDATA("АЗК.Всего",Лист5!$A$3,"ПОН/АЗК","АЗК 01/МАЗ","Детализация (изм)","01.2019"))/Лист6!B39</f>
        <v>0.31158112403824467</v>
      </c>
      <c r="D39" s="75">
        <f>(Лист6!C39-GETPIVOTDATA("АЗК.Всего",Лист5!$A$3,"ПОН/АЗК","АЗК 01/МАЗ","Детализация (изм)","01.2019"))/Лист6!C39</f>
        <v>0.32844585695256895</v>
      </c>
      <c r="E39" s="75">
        <f>(Лист6!D39-GETPIVOTDATA("АЗК.Всего",Лист5!$A$3,"ПОН/АЗК","АЗК 01/МАЗ","Детализация (изм)","01.2019"))/Лист6!D39</f>
        <v>0.39898018368149474</v>
      </c>
      <c r="F39" s="75">
        <f>(Лист6!E39-GETPIVOTDATA("АЗК.Всего",Лист5!$A$3,"ПОН/АЗК","АЗК 01/МАЗ","Детализация (изм)","01.2019"))/Лист6!E39</f>
        <v>0.43028174865987534</v>
      </c>
      <c r="G39" s="75">
        <f>(Лист6!F39-GETPIVOTDATA("АЗК.Всего",Лист5!$A$3,"ПОН/АЗК","АЗК 01/МАЗ","Детализация (изм)","01.2019"))/Лист6!F39</f>
        <v>0.46042695058243155</v>
      </c>
      <c r="H39" s="75">
        <f>(Лист6!G39-GETPIVOTDATA("АЗК.Всего",Лист5!$A$3,"ПОН/АЗК","АЗК 01/МАЗ","Детализация (изм)","01.2019"))/Лист6!G39</f>
        <v>0.46463032970226004</v>
      </c>
      <c r="I39" s="75">
        <f>(Лист6!H39-GETPIVOTDATA("АЗК.Всего",Лист5!$A$3,"ПОН/АЗК","АЗК 01/МАЗ","Детализация (изм)","01.2019"))/Лист6!H39</f>
        <v>0.49113541042217246</v>
      </c>
      <c r="J39" s="75">
        <f>(Лист6!I39-GETPIVOTDATA("АЗК.Всего",Лист5!$A$3,"ПОН/АЗК","АЗК 01/МАЗ","Детализация (изм)","01.2019"))/Лист6!I39</f>
        <v>0.49768364486968292</v>
      </c>
      <c r="K39" s="75">
        <f>(Лист6!J39-GETPIVOTDATA("АЗК.Всего",Лист5!$A$3,"ПОН/АЗК","АЗК 01/МАЗ","Детализация (изм)","01.2019"))/Лист6!J39</f>
        <v>0.48294257027491921</v>
      </c>
      <c r="L39" s="75">
        <f>(Лист6!K39-GETPIVOTDATA("АЗК.Всего",Лист5!$A$3,"ПОН/АЗК","АЗК 01/МАЗ","Детализация (изм)","01.2019"))/Лист6!K39</f>
        <v>0.50998583243138318</v>
      </c>
      <c r="M39" s="75">
        <f>(Лист6!L39-GETPIVOTDATA("АЗК.Всего",Лист5!$A$3,"ПОН/АЗК","АЗК 01/МАЗ","Детализация (изм)","01.2019"))/Лист6!L39</f>
        <v>0.48626206739382932</v>
      </c>
      <c r="N39" s="75">
        <f>(Лист6!M39-GETPIVOTDATA("АЗК.Всего",Лист5!$A$3,"ПОН/АЗК","АЗК 01/МАЗ","Детализация (изм)","01.2019"))/Лист6!M39</f>
        <v>0.49391841338398729</v>
      </c>
      <c r="O39" s="75">
        <f>(Лист6!N39-GETPIVOTDATA("АЗК.Всего",Лист5!$A$3,"ПОН/АЗК","АЗК 01/МАЗ","Детализация (изм)","01.2019"))/Лист6!N39</f>
        <v>0.43056617403623237</v>
      </c>
      <c r="P39" s="75">
        <f>(Лист6!O39-GETPIVOTDATA("АЗК.Всего",Лист5!$A$3,"ПОН/АЗК","АЗК 01/МАЗ","Детализация (изм)","01.2019"))/Лист6!O39</f>
        <v>0.44239395434504497</v>
      </c>
      <c r="Q39" s="75">
        <f>(Лист6!P39-GETPIVOTDATA("АЗК.Всего",Лист5!$A$3,"ПОН/АЗК","АЗК 01/МАЗ","Детализация (изм)","01.2019"))/Лист6!P39</f>
        <v>0.47209762338662287</v>
      </c>
      <c r="R39" s="75">
        <f>(Лист6!Q39-GETPIVOTDATA("АЗК.Всего",Лист5!$A$3,"ПОН/АЗК","АЗК 01/МАЗ","Детализация (изм)","01.2019"))/Лист6!Q39</f>
        <v>0.42453180072583824</v>
      </c>
      <c r="S39" s="75">
        <f>(Лист6!R39-GETPIVOTDATA("АЗК.Всего",Лист5!$A$3,"ПОН/АЗК","АЗК 01/МАЗ","Детализация (изм)","01.2019"))/Лист6!R39</f>
        <v>0.43905647739367726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89"/>
  <sheetViews>
    <sheetView topLeftCell="A481" workbookViewId="0">
      <selection activeCell="H353" sqref="H353"/>
    </sheetView>
  </sheetViews>
  <sheetFormatPr defaultRowHeight="15" x14ac:dyDescent="0.25"/>
  <cols>
    <col min="1" max="1" width="26.5703125" bestFit="1" customWidth="1"/>
    <col min="2" max="2" width="9.85546875" bestFit="1" customWidth="1"/>
    <col min="19" max="19" width="10.85546875" bestFit="1" customWidth="1"/>
  </cols>
  <sheetData>
    <row r="1" spans="1:19" x14ac:dyDescent="0.25">
      <c r="A1" s="86" t="s">
        <v>1308</v>
      </c>
      <c r="B1" s="76" t="s">
        <v>1214</v>
      </c>
      <c r="C1" s="76" t="s">
        <v>1215</v>
      </c>
      <c r="D1" s="76" t="s">
        <v>1216</v>
      </c>
      <c r="E1" s="76" t="s">
        <v>1217</v>
      </c>
      <c r="F1" s="76"/>
      <c r="G1" s="76" t="s">
        <v>1219</v>
      </c>
      <c r="H1" s="76" t="s">
        <v>1220</v>
      </c>
      <c r="I1" s="76" t="s">
        <v>1221</v>
      </c>
      <c r="J1" s="76" t="s">
        <v>1222</v>
      </c>
      <c r="K1" s="76" t="s">
        <v>1223</v>
      </c>
      <c r="L1" s="76" t="s">
        <v>1224</v>
      </c>
      <c r="M1" s="77" t="s">
        <v>1225</v>
      </c>
      <c r="N1" s="85">
        <v>43831</v>
      </c>
      <c r="O1" s="76" t="s">
        <v>1210</v>
      </c>
      <c r="P1" s="76" t="s">
        <v>1211</v>
      </c>
      <c r="Q1" s="76" t="s">
        <v>1212</v>
      </c>
      <c r="R1" s="76" t="s">
        <v>1213</v>
      </c>
    </row>
    <row r="2" spans="1:19" x14ac:dyDescent="0.25">
      <c r="A2" s="78" t="s">
        <v>689</v>
      </c>
      <c r="B2" s="79">
        <v>111710.31</v>
      </c>
      <c r="C2" s="79">
        <v>106134.25</v>
      </c>
      <c r="D2" s="79">
        <v>131794.16</v>
      </c>
      <c r="E2" s="79">
        <v>131270.57999999999</v>
      </c>
      <c r="F2" s="79">
        <v>117460.54</v>
      </c>
      <c r="G2" s="79">
        <v>108981.61</v>
      </c>
      <c r="H2" s="79">
        <v>118486.52</v>
      </c>
      <c r="I2" s="79">
        <v>116054.89</v>
      </c>
      <c r="J2" s="79">
        <v>111650.24000000001</v>
      </c>
      <c r="K2" s="79">
        <v>122970.59</v>
      </c>
      <c r="L2" s="79">
        <v>108468.31</v>
      </c>
      <c r="M2" s="80">
        <v>114557.36</v>
      </c>
      <c r="N2" s="79">
        <v>99348.97</v>
      </c>
      <c r="O2" s="79">
        <v>99194.97</v>
      </c>
      <c r="P2" s="79">
        <v>114713.41</v>
      </c>
      <c r="Q2" s="79">
        <v>101212.3</v>
      </c>
      <c r="R2" s="79">
        <v>109530.51</v>
      </c>
      <c r="S2" s="12">
        <f t="shared" ref="S2:S65" si="0">SUM(B2:R2)</f>
        <v>1923539.5200000003</v>
      </c>
    </row>
    <row r="3" spans="1:19" x14ac:dyDescent="0.25">
      <c r="A3" s="78" t="s">
        <v>747</v>
      </c>
      <c r="B3" s="51">
        <v>350134.33</v>
      </c>
      <c r="C3" s="51">
        <v>308867.21000000002</v>
      </c>
      <c r="D3" s="51">
        <v>344378.41</v>
      </c>
      <c r="E3" s="51">
        <v>301668.34000000003</v>
      </c>
      <c r="F3" s="51">
        <v>398618.09</v>
      </c>
      <c r="G3" s="51">
        <v>404536.27</v>
      </c>
      <c r="H3" s="51">
        <v>465050.88</v>
      </c>
      <c r="I3" s="51">
        <v>412055.27</v>
      </c>
      <c r="J3" s="51">
        <v>388760.17</v>
      </c>
      <c r="K3" s="51">
        <v>398412.44</v>
      </c>
      <c r="L3" s="51">
        <v>375978.37</v>
      </c>
      <c r="M3" s="81">
        <v>388143.65</v>
      </c>
      <c r="N3" s="51">
        <v>353354.92</v>
      </c>
      <c r="O3" s="51">
        <v>342103.99</v>
      </c>
      <c r="P3" s="51">
        <v>337411.05</v>
      </c>
      <c r="Q3" s="51">
        <v>289487.2</v>
      </c>
      <c r="R3" s="51">
        <v>296762.8</v>
      </c>
      <c r="S3" s="12">
        <f t="shared" si="0"/>
        <v>6155723.3900000006</v>
      </c>
    </row>
    <row r="4" spans="1:19" x14ac:dyDescent="0.25">
      <c r="A4" s="78" t="s">
        <v>748</v>
      </c>
      <c r="B4" s="79">
        <v>549601.93000000005</v>
      </c>
      <c r="C4" s="79">
        <v>503246.37</v>
      </c>
      <c r="D4" s="79">
        <v>555766.44999999995</v>
      </c>
      <c r="E4" s="79">
        <v>584751.54</v>
      </c>
      <c r="F4" s="79">
        <v>617657.67000000004</v>
      </c>
      <c r="G4" s="79">
        <v>649633.76</v>
      </c>
      <c r="H4" s="79">
        <v>661103.76</v>
      </c>
      <c r="I4" s="79">
        <v>666740.17000000004</v>
      </c>
      <c r="J4" s="79">
        <v>619706.39</v>
      </c>
      <c r="K4" s="79">
        <v>654737.51</v>
      </c>
      <c r="L4" s="79">
        <v>568843.11</v>
      </c>
      <c r="M4" s="80">
        <v>569801.68999999994</v>
      </c>
      <c r="N4" s="79">
        <v>503407.74</v>
      </c>
      <c r="O4" s="79">
        <v>545779.28</v>
      </c>
      <c r="P4" s="79">
        <v>579619.03</v>
      </c>
      <c r="Q4" s="79">
        <v>513511.43</v>
      </c>
      <c r="R4" s="79">
        <v>595814.31999999995</v>
      </c>
      <c r="S4" s="12">
        <f t="shared" si="0"/>
        <v>9939722.1500000004</v>
      </c>
    </row>
    <row r="5" spans="1:19" x14ac:dyDescent="0.25">
      <c r="A5" s="78" t="s">
        <v>749</v>
      </c>
      <c r="B5" s="51">
        <v>606324.63</v>
      </c>
      <c r="C5" s="51">
        <v>582320.52</v>
      </c>
      <c r="D5" s="51">
        <v>621496.77</v>
      </c>
      <c r="E5" s="51">
        <v>648026.91</v>
      </c>
      <c r="F5" s="51">
        <v>629351.62</v>
      </c>
      <c r="G5" s="51">
        <v>565649.18999999994</v>
      </c>
      <c r="H5" s="51">
        <v>549397.57999999996</v>
      </c>
      <c r="I5" s="51">
        <v>523820.65</v>
      </c>
      <c r="J5" s="51">
        <v>533442.62</v>
      </c>
      <c r="K5" s="51">
        <v>594754.55000000005</v>
      </c>
      <c r="L5" s="51">
        <v>550473.4</v>
      </c>
      <c r="M5" s="81">
        <v>575809.63</v>
      </c>
      <c r="N5" s="51">
        <v>530788.21</v>
      </c>
      <c r="O5" s="51">
        <v>572291.96</v>
      </c>
      <c r="P5" s="51">
        <v>685158.31</v>
      </c>
      <c r="Q5" s="51">
        <v>648074.99</v>
      </c>
      <c r="R5" s="51">
        <v>609698.79</v>
      </c>
      <c r="S5" s="12">
        <f t="shared" si="0"/>
        <v>10026880.330000002</v>
      </c>
    </row>
    <row r="6" spans="1:19" x14ac:dyDescent="0.25">
      <c r="A6" s="78" t="s">
        <v>750</v>
      </c>
      <c r="B6" s="79">
        <v>249242.63</v>
      </c>
      <c r="C6" s="79">
        <v>232287.65</v>
      </c>
      <c r="D6" s="79">
        <v>265214.86</v>
      </c>
      <c r="E6" s="79">
        <v>269782.51</v>
      </c>
      <c r="F6" s="79">
        <v>294144.62</v>
      </c>
      <c r="G6" s="79">
        <v>288400.36</v>
      </c>
      <c r="H6" s="79">
        <v>282467.82</v>
      </c>
      <c r="I6" s="79">
        <v>281535.44</v>
      </c>
      <c r="J6" s="79">
        <v>281400.08</v>
      </c>
      <c r="K6" s="79">
        <v>295688.09000000003</v>
      </c>
      <c r="L6" s="79">
        <v>278232.08</v>
      </c>
      <c r="M6" s="80">
        <v>279568.2</v>
      </c>
      <c r="N6" s="79">
        <v>249818.1</v>
      </c>
      <c r="O6" s="79">
        <v>264927.46000000002</v>
      </c>
      <c r="P6" s="79">
        <v>277152.40000000002</v>
      </c>
      <c r="Q6" s="79">
        <v>240414.74</v>
      </c>
      <c r="R6" s="79">
        <v>243050.91</v>
      </c>
      <c r="S6" s="12">
        <f t="shared" si="0"/>
        <v>4573327.95</v>
      </c>
    </row>
    <row r="7" spans="1:19" x14ac:dyDescent="0.25">
      <c r="A7" s="78" t="s">
        <v>683</v>
      </c>
      <c r="B7" s="51">
        <v>396211.76</v>
      </c>
      <c r="C7" s="51">
        <v>320119.99</v>
      </c>
      <c r="D7" s="51">
        <v>288635.90999999997</v>
      </c>
      <c r="E7" s="51">
        <v>311882.76</v>
      </c>
      <c r="F7" s="51">
        <v>292646.34999999998</v>
      </c>
      <c r="G7" s="51">
        <v>298878.71000000002</v>
      </c>
      <c r="H7" s="51">
        <v>288821.5</v>
      </c>
      <c r="I7" s="51">
        <v>315380.95</v>
      </c>
      <c r="J7" s="51">
        <v>323433.40999999997</v>
      </c>
      <c r="K7" s="51">
        <v>331837.31</v>
      </c>
      <c r="L7" s="51">
        <v>319376.53000000003</v>
      </c>
      <c r="M7" s="81">
        <v>336119.28</v>
      </c>
      <c r="N7" s="51">
        <v>315058.81</v>
      </c>
      <c r="O7" s="51">
        <v>328324.65000000002</v>
      </c>
      <c r="P7" s="51">
        <v>357328.266</v>
      </c>
      <c r="Q7" s="51">
        <v>311603.99</v>
      </c>
      <c r="R7" s="51">
        <v>304187.34000000003</v>
      </c>
      <c r="S7" s="12">
        <f t="shared" si="0"/>
        <v>5439847.5160000008</v>
      </c>
    </row>
    <row r="8" spans="1:19" x14ac:dyDescent="0.25">
      <c r="A8" s="78" t="s">
        <v>751</v>
      </c>
      <c r="B8" s="51">
        <v>692808.95</v>
      </c>
      <c r="C8" s="51">
        <v>610409.81999999995</v>
      </c>
      <c r="D8" s="51">
        <v>652660.37</v>
      </c>
      <c r="E8" s="51">
        <v>650029.24</v>
      </c>
      <c r="F8" s="51">
        <v>656880.03</v>
      </c>
      <c r="G8" s="51">
        <v>640519.44999999995</v>
      </c>
      <c r="H8" s="51">
        <v>670395.29</v>
      </c>
      <c r="I8" s="51">
        <v>684655.49</v>
      </c>
      <c r="J8" s="51">
        <v>665608.29</v>
      </c>
      <c r="K8" s="51">
        <v>692394.31</v>
      </c>
      <c r="L8" s="51">
        <v>662103.80000000005</v>
      </c>
      <c r="M8" s="81">
        <v>673359.61</v>
      </c>
      <c r="N8" s="51">
        <v>623232.06999999995</v>
      </c>
      <c r="O8" s="51">
        <v>623547.48</v>
      </c>
      <c r="P8" s="51">
        <v>644566.29</v>
      </c>
      <c r="Q8" s="51">
        <v>541943.23</v>
      </c>
      <c r="R8" s="51">
        <v>560601.31000000006</v>
      </c>
      <c r="S8" s="12">
        <f t="shared" si="0"/>
        <v>10945715.030000003</v>
      </c>
    </row>
    <row r="9" spans="1:19" x14ac:dyDescent="0.25">
      <c r="A9" s="78" t="s">
        <v>752</v>
      </c>
      <c r="B9" s="79">
        <v>222745.48</v>
      </c>
      <c r="C9" s="79">
        <v>206496.5</v>
      </c>
      <c r="D9" s="79">
        <v>202451.97</v>
      </c>
      <c r="E9" s="79">
        <v>233240.1</v>
      </c>
      <c r="F9" s="79">
        <v>236738.21</v>
      </c>
      <c r="G9" s="79">
        <v>246893.98</v>
      </c>
      <c r="H9" s="79">
        <v>259496.51</v>
      </c>
      <c r="I9" s="79">
        <v>257453.96</v>
      </c>
      <c r="J9" s="79">
        <v>251064.54</v>
      </c>
      <c r="K9" s="79">
        <v>260992.25</v>
      </c>
      <c r="L9" s="79">
        <v>250281.64</v>
      </c>
      <c r="M9" s="80">
        <v>253717.58</v>
      </c>
      <c r="N9" s="79">
        <v>233555.43</v>
      </c>
      <c r="O9" s="79">
        <v>239055.86</v>
      </c>
      <c r="P9" s="79">
        <v>245590.2</v>
      </c>
      <c r="Q9" s="79">
        <v>219380.89</v>
      </c>
      <c r="R9" s="79">
        <v>239811.78</v>
      </c>
      <c r="S9" s="12">
        <f t="shared" si="0"/>
        <v>4058966.8800000004</v>
      </c>
    </row>
    <row r="10" spans="1:19" x14ac:dyDescent="0.25">
      <c r="A10" s="78" t="s">
        <v>753</v>
      </c>
      <c r="B10" s="51">
        <v>386686.35</v>
      </c>
      <c r="C10" s="51">
        <v>342121.74</v>
      </c>
      <c r="D10" s="51">
        <v>409513.35</v>
      </c>
      <c r="E10" s="51">
        <v>449038.93</v>
      </c>
      <c r="F10" s="51">
        <v>501729.23</v>
      </c>
      <c r="G10" s="51">
        <v>498989.61</v>
      </c>
      <c r="H10" s="51">
        <v>510210.5</v>
      </c>
      <c r="I10" s="51">
        <v>500101.31</v>
      </c>
      <c r="J10" s="51">
        <v>453201.55</v>
      </c>
      <c r="K10" s="51">
        <v>469689.69</v>
      </c>
      <c r="L10" s="51">
        <v>434955.03</v>
      </c>
      <c r="M10" s="81">
        <v>426731.18</v>
      </c>
      <c r="N10" s="51">
        <v>386300.56</v>
      </c>
      <c r="O10" s="51">
        <v>385757.16</v>
      </c>
      <c r="P10" s="51">
        <v>430927.46</v>
      </c>
      <c r="Q10" s="51">
        <v>437249.61</v>
      </c>
      <c r="R10" s="51">
        <v>479314.03</v>
      </c>
      <c r="S10" s="12">
        <f t="shared" si="0"/>
        <v>7502517.29</v>
      </c>
    </row>
    <row r="11" spans="1:19" x14ac:dyDescent="0.25">
      <c r="A11" s="78" t="s">
        <v>690</v>
      </c>
      <c r="B11" s="79">
        <v>374865.83</v>
      </c>
      <c r="C11" s="79">
        <v>373316.84</v>
      </c>
      <c r="D11" s="79">
        <v>470350.63</v>
      </c>
      <c r="E11" s="79">
        <v>439346.01</v>
      </c>
      <c r="F11" s="79">
        <v>473902.52</v>
      </c>
      <c r="G11" s="79">
        <v>484786.61</v>
      </c>
      <c r="H11" s="79">
        <v>440355.81</v>
      </c>
      <c r="I11" s="79">
        <v>424716.32</v>
      </c>
      <c r="J11" s="79">
        <v>406295.86</v>
      </c>
      <c r="K11" s="79">
        <v>413874.99</v>
      </c>
      <c r="L11" s="79">
        <v>383340.24</v>
      </c>
      <c r="M11" s="80">
        <v>386457.89</v>
      </c>
      <c r="N11" s="79">
        <v>339911.94</v>
      </c>
      <c r="O11" s="79">
        <v>348709.67</v>
      </c>
      <c r="P11" s="79">
        <v>370331.9</v>
      </c>
      <c r="Q11" s="79">
        <v>333674.5</v>
      </c>
      <c r="R11" s="79">
        <v>346135.13</v>
      </c>
      <c r="S11" s="12">
        <f t="shared" si="0"/>
        <v>6810372.6900000004</v>
      </c>
    </row>
    <row r="12" spans="1:19" x14ac:dyDescent="0.25">
      <c r="A12" s="78" t="s">
        <v>691</v>
      </c>
      <c r="B12" s="51">
        <v>358980.84</v>
      </c>
      <c r="C12" s="51">
        <v>308663.67999999999</v>
      </c>
      <c r="D12" s="51">
        <v>340654.64</v>
      </c>
      <c r="E12" s="51">
        <v>350494.32</v>
      </c>
      <c r="F12" s="51">
        <v>337338.04</v>
      </c>
      <c r="G12" s="51">
        <v>340411.44</v>
      </c>
      <c r="H12" s="51">
        <v>373585.94</v>
      </c>
      <c r="I12" s="51">
        <v>384434.31</v>
      </c>
      <c r="J12" s="51">
        <v>340575.3</v>
      </c>
      <c r="K12" s="51">
        <v>329332.24</v>
      </c>
      <c r="L12" s="51">
        <v>316162.96000000002</v>
      </c>
      <c r="M12" s="81">
        <v>338622.84</v>
      </c>
      <c r="N12" s="51">
        <v>295040.19</v>
      </c>
      <c r="O12" s="51">
        <v>300276.15000000002</v>
      </c>
      <c r="P12" s="51">
        <v>317594.27</v>
      </c>
      <c r="Q12" s="51">
        <v>282594.46000000002</v>
      </c>
      <c r="R12" s="51">
        <v>315931.2</v>
      </c>
      <c r="S12" s="12">
        <f t="shared" si="0"/>
        <v>5630692.8200000003</v>
      </c>
    </row>
    <row r="13" spans="1:19" x14ac:dyDescent="0.25">
      <c r="A13" s="78" t="s">
        <v>692</v>
      </c>
      <c r="B13" s="79">
        <v>373177.86</v>
      </c>
      <c r="C13" s="79">
        <v>352070.55</v>
      </c>
      <c r="D13" s="79">
        <v>384176.82</v>
      </c>
      <c r="E13" s="79">
        <v>407289.25</v>
      </c>
      <c r="F13" s="79">
        <v>457914.64</v>
      </c>
      <c r="G13" s="79">
        <v>463066.43</v>
      </c>
      <c r="H13" s="79">
        <v>480780.85</v>
      </c>
      <c r="I13" s="79">
        <v>493722.8</v>
      </c>
      <c r="J13" s="79">
        <v>446061.67</v>
      </c>
      <c r="K13" s="79">
        <v>461402.69</v>
      </c>
      <c r="L13" s="79">
        <v>425197.41</v>
      </c>
      <c r="M13" s="80">
        <v>408958.47</v>
      </c>
      <c r="N13" s="79">
        <v>379080.09</v>
      </c>
      <c r="O13" s="79">
        <v>383903.85</v>
      </c>
      <c r="P13" s="79">
        <v>395505.34</v>
      </c>
      <c r="Q13" s="79">
        <v>391694.18</v>
      </c>
      <c r="R13" s="79">
        <v>417616.4</v>
      </c>
      <c r="S13" s="12">
        <f t="shared" si="0"/>
        <v>7121619.2999999998</v>
      </c>
    </row>
    <row r="14" spans="1:19" x14ac:dyDescent="0.25">
      <c r="A14" s="78" t="s">
        <v>693</v>
      </c>
      <c r="B14" s="51">
        <v>235174.27</v>
      </c>
      <c r="C14" s="51">
        <v>234951.21</v>
      </c>
      <c r="D14" s="51">
        <v>290633.51</v>
      </c>
      <c r="E14" s="51">
        <v>322821.93</v>
      </c>
      <c r="F14" s="51">
        <v>325658.53000000003</v>
      </c>
      <c r="G14" s="51">
        <v>311245.84999999998</v>
      </c>
      <c r="H14" s="51">
        <v>321747.02</v>
      </c>
      <c r="I14" s="51">
        <v>133273.29999999999</v>
      </c>
      <c r="J14" s="51"/>
      <c r="K14" s="51"/>
      <c r="L14" s="51"/>
      <c r="M14" s="81">
        <v>89336.77</v>
      </c>
      <c r="N14" s="51">
        <v>248104.36</v>
      </c>
      <c r="O14" s="51">
        <v>335944.2</v>
      </c>
      <c r="P14" s="51">
        <v>497343.03</v>
      </c>
      <c r="Q14" s="51">
        <v>422113.21</v>
      </c>
      <c r="R14" s="51">
        <v>441182.17</v>
      </c>
      <c r="S14" s="12">
        <f t="shared" si="0"/>
        <v>4209529.3599999994</v>
      </c>
    </row>
    <row r="15" spans="1:19" x14ac:dyDescent="0.25">
      <c r="A15" s="78" t="s">
        <v>612</v>
      </c>
      <c r="B15" s="79">
        <v>1447632.89</v>
      </c>
      <c r="C15" s="79">
        <v>1322863.94</v>
      </c>
      <c r="D15" s="79">
        <v>1457552.19</v>
      </c>
      <c r="E15" s="79">
        <v>1484312.72</v>
      </c>
      <c r="F15" s="79">
        <v>1453324.5</v>
      </c>
      <c r="G15" s="79">
        <v>1409180.61</v>
      </c>
      <c r="H15" s="79">
        <v>1404700.37</v>
      </c>
      <c r="I15" s="79">
        <v>1404144.6399999999</v>
      </c>
      <c r="J15" s="79">
        <v>1444595.38</v>
      </c>
      <c r="K15" s="79">
        <v>1563006.53</v>
      </c>
      <c r="L15" s="79">
        <v>1499527.89</v>
      </c>
      <c r="M15" s="80">
        <v>1569581.24</v>
      </c>
      <c r="N15" s="79">
        <v>1373774.37</v>
      </c>
      <c r="O15" s="79">
        <v>1402249.63</v>
      </c>
      <c r="P15" s="79">
        <v>1405173.52</v>
      </c>
      <c r="Q15" s="79">
        <v>1160135.23</v>
      </c>
      <c r="R15" s="79">
        <v>1212701.04</v>
      </c>
      <c r="S15" s="12">
        <f t="shared" si="0"/>
        <v>24014456.689999998</v>
      </c>
    </row>
    <row r="16" spans="1:19" x14ac:dyDescent="0.25">
      <c r="A16" s="78" t="s">
        <v>694</v>
      </c>
      <c r="B16" s="51">
        <v>468739.3</v>
      </c>
      <c r="C16" s="51">
        <v>466190.86</v>
      </c>
      <c r="D16" s="51">
        <v>542043.35</v>
      </c>
      <c r="E16" s="51">
        <v>539035.51</v>
      </c>
      <c r="F16" s="51">
        <v>544431.11</v>
      </c>
      <c r="G16" s="51">
        <v>538554.81000000006</v>
      </c>
      <c r="H16" s="51">
        <v>565921.66</v>
      </c>
      <c r="I16" s="51">
        <v>560027.51</v>
      </c>
      <c r="J16" s="51">
        <v>504660.34</v>
      </c>
      <c r="K16" s="51">
        <v>516269.91</v>
      </c>
      <c r="L16" s="51">
        <v>481083.82</v>
      </c>
      <c r="M16" s="81">
        <v>468145.31</v>
      </c>
      <c r="N16" s="51">
        <v>404406.58</v>
      </c>
      <c r="O16" s="51">
        <v>433607.02</v>
      </c>
      <c r="P16" s="51">
        <v>464507.72</v>
      </c>
      <c r="Q16" s="51">
        <v>365619.98</v>
      </c>
      <c r="R16" s="51">
        <v>398930.96</v>
      </c>
      <c r="S16" s="12">
        <f t="shared" si="0"/>
        <v>8262175.7499999991</v>
      </c>
    </row>
    <row r="17" spans="1:19" x14ac:dyDescent="0.25">
      <c r="A17" s="78" t="s">
        <v>695</v>
      </c>
      <c r="B17" s="79">
        <v>350579.48</v>
      </c>
      <c r="C17" s="79">
        <v>323363.34999999998</v>
      </c>
      <c r="D17" s="79">
        <v>378942.69</v>
      </c>
      <c r="E17" s="79">
        <v>371235.39</v>
      </c>
      <c r="F17" s="79">
        <v>384826.56</v>
      </c>
      <c r="G17" s="79">
        <v>380323.6</v>
      </c>
      <c r="H17" s="79">
        <v>400275.46</v>
      </c>
      <c r="I17" s="79">
        <v>417711.86</v>
      </c>
      <c r="J17" s="79">
        <v>397688.66</v>
      </c>
      <c r="K17" s="79">
        <v>395509.44</v>
      </c>
      <c r="L17" s="79">
        <v>375481.17</v>
      </c>
      <c r="M17" s="80">
        <v>379186.42</v>
      </c>
      <c r="N17" s="79">
        <v>358517.2</v>
      </c>
      <c r="O17" s="79">
        <v>380639.41</v>
      </c>
      <c r="P17" s="79">
        <v>410411.67</v>
      </c>
      <c r="Q17" s="79">
        <v>376726.49</v>
      </c>
      <c r="R17" s="79">
        <v>412156.55</v>
      </c>
      <c r="S17" s="12">
        <f t="shared" si="0"/>
        <v>6493575.4000000004</v>
      </c>
    </row>
    <row r="18" spans="1:19" x14ac:dyDescent="0.25">
      <c r="A18" s="78" t="s">
        <v>696</v>
      </c>
      <c r="B18" s="51">
        <v>819894.46</v>
      </c>
      <c r="C18" s="51">
        <v>757146.69</v>
      </c>
      <c r="D18" s="51">
        <v>797460.17</v>
      </c>
      <c r="E18" s="51">
        <v>716344.21</v>
      </c>
      <c r="F18" s="51">
        <v>833781.93</v>
      </c>
      <c r="G18" s="51">
        <v>851056.97</v>
      </c>
      <c r="H18" s="51">
        <v>909660.23</v>
      </c>
      <c r="I18" s="51">
        <v>854728.12</v>
      </c>
      <c r="J18" s="51">
        <v>806467.01</v>
      </c>
      <c r="K18" s="51">
        <v>787344.97</v>
      </c>
      <c r="L18" s="51">
        <v>761611.79</v>
      </c>
      <c r="M18" s="81">
        <v>783119.63</v>
      </c>
      <c r="N18" s="51">
        <v>804963.12</v>
      </c>
      <c r="O18" s="51">
        <v>755835.28</v>
      </c>
      <c r="P18" s="51">
        <v>522384.69</v>
      </c>
      <c r="Q18" s="51">
        <v>226386.23</v>
      </c>
      <c r="R18" s="51">
        <v>264131.74</v>
      </c>
      <c r="S18" s="12">
        <f t="shared" si="0"/>
        <v>12252317.24</v>
      </c>
    </row>
    <row r="19" spans="1:19" x14ac:dyDescent="0.25">
      <c r="A19" s="78" t="s">
        <v>697</v>
      </c>
      <c r="B19" s="79">
        <v>346411.68</v>
      </c>
      <c r="C19" s="79">
        <v>321838.92</v>
      </c>
      <c r="D19" s="79">
        <v>347470.75</v>
      </c>
      <c r="E19" s="79">
        <v>358853.36</v>
      </c>
      <c r="F19" s="79">
        <v>385628.25</v>
      </c>
      <c r="G19" s="79">
        <v>375062.12</v>
      </c>
      <c r="H19" s="79">
        <v>394029.15</v>
      </c>
      <c r="I19" s="79">
        <v>398006.4</v>
      </c>
      <c r="J19" s="79">
        <v>378728.87</v>
      </c>
      <c r="K19" s="79">
        <v>356977.97</v>
      </c>
      <c r="L19" s="79">
        <v>359777.88</v>
      </c>
      <c r="M19" s="80">
        <v>352525.38</v>
      </c>
      <c r="N19" s="79">
        <v>298831.18</v>
      </c>
      <c r="O19" s="79">
        <v>317750.55</v>
      </c>
      <c r="P19" s="79">
        <v>335887.35999999999</v>
      </c>
      <c r="Q19" s="79">
        <v>286984.78999999998</v>
      </c>
      <c r="R19" s="79">
        <v>300144.64000000001</v>
      </c>
      <c r="S19" s="12">
        <f t="shared" si="0"/>
        <v>5914909.2499999991</v>
      </c>
    </row>
    <row r="20" spans="1:19" x14ac:dyDescent="0.25">
      <c r="A20" s="78" t="s">
        <v>698</v>
      </c>
      <c r="B20" s="51">
        <v>225872.96</v>
      </c>
      <c r="C20" s="51">
        <v>221142.46</v>
      </c>
      <c r="D20" s="51">
        <v>236135.51</v>
      </c>
      <c r="E20" s="51">
        <v>230117.34</v>
      </c>
      <c r="F20" s="51">
        <v>275891.46999999997</v>
      </c>
      <c r="G20" s="51">
        <v>259411.69</v>
      </c>
      <c r="H20" s="51">
        <v>292251.27</v>
      </c>
      <c r="I20" s="51">
        <v>301992.81</v>
      </c>
      <c r="J20" s="51">
        <v>264814.55</v>
      </c>
      <c r="K20" s="51">
        <v>274370.63</v>
      </c>
      <c r="L20" s="51">
        <v>240486.59</v>
      </c>
      <c r="M20" s="81">
        <v>239898.6</v>
      </c>
      <c r="N20" s="51">
        <v>203447.26</v>
      </c>
      <c r="O20" s="51">
        <v>225838.12</v>
      </c>
      <c r="P20" s="51">
        <v>243547.2</v>
      </c>
      <c r="Q20" s="51">
        <v>217961.46</v>
      </c>
      <c r="R20" s="51">
        <v>239565.6</v>
      </c>
      <c r="S20" s="12">
        <f t="shared" si="0"/>
        <v>4192745.52</v>
      </c>
    </row>
    <row r="21" spans="1:19" x14ac:dyDescent="0.25">
      <c r="A21" s="78" t="s">
        <v>606</v>
      </c>
      <c r="B21" s="79">
        <v>595504.63</v>
      </c>
      <c r="C21" s="79">
        <v>514028.46</v>
      </c>
      <c r="D21" s="79">
        <v>498625.73</v>
      </c>
      <c r="E21" s="79">
        <v>474907.39</v>
      </c>
      <c r="F21" s="79">
        <v>495913.96</v>
      </c>
      <c r="G21" s="79">
        <v>479815.55</v>
      </c>
      <c r="H21" s="79">
        <v>510623.83</v>
      </c>
      <c r="I21" s="79">
        <v>506365.37</v>
      </c>
      <c r="J21" s="79">
        <v>447191.65</v>
      </c>
      <c r="K21" s="79">
        <v>531365.77</v>
      </c>
      <c r="L21" s="79">
        <v>530948.43999999994</v>
      </c>
      <c r="M21" s="80">
        <v>601459.18999999994</v>
      </c>
      <c r="N21" s="79">
        <v>400034.46</v>
      </c>
      <c r="O21" s="79">
        <v>380383.9</v>
      </c>
      <c r="P21" s="79">
        <v>387766.9</v>
      </c>
      <c r="Q21" s="79">
        <v>2083.77</v>
      </c>
      <c r="R21" s="79">
        <v>272646.69</v>
      </c>
      <c r="S21" s="12">
        <f t="shared" si="0"/>
        <v>7629665.6899999995</v>
      </c>
    </row>
    <row r="22" spans="1:19" x14ac:dyDescent="0.25">
      <c r="A22" s="78" t="s">
        <v>699</v>
      </c>
      <c r="B22" s="51">
        <v>394002.51</v>
      </c>
      <c r="C22" s="51">
        <v>362257.02</v>
      </c>
      <c r="D22" s="51">
        <v>422634.07</v>
      </c>
      <c r="E22" s="51">
        <v>431413.16</v>
      </c>
      <c r="F22" s="51">
        <v>582161.32999999996</v>
      </c>
      <c r="G22" s="51">
        <v>684542.25</v>
      </c>
      <c r="H22" s="51">
        <v>734239.66</v>
      </c>
      <c r="I22" s="51">
        <v>716284.91</v>
      </c>
      <c r="J22" s="51">
        <v>618687.71</v>
      </c>
      <c r="K22" s="51">
        <v>476794.85</v>
      </c>
      <c r="L22" s="51">
        <v>413061.8</v>
      </c>
      <c r="M22" s="81">
        <v>418958.72</v>
      </c>
      <c r="N22" s="51">
        <v>364209.79</v>
      </c>
      <c r="O22" s="51">
        <v>353994.92</v>
      </c>
      <c r="P22" s="51">
        <v>388401.57</v>
      </c>
      <c r="Q22" s="51">
        <v>360896.75</v>
      </c>
      <c r="R22" s="51">
        <v>407637.86</v>
      </c>
      <c r="S22" s="12">
        <f t="shared" si="0"/>
        <v>8130178.8799999999</v>
      </c>
    </row>
    <row r="23" spans="1:19" x14ac:dyDescent="0.25">
      <c r="A23" s="78" t="s">
        <v>700</v>
      </c>
      <c r="B23" s="79">
        <v>185594.96</v>
      </c>
      <c r="C23" s="79">
        <v>173705.87</v>
      </c>
      <c r="D23" s="79">
        <v>162264.31</v>
      </c>
      <c r="E23" s="79">
        <v>174398.34</v>
      </c>
      <c r="F23" s="79">
        <v>184844.25</v>
      </c>
      <c r="G23" s="79">
        <v>187079.32</v>
      </c>
      <c r="H23" s="79">
        <v>189197.68</v>
      </c>
      <c r="I23" s="79">
        <v>209928.92</v>
      </c>
      <c r="J23" s="79">
        <v>186892.83</v>
      </c>
      <c r="K23" s="79">
        <v>192348.72</v>
      </c>
      <c r="L23" s="79">
        <v>176518.73</v>
      </c>
      <c r="M23" s="80">
        <v>191919.08</v>
      </c>
      <c r="N23" s="79">
        <v>183798.25</v>
      </c>
      <c r="O23" s="79">
        <v>181113.65</v>
      </c>
      <c r="P23" s="79">
        <v>183343.99</v>
      </c>
      <c r="Q23" s="79">
        <v>177375.78</v>
      </c>
      <c r="R23" s="79">
        <v>180700.95</v>
      </c>
      <c r="S23" s="12">
        <f t="shared" si="0"/>
        <v>3121025.6299999994</v>
      </c>
    </row>
    <row r="24" spans="1:19" x14ac:dyDescent="0.25">
      <c r="A24" s="78" t="s">
        <v>701</v>
      </c>
      <c r="B24" s="51">
        <v>226231.6</v>
      </c>
      <c r="C24" s="51">
        <v>204767.26</v>
      </c>
      <c r="D24" s="51">
        <v>241064.46</v>
      </c>
      <c r="E24" s="51">
        <v>239381.81</v>
      </c>
      <c r="F24" s="51">
        <v>232323.47</v>
      </c>
      <c r="G24" s="51">
        <v>254155.59</v>
      </c>
      <c r="H24" s="51">
        <v>280550.65999999997</v>
      </c>
      <c r="I24" s="51">
        <v>284339.11</v>
      </c>
      <c r="J24" s="51">
        <v>276777.08</v>
      </c>
      <c r="K24" s="51">
        <v>280385.93</v>
      </c>
      <c r="L24" s="51">
        <v>280931.46000000002</v>
      </c>
      <c r="M24" s="81">
        <v>276896.53999999998</v>
      </c>
      <c r="N24" s="51">
        <v>236790.88</v>
      </c>
      <c r="O24" s="51">
        <v>235480.65</v>
      </c>
      <c r="P24" s="51">
        <v>240118.72</v>
      </c>
      <c r="Q24" s="51">
        <v>209399.46</v>
      </c>
      <c r="R24" s="51">
        <v>214187.89</v>
      </c>
      <c r="S24" s="12">
        <f t="shared" si="0"/>
        <v>4213782.57</v>
      </c>
    </row>
    <row r="25" spans="1:19" x14ac:dyDescent="0.25">
      <c r="A25" s="78" t="s">
        <v>702</v>
      </c>
      <c r="B25" s="79">
        <v>390659.4</v>
      </c>
      <c r="C25" s="79">
        <v>344037.08</v>
      </c>
      <c r="D25" s="79">
        <v>411916.44</v>
      </c>
      <c r="E25" s="79">
        <v>372222.43</v>
      </c>
      <c r="F25" s="79">
        <v>349718.84</v>
      </c>
      <c r="G25" s="79">
        <v>353099.27</v>
      </c>
      <c r="H25" s="79">
        <v>397368.42</v>
      </c>
      <c r="I25" s="79">
        <v>411120.28</v>
      </c>
      <c r="J25" s="79">
        <v>381252.81</v>
      </c>
      <c r="K25" s="79">
        <v>398605.74</v>
      </c>
      <c r="L25" s="79">
        <v>341540.11</v>
      </c>
      <c r="M25" s="80">
        <v>370821.87</v>
      </c>
      <c r="N25" s="79">
        <v>327003.28000000003</v>
      </c>
      <c r="O25" s="79">
        <v>354631.42</v>
      </c>
      <c r="P25" s="79">
        <v>359667.58</v>
      </c>
      <c r="Q25" s="79">
        <v>324994.39</v>
      </c>
      <c r="R25" s="79">
        <v>341707.58</v>
      </c>
      <c r="S25" s="12">
        <f t="shared" si="0"/>
        <v>6230366.9399999995</v>
      </c>
    </row>
    <row r="26" spans="1:19" x14ac:dyDescent="0.25">
      <c r="A26" s="78" t="s">
        <v>703</v>
      </c>
      <c r="B26" s="51">
        <v>314399.58</v>
      </c>
      <c r="C26" s="51">
        <v>299333.03000000003</v>
      </c>
      <c r="D26" s="51">
        <v>320064.96999999997</v>
      </c>
      <c r="E26" s="51">
        <v>332747.02</v>
      </c>
      <c r="F26" s="51">
        <v>353557.18</v>
      </c>
      <c r="G26" s="51">
        <v>341767.47</v>
      </c>
      <c r="H26" s="51">
        <v>325743.3</v>
      </c>
      <c r="I26" s="51">
        <v>316010.98</v>
      </c>
      <c r="J26" s="51">
        <v>320607.82</v>
      </c>
      <c r="K26" s="51">
        <v>361124.71</v>
      </c>
      <c r="L26" s="51">
        <v>353885.45</v>
      </c>
      <c r="M26" s="81">
        <v>374212.08</v>
      </c>
      <c r="N26" s="51">
        <v>335844.2</v>
      </c>
      <c r="O26" s="51">
        <v>338236.52</v>
      </c>
      <c r="P26" s="51">
        <v>335201.82</v>
      </c>
      <c r="Q26" s="51">
        <v>244753.06</v>
      </c>
      <c r="R26" s="51">
        <v>267039.42</v>
      </c>
      <c r="S26" s="12">
        <f t="shared" si="0"/>
        <v>5534528.6100000003</v>
      </c>
    </row>
    <row r="27" spans="1:19" x14ac:dyDescent="0.25">
      <c r="A27" s="78" t="s">
        <v>600</v>
      </c>
      <c r="B27" s="79">
        <v>631738.97</v>
      </c>
      <c r="C27" s="79">
        <v>528360.75</v>
      </c>
      <c r="D27" s="79">
        <v>598552.06999999995</v>
      </c>
      <c r="E27" s="79">
        <v>647617.38</v>
      </c>
      <c r="F27" s="79">
        <v>635798.06000000006</v>
      </c>
      <c r="G27" s="79">
        <v>659106.16</v>
      </c>
      <c r="H27" s="79">
        <v>648341.27</v>
      </c>
      <c r="I27" s="79">
        <v>664731.07999999996</v>
      </c>
      <c r="J27" s="79">
        <v>614375.29</v>
      </c>
      <c r="K27" s="79">
        <v>678860.22</v>
      </c>
      <c r="L27" s="79">
        <v>632954</v>
      </c>
      <c r="M27" s="80">
        <v>660759.51</v>
      </c>
      <c r="N27" s="79">
        <v>575594.47</v>
      </c>
      <c r="O27" s="79">
        <v>576750.43000000005</v>
      </c>
      <c r="P27" s="79">
        <v>617723.15</v>
      </c>
      <c r="Q27" s="79">
        <v>561104.71</v>
      </c>
      <c r="R27" s="79">
        <v>591229.48</v>
      </c>
      <c r="S27" s="12">
        <f t="shared" si="0"/>
        <v>10523597</v>
      </c>
    </row>
    <row r="28" spans="1:19" x14ac:dyDescent="0.25">
      <c r="A28" s="78" t="s">
        <v>704</v>
      </c>
      <c r="B28" s="51">
        <v>377976.8</v>
      </c>
      <c r="C28" s="51">
        <v>342476.15</v>
      </c>
      <c r="D28" s="51">
        <v>390523.57</v>
      </c>
      <c r="E28" s="51">
        <v>383471.56</v>
      </c>
      <c r="F28" s="51">
        <v>406429.51</v>
      </c>
      <c r="G28" s="51">
        <v>394167.08</v>
      </c>
      <c r="H28" s="51">
        <v>418495.99</v>
      </c>
      <c r="I28" s="51">
        <v>446496.62</v>
      </c>
      <c r="J28" s="51">
        <v>411762.46</v>
      </c>
      <c r="K28" s="51">
        <v>436806.95</v>
      </c>
      <c r="L28" s="51">
        <v>388594.23</v>
      </c>
      <c r="M28" s="81">
        <v>428885.34</v>
      </c>
      <c r="N28" s="51">
        <v>482498.58</v>
      </c>
      <c r="O28" s="51">
        <v>449304.9</v>
      </c>
      <c r="P28" s="51">
        <v>512543.26</v>
      </c>
      <c r="Q28" s="51">
        <v>458052.02</v>
      </c>
      <c r="R28" s="51">
        <v>489256.77</v>
      </c>
      <c r="S28" s="12">
        <f t="shared" si="0"/>
        <v>7217741.7899999991</v>
      </c>
    </row>
    <row r="29" spans="1:19" x14ac:dyDescent="0.25">
      <c r="A29" s="78" t="s">
        <v>705</v>
      </c>
      <c r="B29" s="79">
        <v>402922.58</v>
      </c>
      <c r="C29" s="79">
        <v>360092.09</v>
      </c>
      <c r="D29" s="79">
        <v>430011.5</v>
      </c>
      <c r="E29" s="79">
        <v>462100.28</v>
      </c>
      <c r="F29" s="79">
        <v>514615.41</v>
      </c>
      <c r="G29" s="79">
        <v>544216.99</v>
      </c>
      <c r="H29" s="79">
        <v>564552.19999999995</v>
      </c>
      <c r="I29" s="79">
        <v>599480.37</v>
      </c>
      <c r="J29" s="79">
        <v>556680.05000000005</v>
      </c>
      <c r="K29" s="79">
        <v>536818.56000000006</v>
      </c>
      <c r="L29" s="79">
        <v>463600.77</v>
      </c>
      <c r="M29" s="80">
        <v>453215.8</v>
      </c>
      <c r="N29" s="79">
        <v>384224</v>
      </c>
      <c r="O29" s="79">
        <v>421912.56</v>
      </c>
      <c r="P29" s="79">
        <v>463356.32</v>
      </c>
      <c r="Q29" s="79">
        <v>406631.85</v>
      </c>
      <c r="R29" s="79">
        <v>461438.56</v>
      </c>
      <c r="S29" s="12">
        <f t="shared" si="0"/>
        <v>8025869.8899999978</v>
      </c>
    </row>
    <row r="30" spans="1:19" x14ac:dyDescent="0.25">
      <c r="A30" s="78" t="s">
        <v>706</v>
      </c>
      <c r="B30" s="51">
        <v>74645.11</v>
      </c>
      <c r="C30" s="51">
        <v>79732.160000000003</v>
      </c>
      <c r="D30" s="51">
        <v>92984.53</v>
      </c>
      <c r="E30" s="51">
        <v>84622.66</v>
      </c>
      <c r="F30" s="51">
        <v>56298.52</v>
      </c>
      <c r="G30" s="51">
        <v>74520.42</v>
      </c>
      <c r="H30" s="51">
        <v>81033.53</v>
      </c>
      <c r="I30" s="51">
        <v>85254.68</v>
      </c>
      <c r="J30" s="51">
        <v>87790.38</v>
      </c>
      <c r="K30" s="51">
        <v>95491.33</v>
      </c>
      <c r="L30" s="51">
        <v>84367.58</v>
      </c>
      <c r="M30" s="81">
        <v>75118.12</v>
      </c>
      <c r="N30" s="51">
        <v>71299.03</v>
      </c>
      <c r="O30" s="51">
        <v>67534.11</v>
      </c>
      <c r="P30" s="51">
        <v>50660.09</v>
      </c>
      <c r="Q30" s="51">
        <v>25049.71</v>
      </c>
      <c r="R30" s="51">
        <v>24964.18</v>
      </c>
      <c r="S30" s="12">
        <f t="shared" si="0"/>
        <v>1211366.1400000001</v>
      </c>
    </row>
    <row r="31" spans="1:19" x14ac:dyDescent="0.25">
      <c r="A31" s="78" t="s">
        <v>707</v>
      </c>
      <c r="B31" s="79">
        <v>158299</v>
      </c>
      <c r="C31" s="79">
        <v>149561.84</v>
      </c>
      <c r="D31" s="79">
        <v>194420.49</v>
      </c>
      <c r="E31" s="79">
        <v>194353.12</v>
      </c>
      <c r="F31" s="79">
        <v>161650.91</v>
      </c>
      <c r="G31" s="79">
        <v>165523.9</v>
      </c>
      <c r="H31" s="79">
        <v>178781.02</v>
      </c>
      <c r="I31" s="79">
        <v>201267.43</v>
      </c>
      <c r="J31" s="79">
        <v>173165.32</v>
      </c>
      <c r="K31" s="79">
        <v>153322.13</v>
      </c>
      <c r="L31" s="79">
        <v>145138.94</v>
      </c>
      <c r="M31" s="80">
        <v>150901.38</v>
      </c>
      <c r="N31" s="79">
        <v>128666.3</v>
      </c>
      <c r="O31" s="79">
        <v>148115.53</v>
      </c>
      <c r="P31" s="79">
        <v>134306.82</v>
      </c>
      <c r="Q31" s="79">
        <v>126560.74</v>
      </c>
      <c r="R31" s="79">
        <v>142085.56</v>
      </c>
      <c r="S31" s="12">
        <f t="shared" si="0"/>
        <v>2706120.4299999997</v>
      </c>
    </row>
    <row r="32" spans="1:19" x14ac:dyDescent="0.25">
      <c r="A32" s="78" t="s">
        <v>708</v>
      </c>
      <c r="B32" s="51">
        <v>85638.95</v>
      </c>
      <c r="C32" s="51">
        <v>74568.460000000006</v>
      </c>
      <c r="D32" s="51">
        <v>102365.17</v>
      </c>
      <c r="E32" s="51">
        <v>120003.1</v>
      </c>
      <c r="F32" s="51">
        <v>136220.6</v>
      </c>
      <c r="G32" s="51">
        <v>146390.23000000001</v>
      </c>
      <c r="H32" s="51">
        <v>145096.21</v>
      </c>
      <c r="I32" s="51">
        <v>148353.37</v>
      </c>
      <c r="J32" s="51">
        <v>118553.67</v>
      </c>
      <c r="K32" s="51">
        <v>120132.02</v>
      </c>
      <c r="L32" s="51">
        <v>106959.96</v>
      </c>
      <c r="M32" s="81">
        <v>96961.45</v>
      </c>
      <c r="N32" s="51">
        <v>68752.179999999993</v>
      </c>
      <c r="O32" s="51">
        <v>68107.11</v>
      </c>
      <c r="P32" s="51">
        <v>77567.360000000001</v>
      </c>
      <c r="Q32" s="51">
        <v>77858.649999999994</v>
      </c>
      <c r="R32" s="51">
        <v>82422.3</v>
      </c>
      <c r="S32" s="12">
        <f t="shared" si="0"/>
        <v>1775950.79</v>
      </c>
    </row>
    <row r="33" spans="1:19" x14ac:dyDescent="0.25">
      <c r="A33" s="78" t="s">
        <v>709</v>
      </c>
      <c r="B33" s="79">
        <v>135631.6</v>
      </c>
      <c r="C33" s="79">
        <v>138999.53</v>
      </c>
      <c r="D33" s="79">
        <v>158932.59</v>
      </c>
      <c r="E33" s="79">
        <v>157857.19</v>
      </c>
      <c r="F33" s="79">
        <v>164599.56</v>
      </c>
      <c r="G33" s="79">
        <v>150531.41</v>
      </c>
      <c r="H33" s="79">
        <v>158600.85</v>
      </c>
      <c r="I33" s="79">
        <v>164045.43</v>
      </c>
      <c r="J33" s="79">
        <v>148228.81</v>
      </c>
      <c r="K33" s="79">
        <v>172971.82</v>
      </c>
      <c r="L33" s="79">
        <v>171723.6</v>
      </c>
      <c r="M33" s="80">
        <v>149391.96</v>
      </c>
      <c r="N33" s="79">
        <v>133203.28</v>
      </c>
      <c r="O33" s="79">
        <v>137203.73000000001</v>
      </c>
      <c r="P33" s="79">
        <v>147269.94</v>
      </c>
      <c r="Q33" s="79">
        <v>149915.85999999999</v>
      </c>
      <c r="R33" s="79">
        <v>155211.38</v>
      </c>
      <c r="S33" s="12">
        <f t="shared" si="0"/>
        <v>2594318.54</v>
      </c>
    </row>
    <row r="34" spans="1:19" x14ac:dyDescent="0.25">
      <c r="A34" s="78" t="s">
        <v>593</v>
      </c>
      <c r="B34" s="51">
        <v>742077.55</v>
      </c>
      <c r="C34" s="51">
        <v>658382.65</v>
      </c>
      <c r="D34" s="51">
        <v>759087.16</v>
      </c>
      <c r="E34" s="51">
        <v>807478.88</v>
      </c>
      <c r="F34" s="51">
        <v>797386.52</v>
      </c>
      <c r="G34" s="51">
        <v>818306.93</v>
      </c>
      <c r="H34" s="51">
        <v>824609.04</v>
      </c>
      <c r="I34" s="51">
        <v>830179.32</v>
      </c>
      <c r="J34" s="51">
        <v>785154.13</v>
      </c>
      <c r="K34" s="51">
        <v>864426.53</v>
      </c>
      <c r="L34" s="51">
        <v>829784.22</v>
      </c>
      <c r="M34" s="81">
        <v>847625.06</v>
      </c>
      <c r="N34" s="51">
        <v>760820.89</v>
      </c>
      <c r="O34" s="51">
        <v>743203.31</v>
      </c>
      <c r="P34" s="51">
        <v>790224.22000000102</v>
      </c>
      <c r="Q34" s="51">
        <v>710115.63</v>
      </c>
      <c r="R34" s="51">
        <v>741173.53</v>
      </c>
      <c r="S34" s="12">
        <f t="shared" si="0"/>
        <v>13310035.570000004</v>
      </c>
    </row>
    <row r="35" spans="1:19" x14ac:dyDescent="0.25">
      <c r="A35" s="78" t="s">
        <v>710</v>
      </c>
      <c r="B35" s="79">
        <v>271804.53000000003</v>
      </c>
      <c r="C35" s="79">
        <v>246207.01</v>
      </c>
      <c r="D35" s="79">
        <v>282408.01</v>
      </c>
      <c r="E35" s="79">
        <v>283898.27</v>
      </c>
      <c r="F35" s="79">
        <v>288078.88</v>
      </c>
      <c r="G35" s="79">
        <v>295228.55</v>
      </c>
      <c r="H35" s="79">
        <v>310654.59000000003</v>
      </c>
      <c r="I35" s="79">
        <v>324524.68</v>
      </c>
      <c r="J35" s="79">
        <v>318534.95</v>
      </c>
      <c r="K35" s="79">
        <v>322801.44</v>
      </c>
      <c r="L35" s="79">
        <v>288434.90999999997</v>
      </c>
      <c r="M35" s="80">
        <v>231860.19</v>
      </c>
      <c r="N35" s="79"/>
      <c r="O35" s="79"/>
      <c r="P35" s="79"/>
      <c r="Q35" s="79"/>
      <c r="R35" s="79"/>
      <c r="S35" s="12">
        <f t="shared" si="0"/>
        <v>3464436.0100000007</v>
      </c>
    </row>
    <row r="36" spans="1:19" x14ac:dyDescent="0.25">
      <c r="A36" s="78" t="s">
        <v>711</v>
      </c>
      <c r="B36" s="51">
        <v>216591.04</v>
      </c>
      <c r="C36" s="51">
        <v>212407.71</v>
      </c>
      <c r="D36" s="51">
        <v>228707</v>
      </c>
      <c r="E36" s="51">
        <v>236675.07</v>
      </c>
      <c r="F36" s="51">
        <v>229210.39</v>
      </c>
      <c r="G36" s="51">
        <v>236607.34</v>
      </c>
      <c r="H36" s="51">
        <v>232602.32</v>
      </c>
      <c r="I36" s="51">
        <v>230924.74</v>
      </c>
      <c r="J36" s="51">
        <v>170691.08</v>
      </c>
      <c r="K36" s="51">
        <v>221700.61</v>
      </c>
      <c r="L36" s="51">
        <v>213887.81</v>
      </c>
      <c r="M36" s="81">
        <v>220456.46</v>
      </c>
      <c r="N36" s="51">
        <v>181917.64</v>
      </c>
      <c r="O36" s="51">
        <v>189158.14</v>
      </c>
      <c r="P36" s="51">
        <v>201821.47</v>
      </c>
      <c r="Q36" s="51">
        <v>181561.07</v>
      </c>
      <c r="R36" s="51">
        <v>183169.95</v>
      </c>
      <c r="S36" s="12">
        <f t="shared" si="0"/>
        <v>3588089.8400000008</v>
      </c>
    </row>
    <row r="37" spans="1:19" x14ac:dyDescent="0.25">
      <c r="A37" s="78" t="s">
        <v>712</v>
      </c>
      <c r="B37" s="79">
        <v>336438.51</v>
      </c>
      <c r="C37" s="79">
        <v>298742.34000000003</v>
      </c>
      <c r="D37" s="79">
        <v>323761.89</v>
      </c>
      <c r="E37" s="79">
        <v>365768.4</v>
      </c>
      <c r="F37" s="79">
        <v>401613.04</v>
      </c>
      <c r="G37" s="79">
        <v>409713.1</v>
      </c>
      <c r="H37" s="79">
        <v>422307.07</v>
      </c>
      <c r="I37" s="79">
        <v>427375.84</v>
      </c>
      <c r="J37" s="79">
        <v>396319.4</v>
      </c>
      <c r="K37" s="79">
        <v>404125.13</v>
      </c>
      <c r="L37" s="79">
        <v>365095.11</v>
      </c>
      <c r="M37" s="80">
        <v>353544.67</v>
      </c>
      <c r="N37" s="79">
        <v>320764.55</v>
      </c>
      <c r="O37" s="79">
        <v>306779.98</v>
      </c>
      <c r="P37" s="79">
        <v>344100.84</v>
      </c>
      <c r="Q37" s="79">
        <v>331112.96999999997</v>
      </c>
      <c r="R37" s="79">
        <v>349204.63</v>
      </c>
      <c r="S37" s="12">
        <f t="shared" si="0"/>
        <v>6156767.4699999988</v>
      </c>
    </row>
    <row r="38" spans="1:19" x14ac:dyDescent="0.25">
      <c r="A38" s="78" t="s">
        <v>713</v>
      </c>
      <c r="B38" s="51">
        <v>253925.84</v>
      </c>
      <c r="C38" s="51">
        <v>250948.73</v>
      </c>
      <c r="D38" s="51">
        <v>267100.23</v>
      </c>
      <c r="E38" s="51">
        <v>288505.34999999998</v>
      </c>
      <c r="F38" s="51">
        <v>330619.14</v>
      </c>
      <c r="G38" s="51">
        <v>330434.56</v>
      </c>
      <c r="H38" s="51">
        <v>353202.79</v>
      </c>
      <c r="I38" s="51">
        <v>337624.13</v>
      </c>
      <c r="J38" s="51">
        <v>312957.71000000002</v>
      </c>
      <c r="K38" s="51">
        <v>316973.53000000003</v>
      </c>
      <c r="L38" s="51">
        <v>277525.39</v>
      </c>
      <c r="M38" s="81">
        <v>281194.21999999997</v>
      </c>
      <c r="N38" s="51">
        <v>280059.61</v>
      </c>
      <c r="O38" s="51">
        <v>306679.61</v>
      </c>
      <c r="P38" s="51">
        <v>336546.92</v>
      </c>
      <c r="Q38" s="51">
        <v>311274.48</v>
      </c>
      <c r="R38" s="51">
        <v>324026.34000000003</v>
      </c>
      <c r="S38" s="12">
        <f t="shared" si="0"/>
        <v>5159598.58</v>
      </c>
    </row>
    <row r="39" spans="1:19" x14ac:dyDescent="0.25">
      <c r="A39" s="78" t="s">
        <v>714</v>
      </c>
      <c r="B39" s="79">
        <v>220468.92</v>
      </c>
      <c r="C39" s="79">
        <v>184022.58</v>
      </c>
      <c r="D39" s="79">
        <v>221938.13</v>
      </c>
      <c r="E39" s="79">
        <v>257162.43</v>
      </c>
      <c r="F39" s="79">
        <v>281299.01</v>
      </c>
      <c r="G39" s="79">
        <v>303422.5</v>
      </c>
      <c r="H39" s="79">
        <v>305865.01</v>
      </c>
      <c r="I39" s="79">
        <v>302287.53999999998</v>
      </c>
      <c r="J39" s="79">
        <v>300280.78000000003</v>
      </c>
      <c r="K39" s="79">
        <v>307044.09999999998</v>
      </c>
      <c r="L39" s="79">
        <v>257661.17</v>
      </c>
      <c r="M39" s="80">
        <v>252403.92</v>
      </c>
      <c r="N39" s="79">
        <v>233814.75</v>
      </c>
      <c r="O39" s="79">
        <v>239474.3</v>
      </c>
      <c r="P39" s="79">
        <v>254735.92</v>
      </c>
      <c r="Q39" s="79">
        <v>248300.05</v>
      </c>
      <c r="R39" s="79">
        <v>265603.15999999997</v>
      </c>
      <c r="S39" s="12">
        <f t="shared" si="0"/>
        <v>4435784.2699999996</v>
      </c>
    </row>
    <row r="40" spans="1:19" x14ac:dyDescent="0.25">
      <c r="A40" s="78" t="s">
        <v>587</v>
      </c>
      <c r="B40" s="51">
        <v>451750.76</v>
      </c>
      <c r="C40" s="51">
        <v>467433.37</v>
      </c>
      <c r="D40" s="51">
        <v>519352.1</v>
      </c>
      <c r="E40" s="51">
        <v>588933.18999999994</v>
      </c>
      <c r="F40" s="51">
        <v>520517.26</v>
      </c>
      <c r="G40" s="51">
        <v>517784.57</v>
      </c>
      <c r="H40" s="51">
        <v>599547.47</v>
      </c>
      <c r="I40" s="51">
        <v>593893.06999999995</v>
      </c>
      <c r="J40" s="51">
        <v>549983.87</v>
      </c>
      <c r="K40" s="51">
        <v>562815.68000000005</v>
      </c>
      <c r="L40" s="51">
        <v>471858.66</v>
      </c>
      <c r="M40" s="81">
        <v>440456.64</v>
      </c>
      <c r="N40" s="51">
        <v>392089.83</v>
      </c>
      <c r="O40" s="51">
        <v>399896.12</v>
      </c>
      <c r="P40" s="51">
        <v>460519.86</v>
      </c>
      <c r="Q40" s="51">
        <v>431175.49</v>
      </c>
      <c r="R40" s="51">
        <v>448912.91</v>
      </c>
      <c r="S40" s="12">
        <f t="shared" si="0"/>
        <v>8416920.8499999996</v>
      </c>
    </row>
    <row r="41" spans="1:19" x14ac:dyDescent="0.25">
      <c r="A41" s="78" t="s">
        <v>715</v>
      </c>
      <c r="B41" s="79">
        <v>277235.37</v>
      </c>
      <c r="C41" s="79">
        <v>255601.58</v>
      </c>
      <c r="D41" s="79">
        <v>289759.28999999998</v>
      </c>
      <c r="E41" s="79">
        <v>311393.71999999997</v>
      </c>
      <c r="F41" s="79">
        <v>333758.53999999998</v>
      </c>
      <c r="G41" s="79">
        <v>348079.56</v>
      </c>
      <c r="H41" s="79">
        <v>370513.81</v>
      </c>
      <c r="I41" s="79">
        <v>384055.12</v>
      </c>
      <c r="J41" s="79">
        <v>313733.59999999998</v>
      </c>
      <c r="K41" s="79">
        <v>303352.27</v>
      </c>
      <c r="L41" s="79">
        <v>278564.08</v>
      </c>
      <c r="M41" s="80">
        <v>304526.71000000002</v>
      </c>
      <c r="N41" s="79">
        <v>374774.24</v>
      </c>
      <c r="O41" s="79">
        <v>362521.58</v>
      </c>
      <c r="P41" s="79">
        <v>390105.99</v>
      </c>
      <c r="Q41" s="79">
        <v>391510.24</v>
      </c>
      <c r="R41" s="79">
        <v>422115.76</v>
      </c>
      <c r="S41" s="12">
        <f t="shared" si="0"/>
        <v>5711601.4600000009</v>
      </c>
    </row>
    <row r="42" spans="1:19" x14ac:dyDescent="0.25">
      <c r="A42" s="78" t="s">
        <v>716</v>
      </c>
      <c r="B42" s="51">
        <v>252072.76</v>
      </c>
      <c r="C42" s="51">
        <v>233555.19</v>
      </c>
      <c r="D42" s="51">
        <v>258037.09</v>
      </c>
      <c r="E42" s="51">
        <v>255522.24</v>
      </c>
      <c r="F42" s="51">
        <v>263443.42</v>
      </c>
      <c r="G42" s="51">
        <v>263207.75</v>
      </c>
      <c r="H42" s="51">
        <v>282979.64</v>
      </c>
      <c r="I42" s="51">
        <v>317394.49</v>
      </c>
      <c r="J42" s="51">
        <v>254885.68</v>
      </c>
      <c r="K42" s="51">
        <v>273045.57</v>
      </c>
      <c r="L42" s="51">
        <v>262437.13</v>
      </c>
      <c r="M42" s="81">
        <v>249625.13</v>
      </c>
      <c r="N42" s="51">
        <v>227019.96</v>
      </c>
      <c r="O42" s="51">
        <v>231602.9</v>
      </c>
      <c r="P42" s="51">
        <v>249334.99</v>
      </c>
      <c r="Q42" s="51">
        <v>216338.73</v>
      </c>
      <c r="R42" s="51">
        <v>238763.25</v>
      </c>
      <c r="S42" s="12">
        <f t="shared" si="0"/>
        <v>4329265.92</v>
      </c>
    </row>
    <row r="43" spans="1:19" x14ac:dyDescent="0.25">
      <c r="A43" s="78" t="s">
        <v>717</v>
      </c>
      <c r="B43" s="79">
        <v>615388.82999999996</v>
      </c>
      <c r="C43" s="79">
        <v>564122.30000000005</v>
      </c>
      <c r="D43" s="79">
        <v>609735.15</v>
      </c>
      <c r="E43" s="79">
        <v>645846.51</v>
      </c>
      <c r="F43" s="79">
        <v>675412.89</v>
      </c>
      <c r="G43" s="79">
        <v>687377.95</v>
      </c>
      <c r="H43" s="79">
        <v>589479.53</v>
      </c>
      <c r="I43" s="79">
        <v>691415.97</v>
      </c>
      <c r="J43" s="79">
        <v>712064.92</v>
      </c>
      <c r="K43" s="79">
        <v>742204.27</v>
      </c>
      <c r="L43" s="79">
        <v>699949.03</v>
      </c>
      <c r="M43" s="80">
        <v>696439.39</v>
      </c>
      <c r="N43" s="79">
        <v>610833.19999999995</v>
      </c>
      <c r="O43" s="79">
        <v>581820.93999999994</v>
      </c>
      <c r="P43" s="79">
        <v>593868.87</v>
      </c>
      <c r="Q43" s="79">
        <v>509289.63</v>
      </c>
      <c r="R43" s="79">
        <v>541187.53</v>
      </c>
      <c r="S43" s="12">
        <f t="shared" si="0"/>
        <v>10766436.909999998</v>
      </c>
    </row>
    <row r="44" spans="1:19" x14ac:dyDescent="0.25">
      <c r="A44" s="78" t="s">
        <v>718</v>
      </c>
      <c r="B44" s="51">
        <v>27491.88</v>
      </c>
      <c r="C44" s="51">
        <v>28905.78</v>
      </c>
      <c r="D44" s="51">
        <v>26392.04</v>
      </c>
      <c r="E44" s="51">
        <v>38798.83</v>
      </c>
      <c r="F44" s="51">
        <v>43894.98</v>
      </c>
      <c r="G44" s="51">
        <v>46826.89</v>
      </c>
      <c r="H44" s="51">
        <v>52400.33</v>
      </c>
      <c r="I44" s="51">
        <v>61033.33</v>
      </c>
      <c r="J44" s="51">
        <v>56486.57</v>
      </c>
      <c r="K44" s="51">
        <v>56169.09</v>
      </c>
      <c r="L44" s="51">
        <v>25129.53</v>
      </c>
      <c r="M44" s="81">
        <v>22468.02</v>
      </c>
      <c r="N44" s="51">
        <v>20611.68</v>
      </c>
      <c r="O44" s="51">
        <v>32730.06</v>
      </c>
      <c r="P44" s="51">
        <v>23758.52</v>
      </c>
      <c r="Q44" s="51">
        <v>26873.51</v>
      </c>
      <c r="R44" s="51">
        <v>32712.28</v>
      </c>
      <c r="S44" s="12">
        <f t="shared" si="0"/>
        <v>622683.32000000018</v>
      </c>
    </row>
    <row r="45" spans="1:19" x14ac:dyDescent="0.25">
      <c r="A45" s="78" t="s">
        <v>719</v>
      </c>
      <c r="B45" s="79">
        <v>364236.09</v>
      </c>
      <c r="C45" s="79">
        <v>335099.73</v>
      </c>
      <c r="D45" s="79">
        <v>387817.51</v>
      </c>
      <c r="E45" s="79">
        <v>416655.03</v>
      </c>
      <c r="F45" s="79">
        <v>456982.34</v>
      </c>
      <c r="G45" s="79">
        <v>444649.19</v>
      </c>
      <c r="H45" s="79">
        <v>475453.17</v>
      </c>
      <c r="I45" s="79">
        <v>488869.96</v>
      </c>
      <c r="J45" s="79">
        <v>419808.29</v>
      </c>
      <c r="K45" s="79">
        <v>467511.12</v>
      </c>
      <c r="L45" s="79">
        <v>470078.86</v>
      </c>
      <c r="M45" s="80">
        <v>479552.34</v>
      </c>
      <c r="N45" s="79">
        <v>434310.22</v>
      </c>
      <c r="O45" s="79">
        <v>429892.13</v>
      </c>
      <c r="P45" s="79">
        <v>466177.6</v>
      </c>
      <c r="Q45" s="79">
        <v>444166.98</v>
      </c>
      <c r="R45" s="79">
        <v>452744.61</v>
      </c>
      <c r="S45" s="12">
        <f t="shared" si="0"/>
        <v>7434005.169999999</v>
      </c>
    </row>
    <row r="46" spans="1:19" x14ac:dyDescent="0.25">
      <c r="A46" s="78" t="s">
        <v>720</v>
      </c>
      <c r="B46" s="51">
        <v>125055.27</v>
      </c>
      <c r="C46" s="51">
        <v>121918.72</v>
      </c>
      <c r="D46" s="51">
        <v>152707.25</v>
      </c>
      <c r="E46" s="51">
        <v>157851.51</v>
      </c>
      <c r="F46" s="51">
        <v>155153.14000000001</v>
      </c>
      <c r="G46" s="51">
        <v>152607.23000000001</v>
      </c>
      <c r="H46" s="51">
        <v>181386.47</v>
      </c>
      <c r="I46" s="51">
        <v>216932.89</v>
      </c>
      <c r="J46" s="51">
        <v>183930.97</v>
      </c>
      <c r="K46" s="51">
        <v>176784.92</v>
      </c>
      <c r="L46" s="51">
        <v>167532.34</v>
      </c>
      <c r="M46" s="81">
        <v>180454.24</v>
      </c>
      <c r="N46" s="51">
        <v>170154.67</v>
      </c>
      <c r="O46" s="51">
        <v>168770.59</v>
      </c>
      <c r="P46" s="51">
        <v>195966.21</v>
      </c>
      <c r="Q46" s="51">
        <v>162158.66</v>
      </c>
      <c r="R46" s="51">
        <v>176241.75</v>
      </c>
      <c r="S46" s="12">
        <f t="shared" si="0"/>
        <v>2845606.83</v>
      </c>
    </row>
    <row r="47" spans="1:19" x14ac:dyDescent="0.25">
      <c r="A47" s="78" t="s">
        <v>580</v>
      </c>
      <c r="B47" s="79">
        <v>826432.38</v>
      </c>
      <c r="C47" s="79">
        <v>738250.82</v>
      </c>
      <c r="D47" s="79">
        <v>773518.92</v>
      </c>
      <c r="E47" s="79">
        <v>755054.75</v>
      </c>
      <c r="F47" s="79">
        <v>753529.25</v>
      </c>
      <c r="G47" s="79">
        <v>716973.1</v>
      </c>
      <c r="H47" s="79">
        <v>657632.61</v>
      </c>
      <c r="I47" s="79">
        <v>654749.1</v>
      </c>
      <c r="J47" s="79">
        <v>685219.51</v>
      </c>
      <c r="K47" s="79">
        <v>723182.77</v>
      </c>
      <c r="L47" s="79">
        <v>687952.88</v>
      </c>
      <c r="M47" s="80">
        <v>729602.9</v>
      </c>
      <c r="N47" s="79">
        <v>664602.43999999994</v>
      </c>
      <c r="O47" s="79">
        <v>681603.59</v>
      </c>
      <c r="P47" s="79">
        <v>786980.45</v>
      </c>
      <c r="Q47" s="79">
        <v>720142.21</v>
      </c>
      <c r="R47" s="79">
        <v>713223.84</v>
      </c>
      <c r="S47" s="12">
        <f t="shared" si="0"/>
        <v>12268651.519999996</v>
      </c>
    </row>
    <row r="48" spans="1:19" x14ac:dyDescent="0.25">
      <c r="A48" s="78" t="s">
        <v>721</v>
      </c>
      <c r="B48" s="51">
        <v>146215.42000000001</v>
      </c>
      <c r="C48" s="51">
        <v>138377.9</v>
      </c>
      <c r="D48" s="51">
        <v>154936.07999999999</v>
      </c>
      <c r="E48" s="51">
        <v>179385.68</v>
      </c>
      <c r="F48" s="51">
        <v>196951.33</v>
      </c>
      <c r="G48" s="51">
        <v>216677.93</v>
      </c>
      <c r="H48" s="51">
        <v>241800.47</v>
      </c>
      <c r="I48" s="51">
        <v>239642.64</v>
      </c>
      <c r="J48" s="51">
        <v>209439.87</v>
      </c>
      <c r="K48" s="51">
        <v>188043.94</v>
      </c>
      <c r="L48" s="51">
        <v>167625.20000000001</v>
      </c>
      <c r="M48" s="81">
        <v>159468.1</v>
      </c>
      <c r="N48" s="51">
        <v>39856.17</v>
      </c>
      <c r="O48" s="51"/>
      <c r="P48" s="51"/>
      <c r="Q48" s="51"/>
      <c r="R48" s="51"/>
      <c r="S48" s="12">
        <f t="shared" si="0"/>
        <v>2278420.73</v>
      </c>
    </row>
    <row r="49" spans="1:19" x14ac:dyDescent="0.25">
      <c r="A49" s="78" t="s">
        <v>722</v>
      </c>
      <c r="B49" s="79">
        <v>225722.09</v>
      </c>
      <c r="C49" s="79">
        <v>208990.25</v>
      </c>
      <c r="D49" s="79">
        <v>249905.94</v>
      </c>
      <c r="E49" s="79">
        <v>286022.13</v>
      </c>
      <c r="F49" s="79">
        <v>307276.53999999998</v>
      </c>
      <c r="G49" s="79">
        <v>288032.12</v>
      </c>
      <c r="H49" s="79">
        <v>335931.37</v>
      </c>
      <c r="I49" s="79">
        <v>338160.09</v>
      </c>
      <c r="J49" s="79">
        <v>319050.69</v>
      </c>
      <c r="K49" s="79">
        <v>292293.42</v>
      </c>
      <c r="L49" s="79">
        <v>287380.51</v>
      </c>
      <c r="M49" s="80">
        <v>286990.76</v>
      </c>
      <c r="N49" s="79">
        <v>253106.12</v>
      </c>
      <c r="O49" s="79">
        <v>293289.99</v>
      </c>
      <c r="P49" s="79">
        <v>311831.38</v>
      </c>
      <c r="Q49" s="79">
        <v>263816.51</v>
      </c>
      <c r="R49" s="79">
        <v>285203.06</v>
      </c>
      <c r="S49" s="12">
        <f t="shared" si="0"/>
        <v>4833002.9699999988</v>
      </c>
    </row>
    <row r="50" spans="1:19" x14ac:dyDescent="0.25">
      <c r="A50" s="78" t="s">
        <v>723</v>
      </c>
      <c r="B50" s="51">
        <v>341833.12</v>
      </c>
      <c r="C50" s="51">
        <v>328305.17</v>
      </c>
      <c r="D50" s="51">
        <v>351496.36</v>
      </c>
      <c r="E50" s="51">
        <v>357162.15</v>
      </c>
      <c r="F50" s="51">
        <v>367148.42</v>
      </c>
      <c r="G50" s="51">
        <v>295521.68</v>
      </c>
      <c r="H50" s="51">
        <v>354199.08</v>
      </c>
      <c r="I50" s="51">
        <v>352695.28</v>
      </c>
      <c r="J50" s="51">
        <v>361506.14</v>
      </c>
      <c r="K50" s="51">
        <v>382330.48</v>
      </c>
      <c r="L50" s="51">
        <v>364604.64</v>
      </c>
      <c r="M50" s="81">
        <v>341780.67</v>
      </c>
      <c r="N50" s="51">
        <v>301478.11</v>
      </c>
      <c r="O50" s="51">
        <v>310045.63</v>
      </c>
      <c r="P50" s="51">
        <v>324235.08</v>
      </c>
      <c r="Q50" s="51">
        <v>254707.94</v>
      </c>
      <c r="R50" s="51">
        <v>258190.5</v>
      </c>
      <c r="S50" s="12">
        <f t="shared" si="0"/>
        <v>5647240.4500000011</v>
      </c>
    </row>
    <row r="51" spans="1:19" x14ac:dyDescent="0.25">
      <c r="A51" s="78" t="s">
        <v>724</v>
      </c>
      <c r="B51" s="79">
        <v>125922.5</v>
      </c>
      <c r="C51" s="79">
        <v>109484.02</v>
      </c>
      <c r="D51" s="79">
        <v>128871.47</v>
      </c>
      <c r="E51" s="79">
        <v>123368.1</v>
      </c>
      <c r="F51" s="79">
        <v>154143.26999999999</v>
      </c>
      <c r="G51" s="79">
        <v>146451.48000000001</v>
      </c>
      <c r="H51" s="79">
        <v>119983.42</v>
      </c>
      <c r="I51" s="79">
        <v>134620.21</v>
      </c>
      <c r="J51" s="79">
        <v>133782.29999999999</v>
      </c>
      <c r="K51" s="79">
        <v>127718.16</v>
      </c>
      <c r="L51" s="79">
        <v>105652.22</v>
      </c>
      <c r="M51" s="80">
        <v>95147.65</v>
      </c>
      <c r="N51" s="79">
        <v>81707.570000000007</v>
      </c>
      <c r="O51" s="79">
        <v>113977.56</v>
      </c>
      <c r="P51" s="79">
        <v>117245.19</v>
      </c>
      <c r="Q51" s="79">
        <v>91689.83</v>
      </c>
      <c r="R51" s="79">
        <v>105439.02</v>
      </c>
      <c r="S51" s="12">
        <f t="shared" si="0"/>
        <v>2015203.97</v>
      </c>
    </row>
    <row r="52" spans="1:19" x14ac:dyDescent="0.25">
      <c r="A52" s="78" t="s">
        <v>725</v>
      </c>
      <c r="B52" s="51">
        <v>323919.88</v>
      </c>
      <c r="C52" s="51">
        <v>298625.59000000003</v>
      </c>
      <c r="D52" s="51">
        <v>328413.06</v>
      </c>
      <c r="E52" s="51">
        <v>360994.11</v>
      </c>
      <c r="F52" s="51">
        <v>383166.88</v>
      </c>
      <c r="G52" s="51">
        <v>378308.28</v>
      </c>
      <c r="H52" s="51">
        <v>373897.68</v>
      </c>
      <c r="I52" s="51">
        <v>394070.61</v>
      </c>
      <c r="J52" s="51">
        <v>375200.2</v>
      </c>
      <c r="K52" s="51">
        <v>412382.11</v>
      </c>
      <c r="L52" s="51">
        <v>402877.73</v>
      </c>
      <c r="M52" s="81">
        <v>418755.02</v>
      </c>
      <c r="N52" s="51">
        <v>367627.21</v>
      </c>
      <c r="O52" s="51">
        <v>376600.2</v>
      </c>
      <c r="P52" s="51">
        <v>405274.87</v>
      </c>
      <c r="Q52" s="51">
        <v>373446.56</v>
      </c>
      <c r="R52" s="51">
        <v>390624.37</v>
      </c>
      <c r="S52" s="12">
        <f t="shared" si="0"/>
        <v>6364184.3600000003</v>
      </c>
    </row>
    <row r="53" spans="1:19" x14ac:dyDescent="0.25">
      <c r="A53" s="78" t="s">
        <v>726</v>
      </c>
      <c r="B53" s="79">
        <v>526199.13</v>
      </c>
      <c r="C53" s="79">
        <v>524213.31</v>
      </c>
      <c r="D53" s="79">
        <v>597792.66</v>
      </c>
      <c r="E53" s="79">
        <v>561464.32999999996</v>
      </c>
      <c r="F53" s="79">
        <v>642699.32999999996</v>
      </c>
      <c r="G53" s="79">
        <v>654201.31000000006</v>
      </c>
      <c r="H53" s="79">
        <v>650547.32999999996</v>
      </c>
      <c r="I53" s="79">
        <v>600702.75</v>
      </c>
      <c r="J53" s="79">
        <v>577337.39</v>
      </c>
      <c r="K53" s="79">
        <v>568088.16</v>
      </c>
      <c r="L53" s="79">
        <v>538963.99</v>
      </c>
      <c r="M53" s="80">
        <v>501135.58</v>
      </c>
      <c r="N53" s="79">
        <v>491961.42</v>
      </c>
      <c r="O53" s="79">
        <v>498332.48</v>
      </c>
      <c r="P53" s="79">
        <v>385220.52</v>
      </c>
      <c r="Q53" s="79">
        <v>202133.37</v>
      </c>
      <c r="R53" s="79">
        <v>226675.5</v>
      </c>
      <c r="S53" s="12">
        <f t="shared" si="0"/>
        <v>8747668.5599999987</v>
      </c>
    </row>
    <row r="54" spans="1:19" x14ac:dyDescent="0.25">
      <c r="A54" s="78" t="s">
        <v>573</v>
      </c>
      <c r="B54" s="51">
        <v>648969.12</v>
      </c>
      <c r="C54" s="51">
        <v>633692.51</v>
      </c>
      <c r="D54" s="51">
        <v>755731.9</v>
      </c>
      <c r="E54" s="51">
        <v>847383.26</v>
      </c>
      <c r="F54" s="51">
        <v>794207.39</v>
      </c>
      <c r="G54" s="51">
        <v>802708</v>
      </c>
      <c r="H54" s="51">
        <v>822255.57</v>
      </c>
      <c r="I54" s="51">
        <v>797588.04</v>
      </c>
      <c r="J54" s="51">
        <v>731509.65</v>
      </c>
      <c r="K54" s="51">
        <v>757076.86</v>
      </c>
      <c r="L54" s="51">
        <v>688555.27</v>
      </c>
      <c r="M54" s="81">
        <v>701076.69</v>
      </c>
      <c r="N54" s="51">
        <v>601152.56999999995</v>
      </c>
      <c r="O54" s="51">
        <v>602660.69999999995</v>
      </c>
      <c r="P54" s="51">
        <v>689463.68</v>
      </c>
      <c r="Q54" s="51">
        <v>643985.15</v>
      </c>
      <c r="R54" s="51">
        <v>662581.67000000004</v>
      </c>
      <c r="S54" s="12">
        <f t="shared" si="0"/>
        <v>12180598.029999999</v>
      </c>
    </row>
    <row r="55" spans="1:19" x14ac:dyDescent="0.25">
      <c r="A55" s="78" t="s">
        <v>727</v>
      </c>
      <c r="B55" s="79">
        <v>125119.33</v>
      </c>
      <c r="C55" s="79">
        <v>116358.7</v>
      </c>
      <c r="D55" s="79">
        <v>123922.86</v>
      </c>
      <c r="E55" s="79">
        <v>111001.3</v>
      </c>
      <c r="F55" s="79">
        <v>117132.36</v>
      </c>
      <c r="G55" s="79">
        <v>113056.5</v>
      </c>
      <c r="H55" s="79">
        <v>123564.87</v>
      </c>
      <c r="I55" s="79">
        <v>120637.9</v>
      </c>
      <c r="J55" s="79">
        <v>99719.67</v>
      </c>
      <c r="K55" s="79">
        <v>97434.07</v>
      </c>
      <c r="L55" s="79">
        <v>87776.61</v>
      </c>
      <c r="M55" s="80">
        <v>95276.95</v>
      </c>
      <c r="N55" s="79">
        <v>86766.82</v>
      </c>
      <c r="O55" s="79">
        <v>86767.62</v>
      </c>
      <c r="P55" s="79">
        <v>96349.33</v>
      </c>
      <c r="Q55" s="79">
        <v>92051.56</v>
      </c>
      <c r="R55" s="79">
        <v>105051.94</v>
      </c>
      <c r="S55" s="12">
        <f t="shared" si="0"/>
        <v>1797988.3900000001</v>
      </c>
    </row>
    <row r="56" spans="1:19" x14ac:dyDescent="0.25">
      <c r="A56" s="78" t="s">
        <v>728</v>
      </c>
      <c r="B56" s="51">
        <v>367371.27</v>
      </c>
      <c r="C56" s="51">
        <v>325383.46999999997</v>
      </c>
      <c r="D56" s="51">
        <v>361670.14</v>
      </c>
      <c r="E56" s="51">
        <v>415539.1</v>
      </c>
      <c r="F56" s="51">
        <v>405292.95</v>
      </c>
      <c r="G56" s="51">
        <v>392881.21</v>
      </c>
      <c r="H56" s="51">
        <v>459362.12</v>
      </c>
      <c r="I56" s="51">
        <v>436529.1</v>
      </c>
      <c r="J56" s="51">
        <v>403815.04</v>
      </c>
      <c r="K56" s="51">
        <v>412670.69</v>
      </c>
      <c r="L56" s="51">
        <v>379318.19</v>
      </c>
      <c r="M56" s="81">
        <v>358209.13</v>
      </c>
      <c r="N56" s="51">
        <v>338294.26</v>
      </c>
      <c r="O56" s="51">
        <v>331187.58</v>
      </c>
      <c r="P56" s="51">
        <v>354917.15</v>
      </c>
      <c r="Q56" s="51">
        <v>353646.07</v>
      </c>
      <c r="R56" s="51">
        <v>396320.32</v>
      </c>
      <c r="S56" s="12">
        <f t="shared" si="0"/>
        <v>6492407.790000001</v>
      </c>
    </row>
    <row r="57" spans="1:19" x14ac:dyDescent="0.25">
      <c r="A57" s="78" t="s">
        <v>729</v>
      </c>
      <c r="B57" s="79">
        <v>523917.02</v>
      </c>
      <c r="C57" s="79">
        <v>470947.82</v>
      </c>
      <c r="D57" s="79">
        <v>505759.26</v>
      </c>
      <c r="E57" s="79">
        <v>476729.99</v>
      </c>
      <c r="F57" s="79">
        <v>534898.07999999996</v>
      </c>
      <c r="G57" s="79">
        <v>534612.34</v>
      </c>
      <c r="H57" s="79">
        <v>547129.43000000005</v>
      </c>
      <c r="I57" s="79">
        <v>534906.14</v>
      </c>
      <c r="J57" s="79">
        <v>476141.22</v>
      </c>
      <c r="K57" s="79">
        <v>491667.68</v>
      </c>
      <c r="L57" s="79">
        <v>473155.78</v>
      </c>
      <c r="M57" s="80">
        <v>480105.68</v>
      </c>
      <c r="N57" s="79">
        <v>440205.05</v>
      </c>
      <c r="O57" s="79">
        <v>426031.6</v>
      </c>
      <c r="P57" s="79">
        <v>417317.78</v>
      </c>
      <c r="Q57" s="79">
        <v>330307.95</v>
      </c>
      <c r="R57" s="79">
        <v>452909.45</v>
      </c>
      <c r="S57" s="12">
        <f t="shared" si="0"/>
        <v>8116742.2699999996</v>
      </c>
    </row>
    <row r="58" spans="1:19" x14ac:dyDescent="0.25">
      <c r="A58" s="78" t="s">
        <v>730</v>
      </c>
      <c r="B58" s="51">
        <v>476765.21</v>
      </c>
      <c r="C58" s="51">
        <v>502173.57</v>
      </c>
      <c r="D58" s="51">
        <v>568460.59</v>
      </c>
      <c r="E58" s="51">
        <v>517780.69</v>
      </c>
      <c r="F58" s="51">
        <v>523377.02</v>
      </c>
      <c r="G58" s="51">
        <v>512731.43</v>
      </c>
      <c r="H58" s="51">
        <v>516592.5</v>
      </c>
      <c r="I58" s="51">
        <v>545484.85</v>
      </c>
      <c r="J58" s="51">
        <v>536487.82999999996</v>
      </c>
      <c r="K58" s="51">
        <v>561245.05000000005</v>
      </c>
      <c r="L58" s="51">
        <v>532335.34</v>
      </c>
      <c r="M58" s="81">
        <v>498788.88</v>
      </c>
      <c r="N58" s="51">
        <v>405302.36</v>
      </c>
      <c r="O58" s="51">
        <v>432552.59</v>
      </c>
      <c r="P58" s="51">
        <v>442079.4</v>
      </c>
      <c r="Q58" s="51">
        <v>363807.1</v>
      </c>
      <c r="R58" s="51">
        <v>438027.73</v>
      </c>
      <c r="S58" s="12">
        <f t="shared" si="0"/>
        <v>8373992.1400000006</v>
      </c>
    </row>
    <row r="59" spans="1:19" x14ac:dyDescent="0.25">
      <c r="A59" s="78" t="s">
        <v>731</v>
      </c>
      <c r="B59" s="79">
        <v>350651.61</v>
      </c>
      <c r="C59" s="79">
        <v>309531.89</v>
      </c>
      <c r="D59" s="79">
        <v>393753.46</v>
      </c>
      <c r="E59" s="79">
        <v>445498.84</v>
      </c>
      <c r="F59" s="79">
        <v>470043.72</v>
      </c>
      <c r="G59" s="79">
        <v>436683.39</v>
      </c>
      <c r="H59" s="79">
        <v>467663.61</v>
      </c>
      <c r="I59" s="79">
        <v>485757.95</v>
      </c>
      <c r="J59" s="79">
        <v>519055.45</v>
      </c>
      <c r="K59" s="79">
        <v>512372.93</v>
      </c>
      <c r="L59" s="79">
        <v>443138.65</v>
      </c>
      <c r="M59" s="80">
        <v>416353.08</v>
      </c>
      <c r="N59" s="79">
        <v>377754.71</v>
      </c>
      <c r="O59" s="79">
        <v>389556.8</v>
      </c>
      <c r="P59" s="79">
        <v>467419.19</v>
      </c>
      <c r="Q59" s="79">
        <v>453479.51</v>
      </c>
      <c r="R59" s="79">
        <v>460494.3</v>
      </c>
      <c r="S59" s="12">
        <f t="shared" si="0"/>
        <v>7399209.0900000008</v>
      </c>
    </row>
    <row r="60" spans="1:19" x14ac:dyDescent="0.25">
      <c r="A60" s="78" t="s">
        <v>732</v>
      </c>
      <c r="B60" s="51">
        <v>200020.99</v>
      </c>
      <c r="C60" s="51">
        <v>201462.56</v>
      </c>
      <c r="D60" s="51">
        <v>260756.74</v>
      </c>
      <c r="E60" s="51">
        <v>289010.12</v>
      </c>
      <c r="F60" s="51">
        <v>324513.08</v>
      </c>
      <c r="G60" s="51">
        <v>337983.61</v>
      </c>
      <c r="H60" s="51">
        <v>329681.40999999997</v>
      </c>
      <c r="I60" s="51">
        <v>323245.23</v>
      </c>
      <c r="J60" s="51">
        <v>285371.37</v>
      </c>
      <c r="K60" s="51">
        <v>306438.15999999997</v>
      </c>
      <c r="L60" s="51">
        <v>261037.23</v>
      </c>
      <c r="M60" s="81">
        <v>268031.84999999998</v>
      </c>
      <c r="N60" s="51">
        <v>230698.01</v>
      </c>
      <c r="O60" s="51">
        <v>241229.06</v>
      </c>
      <c r="P60" s="51">
        <v>285041.74</v>
      </c>
      <c r="Q60" s="51">
        <v>276405.96000000002</v>
      </c>
      <c r="R60" s="51">
        <v>302193.53999999998</v>
      </c>
      <c r="S60" s="12">
        <f t="shared" si="0"/>
        <v>4723120.66</v>
      </c>
    </row>
    <row r="61" spans="1:19" x14ac:dyDescent="0.25">
      <c r="A61" s="78" t="s">
        <v>566</v>
      </c>
      <c r="B61" s="79">
        <v>916198.69</v>
      </c>
      <c r="C61" s="79">
        <v>794341.05</v>
      </c>
      <c r="D61" s="79">
        <v>900631.27</v>
      </c>
      <c r="E61" s="79">
        <v>930877.28</v>
      </c>
      <c r="F61" s="79">
        <v>964911.02</v>
      </c>
      <c r="G61" s="79">
        <v>972428.08</v>
      </c>
      <c r="H61" s="79">
        <v>1017816.05</v>
      </c>
      <c r="I61" s="79">
        <v>985987.13</v>
      </c>
      <c r="J61" s="79">
        <v>948940.69</v>
      </c>
      <c r="K61" s="79">
        <v>991967.71</v>
      </c>
      <c r="L61" s="79">
        <v>943503.97</v>
      </c>
      <c r="M61" s="80">
        <v>984305.31</v>
      </c>
      <c r="N61" s="79">
        <v>838941.51</v>
      </c>
      <c r="O61" s="79">
        <v>887681.31</v>
      </c>
      <c r="P61" s="79">
        <v>945166.42</v>
      </c>
      <c r="Q61" s="79">
        <v>877238.96</v>
      </c>
      <c r="R61" s="79">
        <v>757602.38</v>
      </c>
      <c r="S61" s="12">
        <f t="shared" si="0"/>
        <v>15658538.83</v>
      </c>
    </row>
    <row r="62" spans="1:19" x14ac:dyDescent="0.25">
      <c r="A62" s="78" t="s">
        <v>733</v>
      </c>
      <c r="B62" s="51">
        <v>204509.67</v>
      </c>
      <c r="C62" s="51">
        <v>171458.47</v>
      </c>
      <c r="D62" s="51">
        <v>202960.93</v>
      </c>
      <c r="E62" s="51">
        <v>219364.1</v>
      </c>
      <c r="F62" s="51">
        <v>103844.18</v>
      </c>
      <c r="G62" s="51"/>
      <c r="H62" s="51"/>
      <c r="I62" s="51"/>
      <c r="J62" s="51"/>
      <c r="K62" s="51">
        <v>217469.15</v>
      </c>
      <c r="L62" s="51">
        <v>213720.5</v>
      </c>
      <c r="M62" s="81">
        <v>216418.35</v>
      </c>
      <c r="N62" s="51">
        <v>202337.64</v>
      </c>
      <c r="O62" s="51">
        <v>194953.21</v>
      </c>
      <c r="P62" s="51">
        <v>210157.58</v>
      </c>
      <c r="Q62" s="51">
        <v>188689.46</v>
      </c>
      <c r="R62" s="51">
        <v>199898.63</v>
      </c>
      <c r="S62" s="12">
        <f t="shared" si="0"/>
        <v>2545781.87</v>
      </c>
    </row>
    <row r="63" spans="1:19" x14ac:dyDescent="0.25">
      <c r="A63" s="78" t="s">
        <v>734</v>
      </c>
      <c r="B63" s="79">
        <v>449456.64000000001</v>
      </c>
      <c r="C63" s="79">
        <v>379214.36</v>
      </c>
      <c r="D63" s="79">
        <v>395985.52</v>
      </c>
      <c r="E63" s="79">
        <v>391357.97</v>
      </c>
      <c r="F63" s="79">
        <v>411866.4</v>
      </c>
      <c r="G63" s="79">
        <v>447743.37</v>
      </c>
      <c r="H63" s="79">
        <v>462413.21</v>
      </c>
      <c r="I63" s="79">
        <v>458294.49</v>
      </c>
      <c r="J63" s="79">
        <v>431279.4</v>
      </c>
      <c r="K63" s="79">
        <v>434110.19</v>
      </c>
      <c r="L63" s="79">
        <v>392683.77</v>
      </c>
      <c r="M63" s="80">
        <v>417660.81</v>
      </c>
      <c r="N63" s="79">
        <v>419428.65</v>
      </c>
      <c r="O63" s="79">
        <v>430706.91</v>
      </c>
      <c r="P63" s="79">
        <v>433078.58</v>
      </c>
      <c r="Q63" s="79">
        <v>388682.96</v>
      </c>
      <c r="R63" s="79">
        <v>411943.66</v>
      </c>
      <c r="S63" s="12">
        <f t="shared" si="0"/>
        <v>7155906.8900000006</v>
      </c>
    </row>
    <row r="64" spans="1:19" x14ac:dyDescent="0.25">
      <c r="A64" s="78" t="s">
        <v>735</v>
      </c>
      <c r="B64" s="51">
        <v>124631.78</v>
      </c>
      <c r="C64" s="51">
        <v>91846.85</v>
      </c>
      <c r="D64" s="51">
        <v>92162.880000000005</v>
      </c>
      <c r="E64" s="51">
        <v>98932.41</v>
      </c>
      <c r="F64" s="51">
        <v>105107.63</v>
      </c>
      <c r="G64" s="51">
        <v>99865.33</v>
      </c>
      <c r="H64" s="51">
        <v>122262.61</v>
      </c>
      <c r="I64" s="51">
        <v>122926.31</v>
      </c>
      <c r="J64" s="51">
        <v>117451.38</v>
      </c>
      <c r="K64" s="51">
        <v>108487.85</v>
      </c>
      <c r="L64" s="51">
        <v>96525.51</v>
      </c>
      <c r="M64" s="81">
        <v>122576.02</v>
      </c>
      <c r="N64" s="51">
        <v>109864.83</v>
      </c>
      <c r="O64" s="51">
        <v>92077.38</v>
      </c>
      <c r="P64" s="51">
        <v>99448.81</v>
      </c>
      <c r="Q64" s="51">
        <v>86479.57</v>
      </c>
      <c r="R64" s="51">
        <v>88052.95</v>
      </c>
      <c r="S64" s="12">
        <f t="shared" si="0"/>
        <v>1778700.1</v>
      </c>
    </row>
    <row r="65" spans="1:19" x14ac:dyDescent="0.25">
      <c r="A65" s="78" t="s">
        <v>736</v>
      </c>
      <c r="B65" s="79">
        <v>265308.52</v>
      </c>
      <c r="C65" s="79">
        <v>266503.57</v>
      </c>
      <c r="D65" s="79">
        <v>284118</v>
      </c>
      <c r="E65" s="79">
        <v>292151.09999999998</v>
      </c>
      <c r="F65" s="79">
        <v>323004.74</v>
      </c>
      <c r="G65" s="79">
        <v>349230.39</v>
      </c>
      <c r="H65" s="79">
        <v>391038.06</v>
      </c>
      <c r="I65" s="79">
        <v>382477.7</v>
      </c>
      <c r="J65" s="79">
        <v>342653.32</v>
      </c>
      <c r="K65" s="79">
        <v>332101.61</v>
      </c>
      <c r="L65" s="79">
        <v>297185.17</v>
      </c>
      <c r="M65" s="80">
        <v>291893.57</v>
      </c>
      <c r="N65" s="79">
        <v>262146.90999999997</v>
      </c>
      <c r="O65" s="79">
        <v>262273.51</v>
      </c>
      <c r="P65" s="79">
        <v>303657.3</v>
      </c>
      <c r="Q65" s="79">
        <v>268806.01</v>
      </c>
      <c r="R65" s="79">
        <v>286591.21000000002</v>
      </c>
      <c r="S65" s="12">
        <f t="shared" si="0"/>
        <v>5201140.6899999995</v>
      </c>
    </row>
    <row r="66" spans="1:19" x14ac:dyDescent="0.25">
      <c r="A66" s="78" t="s">
        <v>737</v>
      </c>
      <c r="B66" s="51">
        <v>272887.13</v>
      </c>
      <c r="C66" s="51">
        <v>236882.82</v>
      </c>
      <c r="D66" s="51">
        <v>271210.39</v>
      </c>
      <c r="E66" s="51">
        <v>271658.65999999997</v>
      </c>
      <c r="F66" s="51">
        <v>287640.17</v>
      </c>
      <c r="G66" s="51">
        <v>280952.32000000001</v>
      </c>
      <c r="H66" s="51">
        <v>287321.78999999998</v>
      </c>
      <c r="I66" s="51">
        <v>285015.42</v>
      </c>
      <c r="J66" s="51">
        <v>268691.32</v>
      </c>
      <c r="K66" s="51">
        <v>298642.14</v>
      </c>
      <c r="L66" s="51">
        <v>295262.59999999998</v>
      </c>
      <c r="M66" s="81">
        <v>304987.67</v>
      </c>
      <c r="N66" s="51">
        <v>279803.98</v>
      </c>
      <c r="O66" s="51">
        <v>289871.69</v>
      </c>
      <c r="P66" s="51">
        <v>302966.40000000002</v>
      </c>
      <c r="Q66" s="51">
        <v>280799.12</v>
      </c>
      <c r="R66" s="51">
        <v>286620.01</v>
      </c>
      <c r="S66" s="12">
        <f t="shared" ref="S66:S129" si="1">SUM(B66:R66)</f>
        <v>4801213.63</v>
      </c>
    </row>
    <row r="67" spans="1:19" x14ac:dyDescent="0.25">
      <c r="A67" s="78" t="s">
        <v>738</v>
      </c>
      <c r="B67" s="79">
        <v>176144.22</v>
      </c>
      <c r="C67" s="79">
        <v>172982.54</v>
      </c>
      <c r="D67" s="79">
        <v>203736.61</v>
      </c>
      <c r="E67" s="79">
        <v>190281.48</v>
      </c>
      <c r="F67" s="79">
        <v>212086.39</v>
      </c>
      <c r="G67" s="79">
        <v>196721.1</v>
      </c>
      <c r="H67" s="79">
        <v>228536.47</v>
      </c>
      <c r="I67" s="79">
        <v>219886.22</v>
      </c>
      <c r="J67" s="79">
        <v>220537.41</v>
      </c>
      <c r="K67" s="79">
        <v>246383.92</v>
      </c>
      <c r="L67" s="79">
        <v>207683.71</v>
      </c>
      <c r="M67" s="80">
        <v>198141.48</v>
      </c>
      <c r="N67" s="79">
        <v>167363.41</v>
      </c>
      <c r="O67" s="79">
        <v>174708.94</v>
      </c>
      <c r="P67" s="79">
        <v>191683.65</v>
      </c>
      <c r="Q67" s="79">
        <v>185498.53</v>
      </c>
      <c r="R67" s="79">
        <v>202379.75</v>
      </c>
      <c r="S67" s="12">
        <f t="shared" si="1"/>
        <v>3394755.8299999996</v>
      </c>
    </row>
    <row r="68" spans="1:19" x14ac:dyDescent="0.25">
      <c r="A68" s="78" t="s">
        <v>559</v>
      </c>
      <c r="B68" s="51">
        <v>771967.74</v>
      </c>
      <c r="C68" s="51">
        <v>693555.62</v>
      </c>
      <c r="D68" s="51">
        <v>788224.83</v>
      </c>
      <c r="E68" s="51">
        <v>813515.62</v>
      </c>
      <c r="F68" s="51">
        <v>746305.72</v>
      </c>
      <c r="G68" s="51">
        <v>812177.61</v>
      </c>
      <c r="H68" s="51">
        <v>845615.47999999905</v>
      </c>
      <c r="I68" s="51">
        <v>865086.45</v>
      </c>
      <c r="J68" s="51">
        <v>807695.45</v>
      </c>
      <c r="K68" s="51">
        <v>848972.81</v>
      </c>
      <c r="L68" s="51">
        <v>777839.53</v>
      </c>
      <c r="M68" s="81">
        <v>818274.53</v>
      </c>
      <c r="N68" s="51">
        <v>717647.15</v>
      </c>
      <c r="O68" s="51">
        <v>752937.31</v>
      </c>
      <c r="P68" s="51">
        <v>800518.53999999899</v>
      </c>
      <c r="Q68" s="51">
        <v>712549.88</v>
      </c>
      <c r="R68" s="51">
        <v>721383.37</v>
      </c>
      <c r="S68" s="12">
        <f t="shared" si="1"/>
        <v>13294267.639999999</v>
      </c>
    </row>
    <row r="69" spans="1:19" x14ac:dyDescent="0.25">
      <c r="A69" s="78" t="s">
        <v>739</v>
      </c>
      <c r="B69" s="79">
        <v>241983.19</v>
      </c>
      <c r="C69" s="79">
        <v>241244.97</v>
      </c>
      <c r="D69" s="79">
        <v>306299.15000000002</v>
      </c>
      <c r="E69" s="79">
        <v>405317.51</v>
      </c>
      <c r="F69" s="79">
        <v>464190.7</v>
      </c>
      <c r="G69" s="79">
        <v>514133.84</v>
      </c>
      <c r="H69" s="79">
        <v>505456.18</v>
      </c>
      <c r="I69" s="79">
        <v>502380.92</v>
      </c>
      <c r="J69" s="79">
        <v>428484.73</v>
      </c>
      <c r="K69" s="79">
        <v>429094.91</v>
      </c>
      <c r="L69" s="79">
        <v>367379.64</v>
      </c>
      <c r="M69" s="80">
        <v>321174.33</v>
      </c>
      <c r="N69" s="79">
        <v>283390.89</v>
      </c>
      <c r="O69" s="79">
        <v>274934.06</v>
      </c>
      <c r="P69" s="79">
        <v>334503.19</v>
      </c>
      <c r="Q69" s="79">
        <v>387830.44</v>
      </c>
      <c r="R69" s="79">
        <v>443255.31</v>
      </c>
      <c r="S69" s="12">
        <f t="shared" si="1"/>
        <v>6451053.96</v>
      </c>
    </row>
    <row r="70" spans="1:19" x14ac:dyDescent="0.25">
      <c r="A70" s="78" t="s">
        <v>740</v>
      </c>
      <c r="B70" s="51">
        <v>434585.58</v>
      </c>
      <c r="C70" s="51">
        <v>395163.84</v>
      </c>
      <c r="D70" s="51">
        <v>443664.05</v>
      </c>
      <c r="E70" s="51">
        <v>465798.17</v>
      </c>
      <c r="F70" s="51">
        <v>443076.73</v>
      </c>
      <c r="G70" s="51">
        <v>480066.43</v>
      </c>
      <c r="H70" s="51">
        <v>508550.18</v>
      </c>
      <c r="I70" s="51">
        <v>552246.68000000005</v>
      </c>
      <c r="J70" s="51">
        <v>473643.89</v>
      </c>
      <c r="K70" s="51">
        <v>441551.73</v>
      </c>
      <c r="L70" s="51">
        <v>428955.92</v>
      </c>
      <c r="M70" s="81">
        <v>467101.5</v>
      </c>
      <c r="N70" s="51">
        <v>404147.86</v>
      </c>
      <c r="O70" s="51">
        <v>421726.48</v>
      </c>
      <c r="P70" s="51">
        <v>421795.83</v>
      </c>
      <c r="Q70" s="51">
        <v>370183.56</v>
      </c>
      <c r="R70" s="51">
        <v>392661.55</v>
      </c>
      <c r="S70" s="12">
        <f t="shared" si="1"/>
        <v>7544919.9800000004</v>
      </c>
    </row>
    <row r="71" spans="1:19" x14ac:dyDescent="0.25">
      <c r="A71" s="78" t="s">
        <v>741</v>
      </c>
      <c r="B71" s="79">
        <v>665775.66</v>
      </c>
      <c r="C71" s="79">
        <v>715537.05</v>
      </c>
      <c r="D71" s="79">
        <v>835327.78</v>
      </c>
      <c r="E71" s="79">
        <v>958278.13</v>
      </c>
      <c r="F71" s="79">
        <v>880907.15</v>
      </c>
      <c r="G71" s="79">
        <v>737742.37</v>
      </c>
      <c r="H71" s="79">
        <v>834905.9</v>
      </c>
      <c r="I71" s="79">
        <v>833035.41</v>
      </c>
      <c r="J71" s="79">
        <v>827870.34</v>
      </c>
      <c r="K71" s="79">
        <v>848199.6</v>
      </c>
      <c r="L71" s="79">
        <v>767248.58</v>
      </c>
      <c r="M71" s="80">
        <v>778959.64</v>
      </c>
      <c r="N71" s="79">
        <v>624022.42000000004</v>
      </c>
      <c r="O71" s="79">
        <v>612919.86</v>
      </c>
      <c r="P71" s="79">
        <v>528785.99</v>
      </c>
      <c r="Q71" s="79">
        <v>389296.49</v>
      </c>
      <c r="R71" s="79">
        <v>363010.46</v>
      </c>
      <c r="S71" s="12">
        <f t="shared" si="1"/>
        <v>12201822.83</v>
      </c>
    </row>
    <row r="72" spans="1:19" x14ac:dyDescent="0.25">
      <c r="A72" s="78" t="s">
        <v>742</v>
      </c>
      <c r="B72" s="51">
        <v>58287.99</v>
      </c>
      <c r="C72" s="51">
        <v>46520.06</v>
      </c>
      <c r="D72" s="51">
        <v>55500.97</v>
      </c>
      <c r="E72" s="51">
        <v>48892.49</v>
      </c>
      <c r="F72" s="51">
        <v>43825.16</v>
      </c>
      <c r="G72" s="51">
        <v>41588.9</v>
      </c>
      <c r="H72" s="51">
        <v>38043.410000000003</v>
      </c>
      <c r="I72" s="51">
        <v>35153.43</v>
      </c>
      <c r="J72" s="51">
        <v>23704.15</v>
      </c>
      <c r="K72" s="51">
        <v>49637.4</v>
      </c>
      <c r="L72" s="51">
        <v>30151.46</v>
      </c>
      <c r="M72" s="81">
        <v>26192.11</v>
      </c>
      <c r="N72" s="51">
        <v>24211.439999999999</v>
      </c>
      <c r="O72" s="51">
        <v>28698.21</v>
      </c>
      <c r="P72" s="51">
        <v>43374.61</v>
      </c>
      <c r="Q72" s="51">
        <v>33625.4</v>
      </c>
      <c r="R72" s="51">
        <v>36516</v>
      </c>
      <c r="S72" s="12">
        <f t="shared" si="1"/>
        <v>663923.19000000006</v>
      </c>
    </row>
    <row r="73" spans="1:19" x14ac:dyDescent="0.25">
      <c r="A73" s="78" t="s">
        <v>743</v>
      </c>
      <c r="B73" s="79">
        <v>341140.62</v>
      </c>
      <c r="C73" s="79">
        <v>315183.84999999998</v>
      </c>
      <c r="D73" s="79">
        <v>335778.66</v>
      </c>
      <c r="E73" s="79">
        <v>356321.94</v>
      </c>
      <c r="F73" s="79">
        <v>351301.56</v>
      </c>
      <c r="G73" s="79">
        <v>335264.43</v>
      </c>
      <c r="H73" s="79">
        <v>345571.42</v>
      </c>
      <c r="I73" s="79">
        <v>350295.09</v>
      </c>
      <c r="J73" s="79">
        <v>341896.38</v>
      </c>
      <c r="K73" s="79">
        <v>364427.64</v>
      </c>
      <c r="L73" s="79">
        <v>327222.98</v>
      </c>
      <c r="M73" s="80">
        <v>353376.77</v>
      </c>
      <c r="N73" s="79">
        <v>333244.43</v>
      </c>
      <c r="O73" s="79">
        <v>327755.27</v>
      </c>
      <c r="P73" s="79">
        <v>327420.07</v>
      </c>
      <c r="Q73" s="79">
        <v>278218.45</v>
      </c>
      <c r="R73" s="79">
        <v>293330.48</v>
      </c>
      <c r="S73" s="12">
        <f t="shared" si="1"/>
        <v>5677750.0399999991</v>
      </c>
    </row>
    <row r="74" spans="1:19" x14ac:dyDescent="0.25">
      <c r="A74" s="78" t="s">
        <v>744</v>
      </c>
      <c r="B74" s="51">
        <v>45431.23</v>
      </c>
      <c r="C74" s="51">
        <v>38646.57</v>
      </c>
      <c r="D74" s="51">
        <v>46268.66</v>
      </c>
      <c r="E74" s="51">
        <v>54504.39</v>
      </c>
      <c r="F74" s="51">
        <v>54886.9</v>
      </c>
      <c r="G74" s="51">
        <v>52793.67</v>
      </c>
      <c r="H74" s="51">
        <v>58134.19</v>
      </c>
      <c r="I74" s="51">
        <v>63352.85</v>
      </c>
      <c r="J74" s="51">
        <v>59957.68</v>
      </c>
      <c r="K74" s="51">
        <v>60378.97</v>
      </c>
      <c r="L74" s="51">
        <v>46044.49</v>
      </c>
      <c r="M74" s="81">
        <v>47933.56</v>
      </c>
      <c r="N74" s="51">
        <v>46882.35</v>
      </c>
      <c r="O74" s="51">
        <v>40075.61</v>
      </c>
      <c r="P74" s="51">
        <v>41007.19</v>
      </c>
      <c r="Q74" s="51">
        <v>39648.019999999997</v>
      </c>
      <c r="R74" s="51">
        <v>40644.699999999997</v>
      </c>
      <c r="S74" s="12">
        <f t="shared" si="1"/>
        <v>836591.0299999998</v>
      </c>
    </row>
    <row r="75" spans="1:19" x14ac:dyDescent="0.25">
      <c r="A75" s="78" t="s">
        <v>552</v>
      </c>
      <c r="B75" s="79">
        <v>601751.82999999996</v>
      </c>
      <c r="C75" s="79">
        <v>580376.53</v>
      </c>
      <c r="D75" s="79">
        <v>658194.84</v>
      </c>
      <c r="E75" s="79">
        <v>683701.12</v>
      </c>
      <c r="F75" s="79">
        <v>706852.54</v>
      </c>
      <c r="G75" s="79">
        <v>707339.42</v>
      </c>
      <c r="H75" s="79">
        <v>716461.75</v>
      </c>
      <c r="I75" s="79">
        <v>710607.8</v>
      </c>
      <c r="J75" s="79">
        <v>684782.37</v>
      </c>
      <c r="K75" s="79">
        <v>741254.08</v>
      </c>
      <c r="L75" s="79">
        <v>704429.6</v>
      </c>
      <c r="M75" s="80">
        <v>709462.25</v>
      </c>
      <c r="N75" s="79">
        <v>627261.94999999995</v>
      </c>
      <c r="O75" s="79">
        <v>636384.68000000005</v>
      </c>
      <c r="P75" s="79">
        <v>677836.56</v>
      </c>
      <c r="Q75" s="79">
        <v>617482.72</v>
      </c>
      <c r="R75" s="79">
        <v>665009.88</v>
      </c>
      <c r="S75" s="12">
        <f t="shared" si="1"/>
        <v>11429189.92</v>
      </c>
    </row>
    <row r="76" spans="1:19" x14ac:dyDescent="0.25">
      <c r="A76" s="78" t="s">
        <v>745</v>
      </c>
      <c r="B76" s="51">
        <v>271730.78000000003</v>
      </c>
      <c r="C76" s="51">
        <v>257204.95</v>
      </c>
      <c r="D76" s="51">
        <v>335624.77</v>
      </c>
      <c r="E76" s="51">
        <v>405384.84</v>
      </c>
      <c r="F76" s="51">
        <v>446907.96</v>
      </c>
      <c r="G76" s="51">
        <v>503455.27</v>
      </c>
      <c r="H76" s="51">
        <v>491036.37</v>
      </c>
      <c r="I76" s="51">
        <v>506962.21</v>
      </c>
      <c r="J76" s="51">
        <v>444046.36</v>
      </c>
      <c r="K76" s="51">
        <v>437776.35</v>
      </c>
      <c r="L76" s="51">
        <v>380866.69</v>
      </c>
      <c r="M76" s="81">
        <v>361189.89</v>
      </c>
      <c r="N76" s="51">
        <v>288836.43</v>
      </c>
      <c r="O76" s="51">
        <v>304109.34999999998</v>
      </c>
      <c r="P76" s="51">
        <v>370883.6</v>
      </c>
      <c r="Q76" s="51">
        <v>413678.3</v>
      </c>
      <c r="R76" s="51">
        <v>470986.82</v>
      </c>
      <c r="S76" s="12">
        <f t="shared" si="1"/>
        <v>6690680.9399999995</v>
      </c>
    </row>
    <row r="77" spans="1:19" x14ac:dyDescent="0.25">
      <c r="A77" s="78" t="s">
        <v>746</v>
      </c>
      <c r="B77" s="79">
        <v>355167.47</v>
      </c>
      <c r="C77" s="79">
        <v>305816.37</v>
      </c>
      <c r="D77" s="79">
        <v>308088.86</v>
      </c>
      <c r="E77" s="79">
        <v>315499.64</v>
      </c>
      <c r="F77" s="79">
        <v>308090.46999999997</v>
      </c>
      <c r="G77" s="79">
        <v>301008.06</v>
      </c>
      <c r="H77" s="79">
        <v>303441.49</v>
      </c>
      <c r="I77" s="79">
        <v>343046.9</v>
      </c>
      <c r="J77" s="79">
        <v>327589.09999999998</v>
      </c>
      <c r="K77" s="79">
        <v>332200.24</v>
      </c>
      <c r="L77" s="79">
        <v>314104.76</v>
      </c>
      <c r="M77" s="80">
        <v>310422.78000000003</v>
      </c>
      <c r="N77" s="79">
        <v>269887.45</v>
      </c>
      <c r="O77" s="79">
        <v>284592.48</v>
      </c>
      <c r="P77" s="79">
        <v>276916.01</v>
      </c>
      <c r="Q77" s="79">
        <v>279770.11</v>
      </c>
      <c r="R77" s="79">
        <v>311702.24</v>
      </c>
      <c r="S77" s="12">
        <f t="shared" si="1"/>
        <v>5247344.4300000006</v>
      </c>
    </row>
    <row r="78" spans="1:19" x14ac:dyDescent="0.25">
      <c r="A78" s="78" t="s">
        <v>814</v>
      </c>
      <c r="B78" s="79"/>
      <c r="C78" s="79"/>
      <c r="D78" s="79"/>
      <c r="E78" s="79"/>
      <c r="F78" s="79"/>
      <c r="G78" s="79">
        <v>382467.21</v>
      </c>
      <c r="H78" s="79">
        <v>1051826.26</v>
      </c>
      <c r="I78" s="79">
        <v>1121493.8999999999</v>
      </c>
      <c r="J78" s="79">
        <v>1159638.8799999999</v>
      </c>
      <c r="K78" s="79">
        <v>1281704.3600000001</v>
      </c>
      <c r="L78" s="79">
        <v>1322676.78</v>
      </c>
      <c r="M78" s="80">
        <v>1346743.58</v>
      </c>
      <c r="N78" s="79">
        <v>1154201.57</v>
      </c>
      <c r="O78" s="79">
        <v>1280822.25</v>
      </c>
      <c r="P78" s="79">
        <v>1242727.54</v>
      </c>
      <c r="Q78" s="79">
        <v>983115.86</v>
      </c>
      <c r="R78" s="79">
        <v>1034968.93</v>
      </c>
      <c r="S78" s="12">
        <f t="shared" si="1"/>
        <v>13362387.120000001</v>
      </c>
    </row>
    <row r="79" spans="1:19" x14ac:dyDescent="0.25">
      <c r="A79" s="78" t="s">
        <v>815</v>
      </c>
      <c r="B79" s="51">
        <v>588494.1</v>
      </c>
      <c r="C79" s="51">
        <v>526643.53</v>
      </c>
      <c r="D79" s="51">
        <v>579925.46</v>
      </c>
      <c r="E79" s="51">
        <v>597834.63</v>
      </c>
      <c r="F79" s="51">
        <v>632703.96</v>
      </c>
      <c r="G79" s="51">
        <v>631836.52</v>
      </c>
      <c r="H79" s="51">
        <v>648396.39</v>
      </c>
      <c r="I79" s="51">
        <v>641082.02</v>
      </c>
      <c r="J79" s="51">
        <v>615703.99</v>
      </c>
      <c r="K79" s="51">
        <v>655948.93000000005</v>
      </c>
      <c r="L79" s="51">
        <v>627917.39</v>
      </c>
      <c r="M79" s="81">
        <v>649114.04</v>
      </c>
      <c r="N79" s="51">
        <v>586394.44999999995</v>
      </c>
      <c r="O79" s="51">
        <v>580738.56000000006</v>
      </c>
      <c r="P79" s="51">
        <v>606197.81000000006</v>
      </c>
      <c r="Q79" s="51">
        <v>520473.84</v>
      </c>
      <c r="R79" s="51">
        <v>558135.9</v>
      </c>
      <c r="S79" s="12">
        <f t="shared" si="1"/>
        <v>10247541.52</v>
      </c>
    </row>
    <row r="80" spans="1:19" x14ac:dyDescent="0.25">
      <c r="A80" s="78" t="s">
        <v>816</v>
      </c>
      <c r="B80" s="79">
        <v>511607.08</v>
      </c>
      <c r="C80" s="79">
        <v>513107.97</v>
      </c>
      <c r="D80" s="79">
        <v>581993.51</v>
      </c>
      <c r="E80" s="79">
        <v>533937.96</v>
      </c>
      <c r="F80" s="79">
        <v>580136.32999999996</v>
      </c>
      <c r="G80" s="79">
        <v>524637.1</v>
      </c>
      <c r="H80" s="79">
        <v>516036.3</v>
      </c>
      <c r="I80" s="79">
        <v>539216.72</v>
      </c>
      <c r="J80" s="79">
        <v>532411.34</v>
      </c>
      <c r="K80" s="79">
        <v>645322.79</v>
      </c>
      <c r="L80" s="79">
        <v>555942.07999999996</v>
      </c>
      <c r="M80" s="80">
        <v>578939.01</v>
      </c>
      <c r="N80" s="79">
        <v>526430.53</v>
      </c>
      <c r="O80" s="79">
        <v>531017.37</v>
      </c>
      <c r="P80" s="79">
        <v>588011.38</v>
      </c>
      <c r="Q80" s="79">
        <v>516401.35</v>
      </c>
      <c r="R80" s="79">
        <v>594423.26</v>
      </c>
      <c r="S80" s="12">
        <f t="shared" si="1"/>
        <v>9369572.0800000001</v>
      </c>
    </row>
    <row r="81" spans="1:19" x14ac:dyDescent="0.25">
      <c r="A81" s="78" t="s">
        <v>817</v>
      </c>
      <c r="B81" s="51">
        <v>269922.17</v>
      </c>
      <c r="C81" s="51">
        <v>256904.38</v>
      </c>
      <c r="D81" s="51">
        <v>312912.19</v>
      </c>
      <c r="E81" s="51">
        <v>322488.33</v>
      </c>
      <c r="F81" s="51">
        <v>340556.23</v>
      </c>
      <c r="G81" s="51">
        <v>336334.35</v>
      </c>
      <c r="H81" s="51">
        <v>344763.63</v>
      </c>
      <c r="I81" s="51">
        <v>343972.52</v>
      </c>
      <c r="J81" s="51">
        <v>329034.89</v>
      </c>
      <c r="K81" s="51">
        <v>343743.93</v>
      </c>
      <c r="L81" s="51">
        <v>328898.58</v>
      </c>
      <c r="M81" s="81">
        <v>329064.48</v>
      </c>
      <c r="N81" s="51">
        <v>306046.95</v>
      </c>
      <c r="O81" s="51">
        <v>309088.28999999998</v>
      </c>
      <c r="P81" s="51">
        <v>278622.90999999997</v>
      </c>
      <c r="Q81" s="51">
        <v>240472.85</v>
      </c>
      <c r="R81" s="51">
        <v>254678.99</v>
      </c>
      <c r="S81" s="12">
        <f t="shared" si="1"/>
        <v>5247505.67</v>
      </c>
    </row>
    <row r="82" spans="1:19" x14ac:dyDescent="0.25">
      <c r="A82" s="78" t="s">
        <v>675</v>
      </c>
      <c r="B82" s="79">
        <v>401129.22</v>
      </c>
      <c r="C82" s="79">
        <v>352285.78</v>
      </c>
      <c r="D82" s="79">
        <v>445416.45</v>
      </c>
      <c r="E82" s="79">
        <v>506022.43</v>
      </c>
      <c r="F82" s="79">
        <v>589626.02</v>
      </c>
      <c r="G82" s="79">
        <v>657620.19999999995</v>
      </c>
      <c r="H82" s="79">
        <v>653055.11</v>
      </c>
      <c r="I82" s="79">
        <v>665590.02</v>
      </c>
      <c r="J82" s="79">
        <v>582441.79</v>
      </c>
      <c r="K82" s="79">
        <v>588724.77</v>
      </c>
      <c r="L82" s="79">
        <v>508550.64</v>
      </c>
      <c r="M82" s="80">
        <v>496057.86</v>
      </c>
      <c r="N82" s="79">
        <v>443499.87</v>
      </c>
      <c r="O82" s="79">
        <v>455058.07</v>
      </c>
      <c r="P82" s="79">
        <v>511045.34</v>
      </c>
      <c r="Q82" s="79">
        <v>499810.11</v>
      </c>
      <c r="R82" s="79">
        <v>586542.14</v>
      </c>
      <c r="S82" s="12">
        <f t="shared" si="1"/>
        <v>8942475.8200000003</v>
      </c>
    </row>
    <row r="83" spans="1:19" x14ac:dyDescent="0.25">
      <c r="A83" s="78" t="s">
        <v>818</v>
      </c>
      <c r="B83" s="79">
        <v>507878.37</v>
      </c>
      <c r="C83" s="79">
        <v>503351.51</v>
      </c>
      <c r="D83" s="79">
        <v>564880.19999999995</v>
      </c>
      <c r="E83" s="79">
        <v>555860.84</v>
      </c>
      <c r="F83" s="79">
        <v>611749.16</v>
      </c>
      <c r="G83" s="79">
        <v>608067.56000000006</v>
      </c>
      <c r="H83" s="79">
        <v>654153.03</v>
      </c>
      <c r="I83" s="79">
        <v>673381.22</v>
      </c>
      <c r="J83" s="79">
        <v>616899.59</v>
      </c>
      <c r="K83" s="79">
        <v>679446.22</v>
      </c>
      <c r="L83" s="79">
        <v>672253.37</v>
      </c>
      <c r="M83" s="80">
        <v>685877.59</v>
      </c>
      <c r="N83" s="79">
        <v>633658.84</v>
      </c>
      <c r="O83" s="79">
        <v>640985.43999999994</v>
      </c>
      <c r="P83" s="79">
        <v>661900.43000000005</v>
      </c>
      <c r="Q83" s="79">
        <v>573008.49</v>
      </c>
      <c r="R83" s="79">
        <v>633216.71</v>
      </c>
      <c r="S83" s="12">
        <f t="shared" si="1"/>
        <v>10476568.57</v>
      </c>
    </row>
    <row r="84" spans="1:19" x14ac:dyDescent="0.25">
      <c r="A84" s="78" t="s">
        <v>819</v>
      </c>
      <c r="B84" s="51">
        <v>418466.22</v>
      </c>
      <c r="C84" s="51">
        <v>381924.25</v>
      </c>
      <c r="D84" s="51">
        <v>417043.83</v>
      </c>
      <c r="E84" s="51">
        <v>440172.05</v>
      </c>
      <c r="F84" s="51">
        <v>473759.57</v>
      </c>
      <c r="G84" s="51">
        <v>464620.11</v>
      </c>
      <c r="H84" s="51">
        <v>458265.66</v>
      </c>
      <c r="I84" s="51">
        <v>438376.24</v>
      </c>
      <c r="J84" s="51">
        <v>378780.72</v>
      </c>
      <c r="K84" s="51">
        <v>408091.72</v>
      </c>
      <c r="L84" s="51">
        <v>411492.67</v>
      </c>
      <c r="M84" s="81">
        <v>425249.23</v>
      </c>
      <c r="N84" s="51">
        <v>395000.91</v>
      </c>
      <c r="O84" s="51">
        <v>399178.61</v>
      </c>
      <c r="P84" s="51">
        <v>419254.67</v>
      </c>
      <c r="Q84" s="51">
        <v>383071.46</v>
      </c>
      <c r="R84" s="51">
        <v>435832.17</v>
      </c>
      <c r="S84" s="12">
        <f t="shared" si="1"/>
        <v>7148580.0899999999</v>
      </c>
    </row>
    <row r="85" spans="1:19" x14ac:dyDescent="0.25">
      <c r="A85" s="78" t="s">
        <v>820</v>
      </c>
      <c r="B85" s="79">
        <v>336202.79</v>
      </c>
      <c r="C85" s="79">
        <v>305478.7</v>
      </c>
      <c r="D85" s="79">
        <v>359594.38</v>
      </c>
      <c r="E85" s="79">
        <v>417506.96</v>
      </c>
      <c r="F85" s="79">
        <v>451513.85</v>
      </c>
      <c r="G85" s="79">
        <v>470967.32</v>
      </c>
      <c r="H85" s="79">
        <v>477919.77</v>
      </c>
      <c r="I85" s="79">
        <v>498700.42</v>
      </c>
      <c r="J85" s="79">
        <v>452581.35</v>
      </c>
      <c r="K85" s="79">
        <v>472429.33</v>
      </c>
      <c r="L85" s="79">
        <v>420751.35999999999</v>
      </c>
      <c r="M85" s="80">
        <v>410745.12</v>
      </c>
      <c r="N85" s="79">
        <v>342040.44</v>
      </c>
      <c r="O85" s="79">
        <v>381694.41</v>
      </c>
      <c r="P85" s="79">
        <v>418808.12</v>
      </c>
      <c r="Q85" s="79">
        <v>382905.45</v>
      </c>
      <c r="R85" s="79">
        <v>422103.44</v>
      </c>
      <c r="S85" s="12">
        <f t="shared" si="1"/>
        <v>7021943.2100000018</v>
      </c>
    </row>
    <row r="86" spans="1:19" x14ac:dyDescent="0.25">
      <c r="A86" s="78" t="s">
        <v>754</v>
      </c>
      <c r="B86" s="79">
        <v>240659.31</v>
      </c>
      <c r="C86" s="79">
        <v>261499.33</v>
      </c>
      <c r="D86" s="79">
        <v>301634.96999999997</v>
      </c>
      <c r="E86" s="79">
        <v>308507.21000000002</v>
      </c>
      <c r="F86" s="79">
        <v>309907.57</v>
      </c>
      <c r="G86" s="79">
        <v>247503.9</v>
      </c>
      <c r="H86" s="79">
        <v>252858.88</v>
      </c>
      <c r="I86" s="79">
        <v>228353.88</v>
      </c>
      <c r="J86" s="79">
        <v>235509.81</v>
      </c>
      <c r="K86" s="79">
        <v>213958.46</v>
      </c>
      <c r="L86" s="79">
        <v>179474.19</v>
      </c>
      <c r="M86" s="80">
        <v>172353.87</v>
      </c>
      <c r="N86" s="79">
        <v>126545.86</v>
      </c>
      <c r="O86" s="79">
        <v>116942.93</v>
      </c>
      <c r="P86" s="79">
        <v>74977.990000000005</v>
      </c>
      <c r="Q86" s="79">
        <v>30216.85</v>
      </c>
      <c r="R86" s="79">
        <v>34537.160000000003</v>
      </c>
      <c r="S86" s="12">
        <f t="shared" si="1"/>
        <v>3335442.1700000004</v>
      </c>
    </row>
    <row r="87" spans="1:19" x14ac:dyDescent="0.25">
      <c r="A87" s="78" t="s">
        <v>755</v>
      </c>
      <c r="B87" s="51">
        <v>42145.27</v>
      </c>
      <c r="C87" s="51">
        <v>40316.68</v>
      </c>
      <c r="D87" s="51">
        <v>49085.82</v>
      </c>
      <c r="E87" s="51">
        <v>50922.42</v>
      </c>
      <c r="F87" s="51">
        <v>51526.5</v>
      </c>
      <c r="G87" s="51">
        <v>48410.15</v>
      </c>
      <c r="H87" s="51">
        <v>35244.660000000003</v>
      </c>
      <c r="I87" s="51">
        <v>58965.39</v>
      </c>
      <c r="J87" s="51">
        <v>56804.62</v>
      </c>
      <c r="K87" s="51">
        <v>51875.72</v>
      </c>
      <c r="L87" s="51">
        <v>45102.720000000001</v>
      </c>
      <c r="M87" s="81">
        <v>43081.72</v>
      </c>
      <c r="N87" s="51">
        <v>41246.86</v>
      </c>
      <c r="O87" s="51">
        <v>42911.85</v>
      </c>
      <c r="P87" s="51">
        <v>48649.98</v>
      </c>
      <c r="Q87" s="51">
        <v>43781.22</v>
      </c>
      <c r="R87" s="51">
        <v>47219.95</v>
      </c>
      <c r="S87" s="12">
        <f t="shared" si="1"/>
        <v>797291.5299999998</v>
      </c>
    </row>
    <row r="88" spans="1:19" x14ac:dyDescent="0.25">
      <c r="A88" s="78" t="s">
        <v>756</v>
      </c>
      <c r="B88" s="79">
        <v>549355.81999999995</v>
      </c>
      <c r="C88" s="79">
        <v>487237.51</v>
      </c>
      <c r="D88" s="79">
        <v>543271.55000000005</v>
      </c>
      <c r="E88" s="79">
        <v>542119.62</v>
      </c>
      <c r="F88" s="79">
        <v>593266.44999999995</v>
      </c>
      <c r="G88" s="79">
        <v>576066.09</v>
      </c>
      <c r="H88" s="79">
        <v>581477.66</v>
      </c>
      <c r="I88" s="79">
        <v>578969.88</v>
      </c>
      <c r="J88" s="79">
        <v>560589.62</v>
      </c>
      <c r="K88" s="79">
        <v>615409.63</v>
      </c>
      <c r="L88" s="79">
        <v>625851.17000000004</v>
      </c>
      <c r="M88" s="80">
        <v>636465.98</v>
      </c>
      <c r="N88" s="79">
        <v>580837.18999999994</v>
      </c>
      <c r="O88" s="79">
        <v>598962.18000000005</v>
      </c>
      <c r="P88" s="79">
        <v>647905.27</v>
      </c>
      <c r="Q88" s="79">
        <v>544569.21</v>
      </c>
      <c r="R88" s="79">
        <v>565146.97</v>
      </c>
      <c r="S88" s="12">
        <f t="shared" si="1"/>
        <v>9827501.7999999989</v>
      </c>
    </row>
    <row r="89" spans="1:19" x14ac:dyDescent="0.25">
      <c r="A89" s="78" t="s">
        <v>757</v>
      </c>
      <c r="B89" s="51">
        <v>229744.76</v>
      </c>
      <c r="C89" s="51">
        <v>197778</v>
      </c>
      <c r="D89" s="51">
        <v>224965.72</v>
      </c>
      <c r="E89" s="51">
        <v>215380.39</v>
      </c>
      <c r="F89" s="51">
        <v>260997.69</v>
      </c>
      <c r="G89" s="51">
        <v>265199.26</v>
      </c>
      <c r="H89" s="51">
        <v>270435.55</v>
      </c>
      <c r="I89" s="51">
        <v>273529.55</v>
      </c>
      <c r="J89" s="51">
        <v>268911.77</v>
      </c>
      <c r="K89" s="51">
        <v>274035.98</v>
      </c>
      <c r="L89" s="51">
        <v>265247.94</v>
      </c>
      <c r="M89" s="81">
        <v>265491.65000000002</v>
      </c>
      <c r="N89" s="51">
        <v>230485.21</v>
      </c>
      <c r="O89" s="51">
        <v>227849.29</v>
      </c>
      <c r="P89" s="51">
        <v>242746.4</v>
      </c>
      <c r="Q89" s="51">
        <v>216860.7</v>
      </c>
      <c r="R89" s="51">
        <v>237531.44</v>
      </c>
      <c r="S89" s="12">
        <f t="shared" si="1"/>
        <v>4167191.3000000003</v>
      </c>
    </row>
    <row r="90" spans="1:19" x14ac:dyDescent="0.25">
      <c r="A90" s="78" t="s">
        <v>545</v>
      </c>
      <c r="B90" s="79">
        <v>492013.02</v>
      </c>
      <c r="C90" s="79">
        <v>472628.28</v>
      </c>
      <c r="D90" s="79">
        <v>593016.88</v>
      </c>
      <c r="E90" s="79">
        <v>650550.4</v>
      </c>
      <c r="F90" s="79">
        <v>664354.96</v>
      </c>
      <c r="G90" s="79">
        <v>703390.34</v>
      </c>
      <c r="H90" s="79">
        <v>718507.73</v>
      </c>
      <c r="I90" s="79">
        <v>731216.57</v>
      </c>
      <c r="J90" s="79">
        <v>656032.06999999995</v>
      </c>
      <c r="K90" s="79">
        <v>675735.71</v>
      </c>
      <c r="L90" s="79">
        <v>604218.25</v>
      </c>
      <c r="M90" s="80">
        <v>612472.92000000004</v>
      </c>
      <c r="N90" s="79">
        <v>537878.98</v>
      </c>
      <c r="O90" s="79">
        <v>552806.86</v>
      </c>
      <c r="P90" s="79">
        <v>603590.12</v>
      </c>
      <c r="Q90" s="79">
        <v>597378.29</v>
      </c>
      <c r="R90" s="79">
        <v>669343.25</v>
      </c>
      <c r="S90" s="12">
        <f t="shared" si="1"/>
        <v>10535134.629999999</v>
      </c>
    </row>
    <row r="91" spans="1:19" x14ac:dyDescent="0.25">
      <c r="A91" s="78" t="s">
        <v>758</v>
      </c>
      <c r="B91" s="51">
        <v>89735.27</v>
      </c>
      <c r="C91" s="51">
        <v>80572.7</v>
      </c>
      <c r="D91" s="51">
        <v>94200.27</v>
      </c>
      <c r="E91" s="51">
        <v>90677.21</v>
      </c>
      <c r="F91" s="51">
        <v>99063.75</v>
      </c>
      <c r="G91" s="51">
        <v>94932.84</v>
      </c>
      <c r="H91" s="51">
        <v>97543.67</v>
      </c>
      <c r="I91" s="51">
        <v>105269.49</v>
      </c>
      <c r="J91" s="51">
        <v>96521.200000000099</v>
      </c>
      <c r="K91" s="51">
        <v>101855.66</v>
      </c>
      <c r="L91" s="51">
        <v>99432.99</v>
      </c>
      <c r="M91" s="81">
        <v>98897.24</v>
      </c>
      <c r="N91" s="51">
        <v>82233.25</v>
      </c>
      <c r="O91" s="51">
        <v>87085.89</v>
      </c>
      <c r="P91" s="51">
        <v>89855.78</v>
      </c>
      <c r="Q91" s="51">
        <v>86487.51</v>
      </c>
      <c r="R91" s="51">
        <v>100845.06</v>
      </c>
      <c r="S91" s="12">
        <f t="shared" si="1"/>
        <v>1595209.7800000003</v>
      </c>
    </row>
    <row r="92" spans="1:19" x14ac:dyDescent="0.25">
      <c r="A92" s="78" t="s">
        <v>759</v>
      </c>
      <c r="B92" s="79">
        <v>387486.18</v>
      </c>
      <c r="C92" s="79">
        <v>366632.01</v>
      </c>
      <c r="D92" s="79">
        <v>403166.55</v>
      </c>
      <c r="E92" s="79">
        <v>417190.77</v>
      </c>
      <c r="F92" s="79">
        <v>437190.28</v>
      </c>
      <c r="G92" s="79">
        <v>398435.83</v>
      </c>
      <c r="H92" s="79">
        <v>453583.35</v>
      </c>
      <c r="I92" s="79">
        <v>485355.88</v>
      </c>
      <c r="J92" s="79">
        <v>443760.71</v>
      </c>
      <c r="K92" s="79">
        <v>437034.91</v>
      </c>
      <c r="L92" s="79">
        <v>399742.02</v>
      </c>
      <c r="M92" s="80">
        <v>389124.49</v>
      </c>
      <c r="N92" s="79">
        <v>349667.31</v>
      </c>
      <c r="O92" s="79">
        <v>356548.58</v>
      </c>
      <c r="P92" s="79">
        <v>364423.63</v>
      </c>
      <c r="Q92" s="79">
        <v>351864.08</v>
      </c>
      <c r="R92" s="79">
        <v>356556.29</v>
      </c>
      <c r="S92" s="12">
        <f t="shared" si="1"/>
        <v>6797762.8700000001</v>
      </c>
    </row>
    <row r="93" spans="1:19" x14ac:dyDescent="0.25">
      <c r="A93" s="78" t="s">
        <v>760</v>
      </c>
      <c r="B93" s="51">
        <v>139467.81</v>
      </c>
      <c r="C93" s="51">
        <v>123910.37</v>
      </c>
      <c r="D93" s="51">
        <v>139054</v>
      </c>
      <c r="E93" s="51">
        <v>166898.56</v>
      </c>
      <c r="F93" s="51">
        <v>180734.88</v>
      </c>
      <c r="G93" s="51">
        <v>143240.87</v>
      </c>
      <c r="H93" s="51">
        <v>168330.62</v>
      </c>
      <c r="I93" s="51">
        <v>186084.5</v>
      </c>
      <c r="J93" s="51">
        <v>178768.19</v>
      </c>
      <c r="K93" s="51">
        <v>174475.25</v>
      </c>
      <c r="L93" s="51">
        <v>157413.12</v>
      </c>
      <c r="M93" s="81">
        <v>160682.45000000001</v>
      </c>
      <c r="N93" s="51">
        <v>158010.81</v>
      </c>
      <c r="O93" s="51">
        <v>149497.4</v>
      </c>
      <c r="P93" s="51">
        <v>170776.59</v>
      </c>
      <c r="Q93" s="51">
        <v>169287.99</v>
      </c>
      <c r="R93" s="51">
        <v>173667.57</v>
      </c>
      <c r="S93" s="12">
        <f t="shared" si="1"/>
        <v>2740300.98</v>
      </c>
    </row>
    <row r="94" spans="1:19" x14ac:dyDescent="0.25">
      <c r="A94" s="78" t="s">
        <v>761</v>
      </c>
      <c r="B94" s="79">
        <v>441323.05</v>
      </c>
      <c r="C94" s="79">
        <v>385680.74</v>
      </c>
      <c r="D94" s="79">
        <v>461978.1</v>
      </c>
      <c r="E94" s="79">
        <v>437514.5</v>
      </c>
      <c r="F94" s="79">
        <v>467104.29</v>
      </c>
      <c r="G94" s="79">
        <v>467288.75</v>
      </c>
      <c r="H94" s="79">
        <v>524254.74</v>
      </c>
      <c r="I94" s="79">
        <v>500422.06</v>
      </c>
      <c r="J94" s="79">
        <v>450439.23</v>
      </c>
      <c r="K94" s="79">
        <v>461324.53</v>
      </c>
      <c r="L94" s="79">
        <v>412640.29</v>
      </c>
      <c r="M94" s="80">
        <v>447319.31</v>
      </c>
      <c r="N94" s="79">
        <v>393015.51</v>
      </c>
      <c r="O94" s="79">
        <v>386311.42</v>
      </c>
      <c r="P94" s="79">
        <v>413021.75</v>
      </c>
      <c r="Q94" s="79">
        <v>367508.44</v>
      </c>
      <c r="R94" s="79">
        <v>409704.81</v>
      </c>
      <c r="S94" s="12">
        <f t="shared" si="1"/>
        <v>7426851.5199999996</v>
      </c>
    </row>
    <row r="95" spans="1:19" x14ac:dyDescent="0.25">
      <c r="A95" s="78" t="s">
        <v>762</v>
      </c>
      <c r="B95" s="51">
        <v>562252.43000000005</v>
      </c>
      <c r="C95" s="51">
        <v>497918.3</v>
      </c>
      <c r="D95" s="51">
        <v>534688.52</v>
      </c>
      <c r="E95" s="51">
        <v>523231.16</v>
      </c>
      <c r="F95" s="51">
        <v>571804.88</v>
      </c>
      <c r="G95" s="51">
        <v>564567.98</v>
      </c>
      <c r="H95" s="51">
        <v>586271.14</v>
      </c>
      <c r="I95" s="51">
        <v>570854.59</v>
      </c>
      <c r="J95" s="51">
        <v>611765.86</v>
      </c>
      <c r="K95" s="51">
        <v>627127.04000000004</v>
      </c>
      <c r="L95" s="51">
        <v>608119.46</v>
      </c>
      <c r="M95" s="81">
        <v>637349.12</v>
      </c>
      <c r="N95" s="51">
        <v>574232.39</v>
      </c>
      <c r="O95" s="51">
        <v>541810.66</v>
      </c>
      <c r="P95" s="51">
        <v>432091.39</v>
      </c>
      <c r="Q95" s="51">
        <v>382156.83</v>
      </c>
      <c r="R95" s="51">
        <v>394977.83</v>
      </c>
      <c r="S95" s="12">
        <f t="shared" si="1"/>
        <v>9221219.5800000001</v>
      </c>
    </row>
    <row r="96" spans="1:19" x14ac:dyDescent="0.25">
      <c r="A96" s="78" t="s">
        <v>763</v>
      </c>
      <c r="B96" s="79">
        <v>450840.48</v>
      </c>
      <c r="C96" s="79">
        <v>412292.88</v>
      </c>
      <c r="D96" s="79">
        <v>452626.7</v>
      </c>
      <c r="E96" s="79">
        <v>464977.33</v>
      </c>
      <c r="F96" s="79">
        <v>441577.83</v>
      </c>
      <c r="G96" s="79">
        <v>429724.3</v>
      </c>
      <c r="H96" s="79">
        <v>413352.37</v>
      </c>
      <c r="I96" s="79">
        <v>418178.59</v>
      </c>
      <c r="J96" s="79">
        <v>393827.14</v>
      </c>
      <c r="K96" s="79">
        <v>423676</v>
      </c>
      <c r="L96" s="79">
        <v>390198.66</v>
      </c>
      <c r="M96" s="80">
        <v>391411.94</v>
      </c>
      <c r="N96" s="79">
        <v>359050.94</v>
      </c>
      <c r="O96" s="79">
        <v>351196.97</v>
      </c>
      <c r="P96" s="79">
        <v>343998.45</v>
      </c>
      <c r="Q96" s="79">
        <v>287973.09000000003</v>
      </c>
      <c r="R96" s="79">
        <v>307607.67999999999</v>
      </c>
      <c r="S96" s="12">
        <f t="shared" si="1"/>
        <v>6732511.3500000006</v>
      </c>
    </row>
    <row r="97" spans="1:19" x14ac:dyDescent="0.25">
      <c r="A97" s="78" t="s">
        <v>538</v>
      </c>
      <c r="B97" s="51">
        <v>247929.78</v>
      </c>
      <c r="C97" s="51">
        <v>226898.19</v>
      </c>
      <c r="D97" s="51">
        <v>253286.87</v>
      </c>
      <c r="E97" s="51">
        <v>288591.14</v>
      </c>
      <c r="F97" s="51">
        <v>320779.65000000002</v>
      </c>
      <c r="G97" s="51">
        <v>331867.28000000003</v>
      </c>
      <c r="H97" s="51">
        <v>343717.71</v>
      </c>
      <c r="I97" s="51">
        <v>354595.97</v>
      </c>
      <c r="J97" s="51">
        <v>308566.12</v>
      </c>
      <c r="K97" s="51">
        <v>340490.03</v>
      </c>
      <c r="L97" s="51">
        <v>305127.65999999997</v>
      </c>
      <c r="M97" s="81">
        <v>302270.46000000002</v>
      </c>
      <c r="N97" s="51">
        <v>267156.77</v>
      </c>
      <c r="O97" s="51">
        <v>265499.48</v>
      </c>
      <c r="P97" s="51">
        <v>292603.56</v>
      </c>
      <c r="Q97" s="51">
        <v>279460.78000000003</v>
      </c>
      <c r="R97" s="51">
        <v>320179.90000000002</v>
      </c>
      <c r="S97" s="12">
        <f t="shared" si="1"/>
        <v>5049021.3500000006</v>
      </c>
    </row>
    <row r="98" spans="1:19" x14ac:dyDescent="0.25">
      <c r="A98" s="78" t="s">
        <v>764</v>
      </c>
      <c r="B98" s="79">
        <v>492357.64</v>
      </c>
      <c r="C98" s="79">
        <v>469291.38</v>
      </c>
      <c r="D98" s="79">
        <v>548436.52</v>
      </c>
      <c r="E98" s="79">
        <v>560697.49</v>
      </c>
      <c r="F98" s="79">
        <v>580361.44999999995</v>
      </c>
      <c r="G98" s="79">
        <v>595204.11</v>
      </c>
      <c r="H98" s="79">
        <v>643285.14</v>
      </c>
      <c r="I98" s="79">
        <v>634358.86</v>
      </c>
      <c r="J98" s="79">
        <v>621851.19999999995</v>
      </c>
      <c r="K98" s="79">
        <v>631953.6</v>
      </c>
      <c r="L98" s="79">
        <v>578868.13</v>
      </c>
      <c r="M98" s="80">
        <v>573720.07999999996</v>
      </c>
      <c r="N98" s="79">
        <v>522555.88</v>
      </c>
      <c r="O98" s="79">
        <v>525812.47999999998</v>
      </c>
      <c r="P98" s="79">
        <v>573228.01</v>
      </c>
      <c r="Q98" s="79">
        <v>514640.14</v>
      </c>
      <c r="R98" s="79">
        <v>557403.89</v>
      </c>
      <c r="S98" s="12">
        <f t="shared" si="1"/>
        <v>9624026</v>
      </c>
    </row>
    <row r="99" spans="1:19" x14ac:dyDescent="0.25">
      <c r="A99" s="78" t="s">
        <v>765</v>
      </c>
      <c r="B99" s="51">
        <v>205767.7</v>
      </c>
      <c r="C99" s="51">
        <v>184772.73</v>
      </c>
      <c r="D99" s="51">
        <v>232513.27</v>
      </c>
      <c r="E99" s="51">
        <v>250967.81</v>
      </c>
      <c r="F99" s="51">
        <v>292487.40000000002</v>
      </c>
      <c r="G99" s="51">
        <v>296440.03999999998</v>
      </c>
      <c r="H99" s="51">
        <v>326948.09999999998</v>
      </c>
      <c r="I99" s="51">
        <v>325739.75</v>
      </c>
      <c r="J99" s="51">
        <v>289986.98</v>
      </c>
      <c r="K99" s="51">
        <v>299996.12</v>
      </c>
      <c r="L99" s="51">
        <v>276882.61</v>
      </c>
      <c r="M99" s="81">
        <v>267264.99</v>
      </c>
      <c r="N99" s="51">
        <v>237170.9</v>
      </c>
      <c r="O99" s="51">
        <v>240327.66</v>
      </c>
      <c r="P99" s="51">
        <v>265251.09999999998</v>
      </c>
      <c r="Q99" s="51">
        <v>273754.83</v>
      </c>
      <c r="R99" s="51">
        <v>303307.84999999998</v>
      </c>
      <c r="S99" s="12">
        <f t="shared" si="1"/>
        <v>4569579.84</v>
      </c>
    </row>
    <row r="100" spans="1:19" x14ac:dyDescent="0.25">
      <c r="A100" s="78" t="s">
        <v>766</v>
      </c>
      <c r="B100" s="79">
        <v>171243.69</v>
      </c>
      <c r="C100" s="79">
        <v>149999.25</v>
      </c>
      <c r="D100" s="79">
        <v>174493.74</v>
      </c>
      <c r="E100" s="79">
        <v>183902.88</v>
      </c>
      <c r="F100" s="79">
        <v>205677.1</v>
      </c>
      <c r="G100" s="79">
        <v>207220.55</v>
      </c>
      <c r="H100" s="79">
        <v>204095.38</v>
      </c>
      <c r="I100" s="79">
        <v>195693.32</v>
      </c>
      <c r="J100" s="79">
        <v>188132.14</v>
      </c>
      <c r="K100" s="79">
        <v>213219.33</v>
      </c>
      <c r="L100" s="79">
        <v>200486.15</v>
      </c>
      <c r="M100" s="80">
        <v>197445.08</v>
      </c>
      <c r="N100" s="79">
        <v>173315.18</v>
      </c>
      <c r="O100" s="79">
        <v>175275.78</v>
      </c>
      <c r="P100" s="79">
        <v>177925.15</v>
      </c>
      <c r="Q100" s="79">
        <v>176686.15</v>
      </c>
      <c r="R100" s="79">
        <v>181422.63</v>
      </c>
      <c r="S100" s="12">
        <f t="shared" si="1"/>
        <v>3176233.4999999995</v>
      </c>
    </row>
    <row r="101" spans="1:19" x14ac:dyDescent="0.25">
      <c r="A101" s="78" t="s">
        <v>767</v>
      </c>
      <c r="B101" s="51">
        <v>422714.41</v>
      </c>
      <c r="C101" s="51">
        <v>362922.88</v>
      </c>
      <c r="D101" s="51">
        <v>409948.95</v>
      </c>
      <c r="E101" s="51">
        <v>420092.79</v>
      </c>
      <c r="F101" s="51">
        <v>455502.94</v>
      </c>
      <c r="G101" s="51">
        <v>475549.82</v>
      </c>
      <c r="H101" s="51">
        <v>512279.68</v>
      </c>
      <c r="I101" s="51">
        <v>511389.1</v>
      </c>
      <c r="J101" s="51">
        <v>457080.54</v>
      </c>
      <c r="K101" s="51">
        <v>458738.19</v>
      </c>
      <c r="L101" s="51">
        <v>439227.75</v>
      </c>
      <c r="M101" s="81">
        <v>452098.63</v>
      </c>
      <c r="N101" s="51">
        <v>397307.56</v>
      </c>
      <c r="O101" s="51">
        <v>396891.9</v>
      </c>
      <c r="P101" s="51">
        <v>397523.22</v>
      </c>
      <c r="Q101" s="51">
        <v>323837.68</v>
      </c>
      <c r="R101" s="51">
        <v>372156.59</v>
      </c>
      <c r="S101" s="12">
        <f t="shared" si="1"/>
        <v>7265262.6299999999</v>
      </c>
    </row>
    <row r="102" spans="1:19" x14ac:dyDescent="0.25">
      <c r="A102" s="78" t="s">
        <v>768</v>
      </c>
      <c r="B102" s="79">
        <v>109016.81</v>
      </c>
      <c r="C102" s="79"/>
      <c r="D102" s="79"/>
      <c r="E102" s="79"/>
      <c r="F102" s="79"/>
      <c r="G102" s="79">
        <v>162959.04000000001</v>
      </c>
      <c r="H102" s="79">
        <v>323596.27</v>
      </c>
      <c r="I102" s="79">
        <v>339786.23999999999</v>
      </c>
      <c r="J102" s="79">
        <v>326768.02</v>
      </c>
      <c r="K102" s="79">
        <v>367358.01</v>
      </c>
      <c r="L102" s="79">
        <v>353709.91</v>
      </c>
      <c r="M102" s="80">
        <v>356325.01</v>
      </c>
      <c r="N102" s="79">
        <v>344098.26</v>
      </c>
      <c r="O102" s="79">
        <v>375035.55</v>
      </c>
      <c r="P102" s="79">
        <v>489312.33</v>
      </c>
      <c r="Q102" s="79">
        <v>447501.74</v>
      </c>
      <c r="R102" s="79">
        <v>471501.95</v>
      </c>
      <c r="S102" s="12">
        <f t="shared" si="1"/>
        <v>4466969.1399999997</v>
      </c>
    </row>
    <row r="103" spans="1:19" x14ac:dyDescent="0.25">
      <c r="A103" s="78" t="s">
        <v>769</v>
      </c>
      <c r="B103" s="51">
        <v>273114.46999999997</v>
      </c>
      <c r="C103" s="51">
        <v>248156.16</v>
      </c>
      <c r="D103" s="51">
        <v>292547.32</v>
      </c>
      <c r="E103" s="51">
        <v>318525.01</v>
      </c>
      <c r="F103" s="51">
        <v>349787.77</v>
      </c>
      <c r="G103" s="51">
        <v>313288.67</v>
      </c>
      <c r="H103" s="51">
        <v>326007.2</v>
      </c>
      <c r="I103" s="51">
        <v>340810.04</v>
      </c>
      <c r="J103" s="51">
        <v>322717.32</v>
      </c>
      <c r="K103" s="51">
        <v>347371.78</v>
      </c>
      <c r="L103" s="51">
        <v>327639.36</v>
      </c>
      <c r="M103" s="81">
        <v>303195.5</v>
      </c>
      <c r="N103" s="51">
        <v>274636.51</v>
      </c>
      <c r="O103" s="51">
        <v>278884.71000000002</v>
      </c>
      <c r="P103" s="51">
        <v>311480.26</v>
      </c>
      <c r="Q103" s="51">
        <v>287757.39</v>
      </c>
      <c r="R103" s="51">
        <v>292076.93</v>
      </c>
      <c r="S103" s="12">
        <f t="shared" si="1"/>
        <v>5207996.3999999994</v>
      </c>
    </row>
    <row r="104" spans="1:19" x14ac:dyDescent="0.25">
      <c r="A104" s="78" t="s">
        <v>531</v>
      </c>
      <c r="B104" s="79"/>
      <c r="C104" s="79">
        <v>297983.03000000003</v>
      </c>
      <c r="D104" s="79">
        <v>763948.72</v>
      </c>
      <c r="E104" s="79">
        <v>870670.39</v>
      </c>
      <c r="F104" s="79">
        <v>1012127.32</v>
      </c>
      <c r="G104" s="79">
        <v>1025075.16</v>
      </c>
      <c r="H104" s="79">
        <v>1098486.17</v>
      </c>
      <c r="I104" s="79">
        <v>1140931.4099999999</v>
      </c>
      <c r="J104" s="79">
        <v>1135545.32</v>
      </c>
      <c r="K104" s="79">
        <v>1190445.73</v>
      </c>
      <c r="L104" s="79">
        <v>1142430.2</v>
      </c>
      <c r="M104" s="80">
        <v>1279067.3600000001</v>
      </c>
      <c r="N104" s="79">
        <v>1251978.97</v>
      </c>
      <c r="O104" s="79">
        <v>1222476.29</v>
      </c>
      <c r="P104" s="79">
        <v>1151682.49</v>
      </c>
      <c r="Q104" s="79">
        <v>1048435.76</v>
      </c>
      <c r="R104" s="79">
        <v>945358.36</v>
      </c>
      <c r="S104" s="12">
        <f t="shared" si="1"/>
        <v>16576642.68</v>
      </c>
    </row>
    <row r="105" spans="1:19" x14ac:dyDescent="0.25">
      <c r="A105" s="78" t="s">
        <v>770</v>
      </c>
      <c r="B105" s="51">
        <v>452474.04</v>
      </c>
      <c r="C105" s="51">
        <v>426171.39</v>
      </c>
      <c r="D105" s="51">
        <v>478698.32</v>
      </c>
      <c r="E105" s="51">
        <v>505002.87</v>
      </c>
      <c r="F105" s="51">
        <v>522662.89</v>
      </c>
      <c r="G105" s="51">
        <v>505802.41</v>
      </c>
      <c r="H105" s="51">
        <v>546374.18999999994</v>
      </c>
      <c r="I105" s="51">
        <v>549374.46</v>
      </c>
      <c r="J105" s="51">
        <v>521721.58</v>
      </c>
      <c r="K105" s="51">
        <v>567377</v>
      </c>
      <c r="L105" s="51">
        <v>528341.43000000005</v>
      </c>
      <c r="M105" s="81">
        <v>524878.48</v>
      </c>
      <c r="N105" s="51">
        <v>468775.42</v>
      </c>
      <c r="O105" s="51">
        <v>469909.14</v>
      </c>
      <c r="P105" s="51">
        <v>501220.4</v>
      </c>
      <c r="Q105" s="51">
        <v>451910.99</v>
      </c>
      <c r="R105" s="51">
        <v>478368.34</v>
      </c>
      <c r="S105" s="12">
        <f t="shared" si="1"/>
        <v>8499063.3500000015</v>
      </c>
    </row>
    <row r="106" spans="1:19" x14ac:dyDescent="0.25">
      <c r="A106" s="78" t="s">
        <v>771</v>
      </c>
      <c r="B106" s="79">
        <v>96444.49</v>
      </c>
      <c r="C106" s="79">
        <v>82413</v>
      </c>
      <c r="D106" s="79">
        <v>90143.05</v>
      </c>
      <c r="E106" s="79">
        <v>105325.67</v>
      </c>
      <c r="F106" s="79">
        <v>103839.67</v>
      </c>
      <c r="G106" s="79">
        <v>100448.41</v>
      </c>
      <c r="H106" s="79">
        <v>109258.66</v>
      </c>
      <c r="I106" s="79">
        <v>113664.2</v>
      </c>
      <c r="J106" s="79">
        <v>116542.57</v>
      </c>
      <c r="K106" s="79">
        <v>116365.95</v>
      </c>
      <c r="L106" s="79">
        <v>111381.57</v>
      </c>
      <c r="M106" s="80">
        <v>115073.13</v>
      </c>
      <c r="N106" s="79">
        <v>101840.87</v>
      </c>
      <c r="O106" s="79">
        <v>105892.74</v>
      </c>
      <c r="P106" s="79">
        <v>109402.62</v>
      </c>
      <c r="Q106" s="79">
        <v>107588.19</v>
      </c>
      <c r="R106" s="79">
        <v>111072.37</v>
      </c>
      <c r="S106" s="12">
        <f t="shared" si="1"/>
        <v>1796697.1600000001</v>
      </c>
    </row>
    <row r="107" spans="1:19" x14ac:dyDescent="0.25">
      <c r="A107" s="78" t="s">
        <v>772</v>
      </c>
      <c r="B107" s="51">
        <v>645013.06999999995</v>
      </c>
      <c r="C107" s="51">
        <v>593094.17000000004</v>
      </c>
      <c r="D107" s="51">
        <v>642474.57999999996</v>
      </c>
      <c r="E107" s="51">
        <v>639151.74</v>
      </c>
      <c r="F107" s="51">
        <v>723477.31</v>
      </c>
      <c r="G107" s="51">
        <v>675193.13</v>
      </c>
      <c r="H107" s="51">
        <v>711018.94</v>
      </c>
      <c r="I107" s="51">
        <v>715104.1</v>
      </c>
      <c r="J107" s="51">
        <v>703214.85</v>
      </c>
      <c r="K107" s="51">
        <v>733274.47</v>
      </c>
      <c r="L107" s="51">
        <v>699421.56</v>
      </c>
      <c r="M107" s="81">
        <v>735630.42</v>
      </c>
      <c r="N107" s="51">
        <v>662381.52</v>
      </c>
      <c r="O107" s="51">
        <v>668541.07999999996</v>
      </c>
      <c r="P107" s="51">
        <v>702933.58</v>
      </c>
      <c r="Q107" s="51">
        <v>617878.54</v>
      </c>
      <c r="R107" s="51">
        <v>656809.04</v>
      </c>
      <c r="S107" s="12">
        <f t="shared" si="1"/>
        <v>11524612.099999998</v>
      </c>
    </row>
    <row r="108" spans="1:19" x14ac:dyDescent="0.25">
      <c r="A108" s="78" t="s">
        <v>773</v>
      </c>
      <c r="B108" s="79">
        <v>488127.3</v>
      </c>
      <c r="C108" s="79">
        <v>427893.12</v>
      </c>
      <c r="D108" s="79">
        <v>475396.83</v>
      </c>
      <c r="E108" s="79">
        <v>445407.2</v>
      </c>
      <c r="F108" s="79">
        <v>504459.28</v>
      </c>
      <c r="G108" s="79">
        <v>558713.57999999996</v>
      </c>
      <c r="H108" s="79">
        <v>622049.84</v>
      </c>
      <c r="I108" s="79">
        <v>583484.76</v>
      </c>
      <c r="J108" s="79">
        <v>514908.02</v>
      </c>
      <c r="K108" s="79">
        <v>488319.4</v>
      </c>
      <c r="L108" s="79">
        <v>462088.34</v>
      </c>
      <c r="M108" s="80">
        <v>487811.03</v>
      </c>
      <c r="N108" s="79">
        <v>420112.31</v>
      </c>
      <c r="O108" s="79">
        <v>446611.26</v>
      </c>
      <c r="P108" s="79">
        <v>448133.08</v>
      </c>
      <c r="Q108" s="79">
        <v>319934</v>
      </c>
      <c r="R108" s="79">
        <v>353499.09</v>
      </c>
      <c r="S108" s="12">
        <f t="shared" si="1"/>
        <v>8046948.4399999995</v>
      </c>
    </row>
    <row r="109" spans="1:19" x14ac:dyDescent="0.25">
      <c r="A109" s="78" t="s">
        <v>774</v>
      </c>
      <c r="B109" s="51">
        <v>497397.51</v>
      </c>
      <c r="C109" s="51">
        <v>492801.69</v>
      </c>
      <c r="D109" s="51">
        <v>550602.16</v>
      </c>
      <c r="E109" s="51">
        <v>557070.54</v>
      </c>
      <c r="F109" s="51">
        <v>568166.05000000005</v>
      </c>
      <c r="G109" s="51">
        <v>515442.76</v>
      </c>
      <c r="H109" s="51">
        <v>519134.71999999997</v>
      </c>
      <c r="I109" s="51">
        <v>519962.73</v>
      </c>
      <c r="J109" s="51">
        <v>478853.27</v>
      </c>
      <c r="K109" s="51">
        <v>520679.43</v>
      </c>
      <c r="L109" s="51">
        <v>468657.63</v>
      </c>
      <c r="M109" s="81">
        <v>486303.9</v>
      </c>
      <c r="N109" s="51">
        <v>469463.24</v>
      </c>
      <c r="O109" s="51">
        <v>292815.15999999997</v>
      </c>
      <c r="P109" s="51"/>
      <c r="Q109" s="51"/>
      <c r="R109" s="51"/>
      <c r="S109" s="12">
        <f t="shared" si="1"/>
        <v>6937350.79</v>
      </c>
    </row>
    <row r="110" spans="1:19" x14ac:dyDescent="0.25">
      <c r="A110" s="78" t="s">
        <v>775</v>
      </c>
      <c r="B110" s="79">
        <v>538517.94999999995</v>
      </c>
      <c r="C110" s="79">
        <v>492402</v>
      </c>
      <c r="D110" s="79">
        <v>553149.34</v>
      </c>
      <c r="E110" s="79">
        <v>585357.74</v>
      </c>
      <c r="F110" s="79">
        <v>632873.38</v>
      </c>
      <c r="G110" s="79">
        <v>607784.56999999995</v>
      </c>
      <c r="H110" s="79">
        <v>623962.82999999996</v>
      </c>
      <c r="I110" s="79">
        <v>696859.19</v>
      </c>
      <c r="J110" s="79">
        <v>663135.23</v>
      </c>
      <c r="K110" s="79">
        <v>703940.72</v>
      </c>
      <c r="L110" s="79">
        <v>629322.18999999994</v>
      </c>
      <c r="M110" s="80">
        <v>620295.17000000004</v>
      </c>
      <c r="N110" s="79">
        <v>521019.55</v>
      </c>
      <c r="O110" s="79">
        <v>539050.06000000006</v>
      </c>
      <c r="P110" s="79">
        <v>596966.40000000002</v>
      </c>
      <c r="Q110" s="79">
        <v>530623.74</v>
      </c>
      <c r="R110" s="79">
        <v>570782.77</v>
      </c>
      <c r="S110" s="12">
        <f t="shared" si="1"/>
        <v>10106042.83</v>
      </c>
    </row>
    <row r="111" spans="1:19" x14ac:dyDescent="0.25">
      <c r="A111" s="78" t="s">
        <v>524</v>
      </c>
      <c r="B111" s="51">
        <v>500803.24</v>
      </c>
      <c r="C111" s="51">
        <v>443777.39</v>
      </c>
      <c r="D111" s="51">
        <v>529811.27</v>
      </c>
      <c r="E111" s="51">
        <v>565435.06999999995</v>
      </c>
      <c r="F111" s="51">
        <v>595366.76</v>
      </c>
      <c r="G111" s="51">
        <v>623183.35999999999</v>
      </c>
      <c r="H111" s="51">
        <v>595195.19999999995</v>
      </c>
      <c r="I111" s="51">
        <v>614248.22</v>
      </c>
      <c r="J111" s="51">
        <v>584151.37</v>
      </c>
      <c r="K111" s="51">
        <v>626173.41</v>
      </c>
      <c r="L111" s="51">
        <v>577181.17000000004</v>
      </c>
      <c r="M111" s="81">
        <v>594214.02</v>
      </c>
      <c r="N111" s="51">
        <v>519789.8</v>
      </c>
      <c r="O111" s="51">
        <v>520999.06</v>
      </c>
      <c r="P111" s="51">
        <v>533492.29</v>
      </c>
      <c r="Q111" s="51">
        <v>436735.19</v>
      </c>
      <c r="R111" s="51">
        <v>470747.03</v>
      </c>
      <c r="S111" s="12">
        <f t="shared" si="1"/>
        <v>9331303.8499999978</v>
      </c>
    </row>
    <row r="112" spans="1:19" x14ac:dyDescent="0.25">
      <c r="A112" s="78" t="s">
        <v>776</v>
      </c>
      <c r="B112" s="79">
        <v>568698.1</v>
      </c>
      <c r="C112" s="79">
        <v>512104.49</v>
      </c>
      <c r="D112" s="79">
        <v>586252.78</v>
      </c>
      <c r="E112" s="79">
        <v>608038.81000000006</v>
      </c>
      <c r="F112" s="79">
        <v>652842.55000000005</v>
      </c>
      <c r="G112" s="79">
        <v>650709.6</v>
      </c>
      <c r="H112" s="79">
        <v>723344.69</v>
      </c>
      <c r="I112" s="79">
        <v>733013.24</v>
      </c>
      <c r="J112" s="79">
        <v>721773.48</v>
      </c>
      <c r="K112" s="79">
        <v>801890.85</v>
      </c>
      <c r="L112" s="79">
        <v>737405.75</v>
      </c>
      <c r="M112" s="80">
        <v>650149.28</v>
      </c>
      <c r="N112" s="79">
        <v>574136.99</v>
      </c>
      <c r="O112" s="79">
        <v>540206.21</v>
      </c>
      <c r="P112" s="79">
        <v>614828.48</v>
      </c>
      <c r="Q112" s="79">
        <v>570476.94999999995</v>
      </c>
      <c r="R112" s="79">
        <v>586810.93999999994</v>
      </c>
      <c r="S112" s="12">
        <f t="shared" si="1"/>
        <v>10832683.189999999</v>
      </c>
    </row>
    <row r="113" spans="1:19" x14ac:dyDescent="0.25">
      <c r="A113" s="78" t="s">
        <v>777</v>
      </c>
      <c r="B113" s="51">
        <v>315344.39</v>
      </c>
      <c r="C113" s="51">
        <v>272837.05</v>
      </c>
      <c r="D113" s="51">
        <v>284089.07</v>
      </c>
      <c r="E113" s="51">
        <v>305885.03000000003</v>
      </c>
      <c r="F113" s="51">
        <v>297462.3</v>
      </c>
      <c r="G113" s="51">
        <v>289896.55</v>
      </c>
      <c r="H113" s="51">
        <v>305760.28999999998</v>
      </c>
      <c r="I113" s="51">
        <v>305905.96999999997</v>
      </c>
      <c r="J113" s="51">
        <v>311783.27</v>
      </c>
      <c r="K113" s="51">
        <v>309914.62</v>
      </c>
      <c r="L113" s="51">
        <v>298282.90000000002</v>
      </c>
      <c r="M113" s="81">
        <v>300437.93</v>
      </c>
      <c r="N113" s="51">
        <v>298039.92</v>
      </c>
      <c r="O113" s="51">
        <v>283130.90999999997</v>
      </c>
      <c r="P113" s="51">
        <v>291751.84999999998</v>
      </c>
      <c r="Q113" s="51">
        <v>270678.43</v>
      </c>
      <c r="R113" s="51">
        <v>274874.28999999998</v>
      </c>
      <c r="S113" s="12">
        <f t="shared" si="1"/>
        <v>5016074.7700000005</v>
      </c>
    </row>
    <row r="114" spans="1:19" x14ac:dyDescent="0.25">
      <c r="A114" s="78" t="s">
        <v>778</v>
      </c>
      <c r="B114" s="79">
        <v>366125.03</v>
      </c>
      <c r="C114" s="79">
        <v>281271.99</v>
      </c>
      <c r="D114" s="79">
        <v>354104.79</v>
      </c>
      <c r="E114" s="79">
        <v>381043.22</v>
      </c>
      <c r="F114" s="79">
        <v>384510.61</v>
      </c>
      <c r="G114" s="79">
        <v>403289.67</v>
      </c>
      <c r="H114" s="79">
        <v>448325.57</v>
      </c>
      <c r="I114" s="79">
        <v>571194.27</v>
      </c>
      <c r="J114" s="79">
        <v>613910.11</v>
      </c>
      <c r="K114" s="79">
        <v>607795.74</v>
      </c>
      <c r="L114" s="79">
        <v>575041.67000000004</v>
      </c>
      <c r="M114" s="80">
        <v>583723.26</v>
      </c>
      <c r="N114" s="79">
        <v>440109.02</v>
      </c>
      <c r="O114" s="79">
        <v>362104.89</v>
      </c>
      <c r="P114" s="79">
        <v>375351.52</v>
      </c>
      <c r="Q114" s="79">
        <v>287583.23</v>
      </c>
      <c r="R114" s="79">
        <v>307245.62</v>
      </c>
      <c r="S114" s="12">
        <f t="shared" si="1"/>
        <v>7342730.21</v>
      </c>
    </row>
    <row r="115" spans="1:19" x14ac:dyDescent="0.25">
      <c r="A115" s="78" t="s">
        <v>779</v>
      </c>
      <c r="B115" s="51">
        <v>84555.47</v>
      </c>
      <c r="C115" s="51">
        <v>76406.490000000005</v>
      </c>
      <c r="D115" s="51">
        <v>80409.070000000007</v>
      </c>
      <c r="E115" s="51">
        <v>70087.33</v>
      </c>
      <c r="F115" s="51">
        <v>80595.09</v>
      </c>
      <c r="G115" s="51">
        <v>72146.2</v>
      </c>
      <c r="H115" s="51">
        <v>77797.100000000006</v>
      </c>
      <c r="I115" s="51">
        <v>78356.92</v>
      </c>
      <c r="J115" s="51">
        <v>73475.070000000007</v>
      </c>
      <c r="K115" s="51">
        <v>71272.31</v>
      </c>
      <c r="L115" s="51">
        <v>70270.78</v>
      </c>
      <c r="M115" s="81">
        <v>59677.52</v>
      </c>
      <c r="N115" s="51">
        <v>59033.11</v>
      </c>
      <c r="O115" s="51">
        <v>63849.64</v>
      </c>
      <c r="P115" s="51">
        <v>62281.29</v>
      </c>
      <c r="Q115" s="51">
        <v>54428.480000000003</v>
      </c>
      <c r="R115" s="51">
        <v>60911.519999999997</v>
      </c>
      <c r="S115" s="12">
        <f t="shared" si="1"/>
        <v>1195553.3900000004</v>
      </c>
    </row>
    <row r="116" spans="1:19" x14ac:dyDescent="0.25">
      <c r="A116" s="78" t="s">
        <v>780</v>
      </c>
      <c r="B116" s="79">
        <v>452146.73</v>
      </c>
      <c r="C116" s="79">
        <v>401114.17</v>
      </c>
      <c r="D116" s="79">
        <v>457193.46</v>
      </c>
      <c r="E116" s="79">
        <v>463962.25</v>
      </c>
      <c r="F116" s="79">
        <v>496786.73</v>
      </c>
      <c r="G116" s="79">
        <v>493770.98</v>
      </c>
      <c r="H116" s="79">
        <v>529231.13</v>
      </c>
      <c r="I116" s="79">
        <v>555961.31999999995</v>
      </c>
      <c r="J116" s="79">
        <v>497118.87</v>
      </c>
      <c r="K116" s="79">
        <v>504102.61</v>
      </c>
      <c r="L116" s="79">
        <v>476373.51</v>
      </c>
      <c r="M116" s="80">
        <v>485288.61</v>
      </c>
      <c r="N116" s="79">
        <v>448630.83</v>
      </c>
      <c r="O116" s="79">
        <v>450630.27</v>
      </c>
      <c r="P116" s="79">
        <v>495558.36</v>
      </c>
      <c r="Q116" s="79">
        <v>469209.41</v>
      </c>
      <c r="R116" s="79">
        <v>469293.2</v>
      </c>
      <c r="S116" s="12">
        <f t="shared" si="1"/>
        <v>8146372.4400000013</v>
      </c>
    </row>
    <row r="117" spans="1:19" x14ac:dyDescent="0.25">
      <c r="A117" s="78" t="s">
        <v>781</v>
      </c>
      <c r="B117" s="51">
        <v>253168.48</v>
      </c>
      <c r="C117" s="51">
        <v>225707.36</v>
      </c>
      <c r="D117" s="51">
        <v>256504.36</v>
      </c>
      <c r="E117" s="51">
        <v>265022.32</v>
      </c>
      <c r="F117" s="51">
        <v>295625.5</v>
      </c>
      <c r="G117" s="51">
        <v>283647.38</v>
      </c>
      <c r="H117" s="51">
        <v>287276.39</v>
      </c>
      <c r="I117" s="51">
        <v>288701.09999999998</v>
      </c>
      <c r="J117" s="51">
        <v>273625.14</v>
      </c>
      <c r="K117" s="51">
        <v>296919.64</v>
      </c>
      <c r="L117" s="51">
        <v>277203.07</v>
      </c>
      <c r="M117" s="81">
        <v>267994.02</v>
      </c>
      <c r="N117" s="51">
        <v>243687.82</v>
      </c>
      <c r="O117" s="51">
        <v>253621.3</v>
      </c>
      <c r="P117" s="51">
        <v>259030.62</v>
      </c>
      <c r="Q117" s="51">
        <v>223538.29</v>
      </c>
      <c r="R117" s="51">
        <v>242995.20000000001</v>
      </c>
      <c r="S117" s="12">
        <f t="shared" si="1"/>
        <v>4494267.99</v>
      </c>
    </row>
    <row r="118" spans="1:19" x14ac:dyDescent="0.25">
      <c r="A118" s="78" t="s">
        <v>517</v>
      </c>
      <c r="B118" s="79">
        <v>468767.83</v>
      </c>
      <c r="C118" s="79">
        <v>457593.42</v>
      </c>
      <c r="D118" s="79">
        <v>499049.21</v>
      </c>
      <c r="E118" s="79">
        <v>551304.41</v>
      </c>
      <c r="F118" s="79">
        <v>556177.55000000005</v>
      </c>
      <c r="G118" s="79">
        <v>568827.93000000005</v>
      </c>
      <c r="H118" s="79">
        <v>566616.13</v>
      </c>
      <c r="I118" s="79">
        <v>566555.56000000006</v>
      </c>
      <c r="J118" s="79">
        <v>552023.14</v>
      </c>
      <c r="K118" s="79">
        <v>603844.54</v>
      </c>
      <c r="L118" s="79">
        <v>546139</v>
      </c>
      <c r="M118" s="80">
        <v>548904.55000000005</v>
      </c>
      <c r="N118" s="79">
        <v>482987.53</v>
      </c>
      <c r="O118" s="79">
        <v>504896.64</v>
      </c>
      <c r="P118" s="79">
        <v>529219.05000000005</v>
      </c>
      <c r="Q118" s="79">
        <v>493517.51</v>
      </c>
      <c r="R118" s="79">
        <v>532468.81000000006</v>
      </c>
      <c r="S118" s="12">
        <f t="shared" si="1"/>
        <v>9028892.8100000005</v>
      </c>
    </row>
    <row r="119" spans="1:19" x14ac:dyDescent="0.25">
      <c r="A119" s="78" t="s">
        <v>782</v>
      </c>
      <c r="B119" s="51">
        <v>452720.12</v>
      </c>
      <c r="C119" s="51">
        <v>428980.19</v>
      </c>
      <c r="D119" s="51">
        <v>460489.35</v>
      </c>
      <c r="E119" s="51">
        <v>508213.38</v>
      </c>
      <c r="F119" s="51">
        <v>530867.12</v>
      </c>
      <c r="G119" s="51">
        <v>514256.36</v>
      </c>
      <c r="H119" s="51">
        <v>551010.75</v>
      </c>
      <c r="I119" s="51">
        <v>545510.49</v>
      </c>
      <c r="J119" s="51">
        <v>532323.56000000006</v>
      </c>
      <c r="K119" s="51">
        <v>570275.64</v>
      </c>
      <c r="L119" s="51">
        <v>518618.7</v>
      </c>
      <c r="M119" s="81">
        <v>464675.93</v>
      </c>
      <c r="N119" s="51">
        <v>419579.45</v>
      </c>
      <c r="O119" s="51">
        <v>405858.11</v>
      </c>
      <c r="P119" s="51">
        <v>474030.56</v>
      </c>
      <c r="Q119" s="51">
        <v>379649.87</v>
      </c>
      <c r="R119" s="51">
        <v>413945.09</v>
      </c>
      <c r="S119" s="12">
        <f t="shared" si="1"/>
        <v>8171004.6699999999</v>
      </c>
    </row>
    <row r="120" spans="1:19" x14ac:dyDescent="0.25">
      <c r="A120" s="78" t="s">
        <v>783</v>
      </c>
      <c r="B120" s="79">
        <v>183530.54</v>
      </c>
      <c r="C120" s="79">
        <v>162269.62</v>
      </c>
      <c r="D120" s="79">
        <v>193472.44</v>
      </c>
      <c r="E120" s="79">
        <v>223184.8</v>
      </c>
      <c r="F120" s="79">
        <v>239824.23</v>
      </c>
      <c r="G120" s="79">
        <v>243921.52</v>
      </c>
      <c r="H120" s="79">
        <v>271761.05</v>
      </c>
      <c r="I120" s="79">
        <v>269851.86</v>
      </c>
      <c r="J120" s="79">
        <v>246463.37</v>
      </c>
      <c r="K120" s="79">
        <v>254697.86</v>
      </c>
      <c r="L120" s="79">
        <v>229971.05</v>
      </c>
      <c r="M120" s="80">
        <v>204758.55</v>
      </c>
      <c r="N120" s="79">
        <v>184326.65</v>
      </c>
      <c r="O120" s="79">
        <v>199048.98</v>
      </c>
      <c r="P120" s="79">
        <v>228462.6</v>
      </c>
      <c r="Q120" s="79">
        <v>227597.37</v>
      </c>
      <c r="R120" s="79">
        <v>252217.09</v>
      </c>
      <c r="S120" s="12">
        <f t="shared" si="1"/>
        <v>3815359.5799999996</v>
      </c>
    </row>
    <row r="121" spans="1:19" x14ac:dyDescent="0.25">
      <c r="A121" s="78" t="s">
        <v>784</v>
      </c>
      <c r="B121" s="51">
        <v>302680.62</v>
      </c>
      <c r="C121" s="51">
        <v>278719.73</v>
      </c>
      <c r="D121" s="51">
        <v>310026.77</v>
      </c>
      <c r="E121" s="51">
        <v>312508.65999999997</v>
      </c>
      <c r="F121" s="51">
        <v>320943.46999999997</v>
      </c>
      <c r="G121" s="51">
        <v>328626.03999999998</v>
      </c>
      <c r="H121" s="51">
        <v>340619.47</v>
      </c>
      <c r="I121" s="51">
        <v>412392.72</v>
      </c>
      <c r="J121" s="51">
        <v>429289.38</v>
      </c>
      <c r="K121" s="51">
        <v>432170.8</v>
      </c>
      <c r="L121" s="51">
        <v>392817.51</v>
      </c>
      <c r="M121" s="81">
        <v>385348.18</v>
      </c>
      <c r="N121" s="51">
        <v>314197.05</v>
      </c>
      <c r="O121" s="51">
        <v>263576.38</v>
      </c>
      <c r="P121" s="51">
        <v>282794.98</v>
      </c>
      <c r="Q121" s="51">
        <v>217452.31</v>
      </c>
      <c r="R121" s="51">
        <v>210254.62</v>
      </c>
      <c r="S121" s="12">
        <f t="shared" si="1"/>
        <v>5534418.6899999976</v>
      </c>
    </row>
    <row r="122" spans="1:19" x14ac:dyDescent="0.25">
      <c r="A122" s="78" t="s">
        <v>785</v>
      </c>
      <c r="B122" s="79">
        <v>251230.69</v>
      </c>
      <c r="C122" s="79">
        <v>220835.42</v>
      </c>
      <c r="D122" s="79">
        <v>266966.42</v>
      </c>
      <c r="E122" s="79">
        <v>272530.92</v>
      </c>
      <c r="F122" s="79">
        <v>296630.15999999997</v>
      </c>
      <c r="G122" s="79">
        <v>271825.65000000002</v>
      </c>
      <c r="H122" s="79">
        <v>295069.78000000003</v>
      </c>
      <c r="I122" s="79">
        <v>314996.58</v>
      </c>
      <c r="J122" s="79">
        <v>302928.93</v>
      </c>
      <c r="K122" s="79">
        <v>293210.32</v>
      </c>
      <c r="L122" s="79">
        <v>254897.09</v>
      </c>
      <c r="M122" s="80">
        <v>261876.53</v>
      </c>
      <c r="N122" s="79">
        <v>242577.16</v>
      </c>
      <c r="O122" s="79">
        <v>285624.03999999998</v>
      </c>
      <c r="P122" s="79">
        <v>277101.46999999997</v>
      </c>
      <c r="Q122" s="79">
        <v>253871.74</v>
      </c>
      <c r="R122" s="79">
        <v>296387.95</v>
      </c>
      <c r="S122" s="12">
        <f t="shared" si="1"/>
        <v>4658560.8499999996</v>
      </c>
    </row>
    <row r="123" spans="1:19" x14ac:dyDescent="0.25">
      <c r="A123" s="78" t="s">
        <v>786</v>
      </c>
      <c r="B123" s="51">
        <v>435416.75</v>
      </c>
      <c r="C123" s="51">
        <v>387499.68</v>
      </c>
      <c r="D123" s="51">
        <v>442870.09</v>
      </c>
      <c r="E123" s="51">
        <v>462571.7</v>
      </c>
      <c r="F123" s="51">
        <v>508295.09</v>
      </c>
      <c r="G123" s="51">
        <v>496130.08</v>
      </c>
      <c r="H123" s="51">
        <v>495402.84</v>
      </c>
      <c r="I123" s="51">
        <v>512561.57</v>
      </c>
      <c r="J123" s="51">
        <v>482927.05</v>
      </c>
      <c r="K123" s="51">
        <v>515453.6</v>
      </c>
      <c r="L123" s="51">
        <v>478798.51</v>
      </c>
      <c r="M123" s="81">
        <v>485043.84</v>
      </c>
      <c r="N123" s="51">
        <v>429685.44</v>
      </c>
      <c r="O123" s="51">
        <v>444366.5</v>
      </c>
      <c r="P123" s="51">
        <v>483176.05</v>
      </c>
      <c r="Q123" s="51">
        <v>450873.48</v>
      </c>
      <c r="R123" s="51">
        <v>475628.35</v>
      </c>
      <c r="S123" s="12">
        <f t="shared" si="1"/>
        <v>7986700.6199999992</v>
      </c>
    </row>
    <row r="124" spans="1:19" x14ac:dyDescent="0.25">
      <c r="A124" s="78" t="s">
        <v>787</v>
      </c>
      <c r="B124" s="79">
        <v>352357.32</v>
      </c>
      <c r="C124" s="79">
        <v>337001.3</v>
      </c>
      <c r="D124" s="79">
        <v>381861.72</v>
      </c>
      <c r="E124" s="79">
        <v>374866.79</v>
      </c>
      <c r="F124" s="79">
        <v>366416.6</v>
      </c>
      <c r="G124" s="79">
        <v>362108.97</v>
      </c>
      <c r="H124" s="79">
        <v>373229.42</v>
      </c>
      <c r="I124" s="79">
        <v>390347.19</v>
      </c>
      <c r="J124" s="79">
        <v>356448.65</v>
      </c>
      <c r="K124" s="79">
        <v>364704.53</v>
      </c>
      <c r="L124" s="79">
        <v>331886.40999999997</v>
      </c>
      <c r="M124" s="80">
        <v>343046.02</v>
      </c>
      <c r="N124" s="79">
        <v>299703.09999999998</v>
      </c>
      <c r="O124" s="79">
        <v>296757.31</v>
      </c>
      <c r="P124" s="79">
        <v>313002.65999999997</v>
      </c>
      <c r="Q124" s="79">
        <v>263555.23</v>
      </c>
      <c r="R124" s="79">
        <v>278630.5</v>
      </c>
      <c r="S124" s="12">
        <f t="shared" si="1"/>
        <v>5785923.7199999988</v>
      </c>
    </row>
    <row r="125" spans="1:19" x14ac:dyDescent="0.25">
      <c r="A125" s="78" t="s">
        <v>510</v>
      </c>
      <c r="B125" s="51">
        <v>351374.99</v>
      </c>
      <c r="C125" s="51">
        <v>336133.67</v>
      </c>
      <c r="D125" s="51">
        <v>382416.09</v>
      </c>
      <c r="E125" s="51">
        <v>464472.31</v>
      </c>
      <c r="F125" s="51">
        <v>488069.98</v>
      </c>
      <c r="G125" s="51">
        <v>473163.65</v>
      </c>
      <c r="H125" s="51">
        <v>491431.88</v>
      </c>
      <c r="I125" s="51">
        <v>499602.35</v>
      </c>
      <c r="J125" s="51">
        <v>483769.23</v>
      </c>
      <c r="K125" s="51">
        <v>488102.27</v>
      </c>
      <c r="L125" s="51">
        <v>423418.43</v>
      </c>
      <c r="M125" s="81">
        <v>408616.3</v>
      </c>
      <c r="N125" s="51">
        <v>344542.54</v>
      </c>
      <c r="O125" s="51">
        <v>365484.04</v>
      </c>
      <c r="P125" s="51">
        <v>406714.2</v>
      </c>
      <c r="Q125" s="51">
        <v>404956.85</v>
      </c>
      <c r="R125" s="51">
        <v>450617.85</v>
      </c>
      <c r="S125" s="12">
        <f t="shared" si="1"/>
        <v>7262886.629999999</v>
      </c>
    </row>
    <row r="126" spans="1:19" x14ac:dyDescent="0.25">
      <c r="A126" s="78" t="s">
        <v>788</v>
      </c>
      <c r="B126" s="79">
        <v>427739.88</v>
      </c>
      <c r="C126" s="79">
        <v>409974.53</v>
      </c>
      <c r="D126" s="79">
        <v>485304.86</v>
      </c>
      <c r="E126" s="79">
        <v>535807.15</v>
      </c>
      <c r="F126" s="79">
        <v>547404.67000000004</v>
      </c>
      <c r="G126" s="79">
        <v>577319.14</v>
      </c>
      <c r="H126" s="79">
        <v>598767.89</v>
      </c>
      <c r="I126" s="79">
        <v>609181.98</v>
      </c>
      <c r="J126" s="79">
        <v>537849.81000000006</v>
      </c>
      <c r="K126" s="79">
        <v>516939.36</v>
      </c>
      <c r="L126" s="79">
        <v>510089.02</v>
      </c>
      <c r="M126" s="80">
        <v>499406.75</v>
      </c>
      <c r="N126" s="79">
        <v>428865.42</v>
      </c>
      <c r="O126" s="79">
        <v>439505.89</v>
      </c>
      <c r="P126" s="79">
        <v>454018.29</v>
      </c>
      <c r="Q126" s="79">
        <v>407678.71999999997</v>
      </c>
      <c r="R126" s="79">
        <v>416845.8</v>
      </c>
      <c r="S126" s="12">
        <f t="shared" si="1"/>
        <v>8402699.1600000001</v>
      </c>
    </row>
    <row r="127" spans="1:19" x14ac:dyDescent="0.25">
      <c r="A127" s="78" t="s">
        <v>789</v>
      </c>
      <c r="B127" s="51">
        <v>263635.98</v>
      </c>
      <c r="C127" s="51">
        <v>227747.46</v>
      </c>
      <c r="D127" s="51">
        <v>258667.09</v>
      </c>
      <c r="E127" s="51">
        <v>251185.61</v>
      </c>
      <c r="F127" s="51">
        <v>288454.40999999997</v>
      </c>
      <c r="G127" s="51">
        <v>289498.98</v>
      </c>
      <c r="H127" s="51">
        <v>292544.5</v>
      </c>
      <c r="I127" s="51">
        <v>288188.51</v>
      </c>
      <c r="J127" s="51">
        <v>270106.19</v>
      </c>
      <c r="K127" s="51">
        <v>284426.48</v>
      </c>
      <c r="L127" s="51">
        <v>282003.58</v>
      </c>
      <c r="M127" s="81">
        <v>280851.14</v>
      </c>
      <c r="N127" s="51">
        <v>257181.49</v>
      </c>
      <c r="O127" s="51">
        <v>262319.65000000002</v>
      </c>
      <c r="P127" s="51">
        <v>273851.40999999997</v>
      </c>
      <c r="Q127" s="51">
        <v>237820.58</v>
      </c>
      <c r="R127" s="51">
        <v>247141.09</v>
      </c>
      <c r="S127" s="12">
        <f t="shared" si="1"/>
        <v>4555624.1499999994</v>
      </c>
    </row>
    <row r="128" spans="1:19" x14ac:dyDescent="0.25">
      <c r="A128" s="78" t="s">
        <v>790</v>
      </c>
      <c r="B128" s="79">
        <v>87757.97</v>
      </c>
      <c r="C128" s="79">
        <v>85224.72</v>
      </c>
      <c r="D128" s="79">
        <v>94014.42</v>
      </c>
      <c r="E128" s="79">
        <v>115396.02</v>
      </c>
      <c r="F128" s="79">
        <v>107137.85</v>
      </c>
      <c r="G128" s="79">
        <v>87059.08</v>
      </c>
      <c r="H128" s="79">
        <v>104959.97</v>
      </c>
      <c r="I128" s="79">
        <v>100330.7</v>
      </c>
      <c r="J128" s="79">
        <v>124271.63</v>
      </c>
      <c r="K128" s="79">
        <v>103427.93</v>
      </c>
      <c r="L128" s="79">
        <v>88877.42</v>
      </c>
      <c r="M128" s="80">
        <v>101870.13</v>
      </c>
      <c r="N128" s="79">
        <v>87724.56</v>
      </c>
      <c r="O128" s="79">
        <v>100356.11</v>
      </c>
      <c r="P128" s="79">
        <v>114273.65</v>
      </c>
      <c r="Q128" s="79">
        <v>136015.97</v>
      </c>
      <c r="R128" s="79">
        <v>120110.94</v>
      </c>
      <c r="S128" s="12">
        <f t="shared" si="1"/>
        <v>1758809.0699999998</v>
      </c>
    </row>
    <row r="129" spans="1:19" x14ac:dyDescent="0.25">
      <c r="A129" s="78" t="s">
        <v>791</v>
      </c>
      <c r="B129" s="51">
        <v>461186.14</v>
      </c>
      <c r="C129" s="51">
        <v>414044.52</v>
      </c>
      <c r="D129" s="51">
        <v>452163.27</v>
      </c>
      <c r="E129" s="51">
        <v>481130.4</v>
      </c>
      <c r="F129" s="51">
        <v>490136.24</v>
      </c>
      <c r="G129" s="51">
        <v>483147.78</v>
      </c>
      <c r="H129" s="51">
        <v>480228.37</v>
      </c>
      <c r="I129" s="51">
        <v>476944.11</v>
      </c>
      <c r="J129" s="51">
        <v>457336.44</v>
      </c>
      <c r="K129" s="51">
        <v>461291.44</v>
      </c>
      <c r="L129" s="51">
        <v>414134.46</v>
      </c>
      <c r="M129" s="81">
        <v>411709.06</v>
      </c>
      <c r="N129" s="51">
        <v>372861.9</v>
      </c>
      <c r="O129" s="51">
        <v>369893.4</v>
      </c>
      <c r="P129" s="51">
        <v>389737</v>
      </c>
      <c r="Q129" s="51">
        <v>381504.5</v>
      </c>
      <c r="R129" s="51">
        <v>416526.89</v>
      </c>
      <c r="S129" s="12">
        <f t="shared" si="1"/>
        <v>7413975.9200000009</v>
      </c>
    </row>
    <row r="130" spans="1:19" x14ac:dyDescent="0.25">
      <c r="A130" s="78" t="s">
        <v>792</v>
      </c>
      <c r="B130" s="79">
        <v>403803.94</v>
      </c>
      <c r="C130" s="79">
        <v>378564.48</v>
      </c>
      <c r="D130" s="79">
        <v>470374.04</v>
      </c>
      <c r="E130" s="79">
        <v>458713.89</v>
      </c>
      <c r="F130" s="79">
        <v>521716.53</v>
      </c>
      <c r="G130" s="79">
        <v>541923.35</v>
      </c>
      <c r="H130" s="79">
        <v>558614.72</v>
      </c>
      <c r="I130" s="79">
        <v>565070.39</v>
      </c>
      <c r="J130" s="79">
        <v>512340.83</v>
      </c>
      <c r="K130" s="79">
        <v>515792.39</v>
      </c>
      <c r="L130" s="79">
        <v>484583</v>
      </c>
      <c r="M130" s="80">
        <v>455495.45</v>
      </c>
      <c r="N130" s="79">
        <v>409932.88</v>
      </c>
      <c r="O130" s="79">
        <v>402002.69</v>
      </c>
      <c r="P130" s="79">
        <v>482087.41</v>
      </c>
      <c r="Q130" s="79">
        <v>453228.86</v>
      </c>
      <c r="R130" s="79">
        <v>470464.08</v>
      </c>
      <c r="S130" s="12">
        <f t="shared" ref="S130:S193" si="2">SUM(B130:R130)</f>
        <v>8084708.9300000006</v>
      </c>
    </row>
    <row r="131" spans="1:19" x14ac:dyDescent="0.25">
      <c r="A131" s="78" t="s">
        <v>793</v>
      </c>
      <c r="B131" s="51">
        <v>219239.5</v>
      </c>
      <c r="C131" s="51">
        <v>214046.38</v>
      </c>
      <c r="D131" s="51">
        <v>256011.48</v>
      </c>
      <c r="E131" s="51">
        <v>259022.83</v>
      </c>
      <c r="F131" s="51">
        <v>281925.71000000002</v>
      </c>
      <c r="G131" s="51">
        <v>271914.92</v>
      </c>
      <c r="H131" s="51">
        <v>276864.21999999997</v>
      </c>
      <c r="I131" s="51">
        <v>283816.02</v>
      </c>
      <c r="J131" s="51">
        <v>266042.37</v>
      </c>
      <c r="K131" s="51">
        <v>282193.65999999997</v>
      </c>
      <c r="L131" s="51">
        <v>247160.12</v>
      </c>
      <c r="M131" s="81">
        <v>238804.63</v>
      </c>
      <c r="N131" s="51">
        <v>228520.13</v>
      </c>
      <c r="O131" s="51">
        <v>228201.93</v>
      </c>
      <c r="P131" s="51">
        <v>239096.51</v>
      </c>
      <c r="Q131" s="51">
        <v>208601.9</v>
      </c>
      <c r="R131" s="51">
        <v>234659.95</v>
      </c>
      <c r="S131" s="12">
        <f t="shared" si="2"/>
        <v>4236122.26</v>
      </c>
    </row>
    <row r="132" spans="1:19" x14ac:dyDescent="0.25">
      <c r="A132" s="78" t="s">
        <v>503</v>
      </c>
      <c r="B132" s="79">
        <v>1501897</v>
      </c>
      <c r="C132" s="79">
        <v>1377998.47</v>
      </c>
      <c r="D132" s="79">
        <v>1525268.71</v>
      </c>
      <c r="E132" s="79">
        <v>1609311.96</v>
      </c>
      <c r="F132" s="79">
        <v>1574284.6</v>
      </c>
      <c r="G132" s="79">
        <v>1509002</v>
      </c>
      <c r="H132" s="79">
        <v>1499554.96</v>
      </c>
      <c r="I132" s="79">
        <v>1470300.7</v>
      </c>
      <c r="J132" s="79">
        <v>1544953.34</v>
      </c>
      <c r="K132" s="79">
        <v>1646577.53</v>
      </c>
      <c r="L132" s="79">
        <v>1548851.2</v>
      </c>
      <c r="M132" s="80">
        <v>1640568.72</v>
      </c>
      <c r="N132" s="79">
        <v>1426253.38</v>
      </c>
      <c r="O132" s="79">
        <v>1473470.97</v>
      </c>
      <c r="P132" s="79">
        <v>1458366.01</v>
      </c>
      <c r="Q132" s="79">
        <v>1190507.3</v>
      </c>
      <c r="R132" s="79">
        <v>1258547.71</v>
      </c>
      <c r="S132" s="12">
        <f t="shared" si="2"/>
        <v>25255714.559999999</v>
      </c>
    </row>
    <row r="133" spans="1:19" x14ac:dyDescent="0.25">
      <c r="A133" s="78" t="s">
        <v>794</v>
      </c>
      <c r="B133" s="51">
        <v>238893.69</v>
      </c>
      <c r="C133" s="51">
        <v>227265.66</v>
      </c>
      <c r="D133" s="51">
        <v>278641.33</v>
      </c>
      <c r="E133" s="51">
        <v>285089.57</v>
      </c>
      <c r="F133" s="51">
        <v>281273.63</v>
      </c>
      <c r="G133" s="51">
        <v>299238.51</v>
      </c>
      <c r="H133" s="51">
        <v>309663.45</v>
      </c>
      <c r="I133" s="51">
        <v>328713.98</v>
      </c>
      <c r="J133" s="51">
        <v>325616.74</v>
      </c>
      <c r="K133" s="51">
        <v>324559.52</v>
      </c>
      <c r="L133" s="51">
        <v>274292.8</v>
      </c>
      <c r="M133" s="81">
        <v>263108.19</v>
      </c>
      <c r="N133" s="51">
        <v>222063.71</v>
      </c>
      <c r="O133" s="51">
        <v>228447.94</v>
      </c>
      <c r="P133" s="51">
        <v>277058.01</v>
      </c>
      <c r="Q133" s="51">
        <v>264728.46999999997</v>
      </c>
      <c r="R133" s="51">
        <v>259603.73</v>
      </c>
      <c r="S133" s="12">
        <f t="shared" si="2"/>
        <v>4688258.93</v>
      </c>
    </row>
    <row r="134" spans="1:19" x14ac:dyDescent="0.25">
      <c r="A134" s="78" t="s">
        <v>795</v>
      </c>
      <c r="B134" s="79">
        <v>47329.25</v>
      </c>
      <c r="C134" s="79">
        <v>44234.36</v>
      </c>
      <c r="D134" s="79">
        <v>61163.89</v>
      </c>
      <c r="E134" s="79">
        <v>70958.289999999994</v>
      </c>
      <c r="F134" s="79">
        <v>73778.350000000006</v>
      </c>
      <c r="G134" s="79">
        <v>70897.84</v>
      </c>
      <c r="H134" s="79">
        <v>76577.490000000005</v>
      </c>
      <c r="I134" s="79">
        <v>83188.62</v>
      </c>
      <c r="J134" s="79">
        <v>90520.73</v>
      </c>
      <c r="K134" s="79">
        <v>80325.37</v>
      </c>
      <c r="L134" s="79">
        <v>68917.27</v>
      </c>
      <c r="M134" s="80">
        <v>60764.99</v>
      </c>
      <c r="N134" s="79">
        <v>50837.63</v>
      </c>
      <c r="O134" s="79">
        <v>53222.83</v>
      </c>
      <c r="P134" s="79">
        <v>69915.350000000006</v>
      </c>
      <c r="Q134" s="79">
        <v>74270.83</v>
      </c>
      <c r="R134" s="79">
        <v>78398.03</v>
      </c>
      <c r="S134" s="12">
        <f t="shared" si="2"/>
        <v>1155301.1199999999</v>
      </c>
    </row>
    <row r="135" spans="1:19" x14ac:dyDescent="0.25">
      <c r="A135" s="78" t="s">
        <v>796</v>
      </c>
      <c r="B135" s="51">
        <v>492510.9</v>
      </c>
      <c r="C135" s="51">
        <v>496917.46</v>
      </c>
      <c r="D135" s="51">
        <v>551106.01</v>
      </c>
      <c r="E135" s="51">
        <v>566174.87</v>
      </c>
      <c r="F135" s="51">
        <v>568959.67000000004</v>
      </c>
      <c r="G135" s="51">
        <v>587913.89</v>
      </c>
      <c r="H135" s="51">
        <v>620543.48</v>
      </c>
      <c r="I135" s="51">
        <v>278175.42</v>
      </c>
      <c r="J135" s="51"/>
      <c r="K135" s="51"/>
      <c r="L135" s="51"/>
      <c r="M135" s="81">
        <v>0</v>
      </c>
      <c r="N135" s="51">
        <v>265128.84999999998</v>
      </c>
      <c r="O135" s="51">
        <v>503784.54</v>
      </c>
      <c r="P135" s="51">
        <v>578414.31000000006</v>
      </c>
      <c r="Q135" s="51">
        <v>520202.46</v>
      </c>
      <c r="R135" s="51">
        <v>558568.84</v>
      </c>
      <c r="S135" s="12">
        <f t="shared" si="2"/>
        <v>6588400.7000000002</v>
      </c>
    </row>
    <row r="136" spans="1:19" x14ac:dyDescent="0.25">
      <c r="A136" s="78" t="s">
        <v>797</v>
      </c>
      <c r="B136" s="79">
        <v>86159.44</v>
      </c>
      <c r="C136" s="79">
        <v>77848.09</v>
      </c>
      <c r="D136" s="79">
        <v>80936.38</v>
      </c>
      <c r="E136" s="79">
        <v>81461.460000000006</v>
      </c>
      <c r="F136" s="79">
        <v>87714.12</v>
      </c>
      <c r="G136" s="79">
        <v>78017.919999999998</v>
      </c>
      <c r="H136" s="79">
        <v>78680.490000000005</v>
      </c>
      <c r="I136" s="79">
        <v>75564.679999999993</v>
      </c>
      <c r="J136" s="79">
        <v>79453.08</v>
      </c>
      <c r="K136" s="79">
        <v>82083.19</v>
      </c>
      <c r="L136" s="79">
        <v>81886.3</v>
      </c>
      <c r="M136" s="80">
        <v>85488.46</v>
      </c>
      <c r="N136" s="79">
        <v>89422.13</v>
      </c>
      <c r="O136" s="79">
        <v>85704.46</v>
      </c>
      <c r="P136" s="79">
        <v>80119.34</v>
      </c>
      <c r="Q136" s="79">
        <v>49668.56</v>
      </c>
      <c r="R136" s="79">
        <v>60084.800000000003</v>
      </c>
      <c r="S136" s="12">
        <f t="shared" si="2"/>
        <v>1340292.9000000004</v>
      </c>
    </row>
    <row r="137" spans="1:19" x14ac:dyDescent="0.25">
      <c r="A137" s="78" t="s">
        <v>798</v>
      </c>
      <c r="B137" s="51">
        <v>147452.89000000001</v>
      </c>
      <c r="C137" s="51">
        <v>123261.27</v>
      </c>
      <c r="D137" s="51">
        <v>161436.25</v>
      </c>
      <c r="E137" s="51">
        <v>170619.72</v>
      </c>
      <c r="F137" s="51">
        <v>137142.41</v>
      </c>
      <c r="G137" s="51">
        <v>150147.78</v>
      </c>
      <c r="H137" s="51">
        <v>147791.32</v>
      </c>
      <c r="I137" s="51">
        <v>159394.64000000001</v>
      </c>
      <c r="J137" s="51">
        <v>162159.70000000001</v>
      </c>
      <c r="K137" s="51">
        <v>179050.2</v>
      </c>
      <c r="L137" s="51">
        <v>158311.26999999999</v>
      </c>
      <c r="M137" s="81">
        <v>173216.78</v>
      </c>
      <c r="N137" s="51">
        <v>155317.03</v>
      </c>
      <c r="O137" s="51">
        <v>161187.19</v>
      </c>
      <c r="P137" s="51">
        <v>193752.92</v>
      </c>
      <c r="Q137" s="51">
        <v>190095.01</v>
      </c>
      <c r="R137" s="51">
        <v>187597.8</v>
      </c>
      <c r="S137" s="12">
        <f t="shared" si="2"/>
        <v>2757934.1799999997</v>
      </c>
    </row>
    <row r="138" spans="1:19" x14ac:dyDescent="0.25">
      <c r="A138" s="78" t="s">
        <v>799</v>
      </c>
      <c r="B138" s="79">
        <v>252141.48</v>
      </c>
      <c r="C138" s="79">
        <v>228025.01</v>
      </c>
      <c r="D138" s="79">
        <v>276444.3</v>
      </c>
      <c r="E138" s="79">
        <v>290996.84000000003</v>
      </c>
      <c r="F138" s="79">
        <v>309438.83</v>
      </c>
      <c r="G138" s="79">
        <v>291950.09999999998</v>
      </c>
      <c r="H138" s="79">
        <v>308451.53999999998</v>
      </c>
      <c r="I138" s="79">
        <v>323277.5</v>
      </c>
      <c r="J138" s="79">
        <v>310836.57</v>
      </c>
      <c r="K138" s="79">
        <v>326475.99</v>
      </c>
      <c r="L138" s="79">
        <v>298276.40000000002</v>
      </c>
      <c r="M138" s="80">
        <v>302358.25</v>
      </c>
      <c r="N138" s="79">
        <v>281273.59000000003</v>
      </c>
      <c r="O138" s="79">
        <v>287387.96999999997</v>
      </c>
      <c r="P138" s="79">
        <v>277690.59000000003</v>
      </c>
      <c r="Q138" s="79">
        <v>240910.71</v>
      </c>
      <c r="R138" s="79">
        <v>260726.28</v>
      </c>
      <c r="S138" s="12">
        <f t="shared" si="2"/>
        <v>4866661.95</v>
      </c>
    </row>
    <row r="139" spans="1:19" x14ac:dyDescent="0.25">
      <c r="A139" s="78" t="s">
        <v>496</v>
      </c>
      <c r="B139" s="51">
        <v>768487.24</v>
      </c>
      <c r="C139" s="51">
        <v>635016.94999999995</v>
      </c>
      <c r="D139" s="51">
        <v>653065.29</v>
      </c>
      <c r="E139" s="51">
        <v>699580.55</v>
      </c>
      <c r="F139" s="51">
        <v>721570.94</v>
      </c>
      <c r="G139" s="51">
        <v>710333.88</v>
      </c>
      <c r="H139" s="51">
        <v>709839.38</v>
      </c>
      <c r="I139" s="51">
        <v>721651.29</v>
      </c>
      <c r="J139" s="51">
        <v>708509.97</v>
      </c>
      <c r="K139" s="51">
        <v>744292.21</v>
      </c>
      <c r="L139" s="51">
        <v>719957.57</v>
      </c>
      <c r="M139" s="81">
        <v>752328.68</v>
      </c>
      <c r="N139" s="51">
        <v>661710.6</v>
      </c>
      <c r="O139" s="51">
        <v>677616.37</v>
      </c>
      <c r="P139" s="51">
        <v>695978.76</v>
      </c>
      <c r="Q139" s="51">
        <v>611898.62</v>
      </c>
      <c r="R139" s="51">
        <v>640411.54</v>
      </c>
      <c r="S139" s="12">
        <f t="shared" si="2"/>
        <v>11832249.84</v>
      </c>
    </row>
    <row r="140" spans="1:19" x14ac:dyDescent="0.25">
      <c r="A140" s="78" t="s">
        <v>800</v>
      </c>
      <c r="B140" s="79">
        <v>152744.53</v>
      </c>
      <c r="C140" s="79">
        <v>140788.75</v>
      </c>
      <c r="D140" s="79">
        <v>177458</v>
      </c>
      <c r="E140" s="79">
        <v>186811.1</v>
      </c>
      <c r="F140" s="79">
        <v>226272.01</v>
      </c>
      <c r="G140" s="79">
        <v>237816.74</v>
      </c>
      <c r="H140" s="79">
        <v>240402.79</v>
      </c>
      <c r="I140" s="79">
        <v>260992.27</v>
      </c>
      <c r="J140" s="79">
        <v>247050.11</v>
      </c>
      <c r="K140" s="79">
        <v>256423.33</v>
      </c>
      <c r="L140" s="79">
        <v>254852.53</v>
      </c>
      <c r="M140" s="80">
        <v>220443.37</v>
      </c>
      <c r="N140" s="79">
        <v>181424.42</v>
      </c>
      <c r="O140" s="79">
        <v>176699.59</v>
      </c>
      <c r="P140" s="79">
        <v>185189.89</v>
      </c>
      <c r="Q140" s="79">
        <v>174842.54</v>
      </c>
      <c r="R140" s="79">
        <v>202776.72</v>
      </c>
      <c r="S140" s="12">
        <f t="shared" si="2"/>
        <v>3522988.69</v>
      </c>
    </row>
    <row r="141" spans="1:19" x14ac:dyDescent="0.25">
      <c r="A141" s="78" t="s">
        <v>801</v>
      </c>
      <c r="B141" s="51">
        <v>172628.46</v>
      </c>
      <c r="C141" s="51">
        <v>157158.41</v>
      </c>
      <c r="D141" s="51">
        <v>180905.82</v>
      </c>
      <c r="E141" s="51">
        <v>180241.42</v>
      </c>
      <c r="F141" s="51">
        <v>194979.43</v>
      </c>
      <c r="G141" s="51">
        <v>162501.19</v>
      </c>
      <c r="H141" s="51">
        <v>163848.34</v>
      </c>
      <c r="I141" s="51">
        <v>178345.16</v>
      </c>
      <c r="J141" s="51">
        <v>183077.19</v>
      </c>
      <c r="K141" s="51">
        <v>188882.13</v>
      </c>
      <c r="L141" s="51">
        <v>174152.97</v>
      </c>
      <c r="M141" s="81">
        <v>187294.19</v>
      </c>
      <c r="N141" s="51">
        <v>162615.99</v>
      </c>
      <c r="O141" s="51">
        <v>151936.47</v>
      </c>
      <c r="P141" s="51">
        <v>170446.93</v>
      </c>
      <c r="Q141" s="51">
        <v>161478.28</v>
      </c>
      <c r="R141" s="51">
        <v>177296.16</v>
      </c>
      <c r="S141" s="12">
        <f t="shared" si="2"/>
        <v>2947788.5400000005</v>
      </c>
    </row>
    <row r="142" spans="1:19" x14ac:dyDescent="0.25">
      <c r="A142" s="78" t="s">
        <v>802</v>
      </c>
      <c r="B142" s="79">
        <v>516169.24</v>
      </c>
      <c r="C142" s="79">
        <v>484240.02</v>
      </c>
      <c r="D142" s="79">
        <v>514366.67</v>
      </c>
      <c r="E142" s="79">
        <v>549240.54</v>
      </c>
      <c r="F142" s="79">
        <v>568954.72</v>
      </c>
      <c r="G142" s="79">
        <v>549494.48</v>
      </c>
      <c r="H142" s="79">
        <v>574242.42000000004</v>
      </c>
      <c r="I142" s="79">
        <v>599126.27</v>
      </c>
      <c r="J142" s="79">
        <v>547982.84</v>
      </c>
      <c r="K142" s="79">
        <v>576688.61</v>
      </c>
      <c r="L142" s="79">
        <v>498628.15</v>
      </c>
      <c r="M142" s="80">
        <v>544154.68000000005</v>
      </c>
      <c r="N142" s="79">
        <v>476240.53</v>
      </c>
      <c r="O142" s="79">
        <v>464946.96</v>
      </c>
      <c r="P142" s="79">
        <v>490560.96</v>
      </c>
      <c r="Q142" s="79">
        <v>394639.96</v>
      </c>
      <c r="R142" s="79">
        <v>413500.02</v>
      </c>
      <c r="S142" s="12">
        <f t="shared" si="2"/>
        <v>8763177.0700000003</v>
      </c>
    </row>
    <row r="143" spans="1:19" x14ac:dyDescent="0.25">
      <c r="A143" s="78" t="s">
        <v>803</v>
      </c>
      <c r="B143" s="51">
        <v>133522.53</v>
      </c>
      <c r="C143" s="51">
        <v>132136.04</v>
      </c>
      <c r="D143" s="51">
        <v>142819.97</v>
      </c>
      <c r="E143" s="51">
        <v>135046.18</v>
      </c>
      <c r="F143" s="51">
        <v>152205.38</v>
      </c>
      <c r="G143" s="51">
        <v>156827.69</v>
      </c>
      <c r="H143" s="51">
        <v>164065.44</v>
      </c>
      <c r="I143" s="51">
        <v>158683.24</v>
      </c>
      <c r="J143" s="51">
        <v>152215.54999999999</v>
      </c>
      <c r="K143" s="51">
        <v>150097.88</v>
      </c>
      <c r="L143" s="51">
        <v>132983.25</v>
      </c>
      <c r="M143" s="81">
        <v>139656.17000000001</v>
      </c>
      <c r="N143" s="51">
        <v>129121.57</v>
      </c>
      <c r="O143" s="51">
        <v>125136.58</v>
      </c>
      <c r="P143" s="51">
        <v>128267.45</v>
      </c>
      <c r="Q143" s="51">
        <v>121859.4</v>
      </c>
      <c r="R143" s="51">
        <v>133340.01999999999</v>
      </c>
      <c r="S143" s="12">
        <f t="shared" si="2"/>
        <v>2387984.34</v>
      </c>
    </row>
    <row r="144" spans="1:19" x14ac:dyDescent="0.25">
      <c r="A144" s="78" t="s">
        <v>804</v>
      </c>
      <c r="B144" s="79">
        <v>728625.29</v>
      </c>
      <c r="C144" s="79">
        <v>872907.47000000102</v>
      </c>
      <c r="D144" s="79">
        <v>1034506.9</v>
      </c>
      <c r="E144" s="79">
        <v>1103499.08</v>
      </c>
      <c r="F144" s="79">
        <v>1121971.73</v>
      </c>
      <c r="G144" s="79">
        <v>1310452.3</v>
      </c>
      <c r="H144" s="79">
        <v>1507943.18</v>
      </c>
      <c r="I144" s="79">
        <v>1543489.33</v>
      </c>
      <c r="J144" s="79">
        <v>1229624.73</v>
      </c>
      <c r="K144" s="79">
        <v>1209145.0900000001</v>
      </c>
      <c r="L144" s="79">
        <v>1222130.3899999999</v>
      </c>
      <c r="M144" s="80">
        <v>1129897.9099999999</v>
      </c>
      <c r="N144" s="79">
        <v>919158.58</v>
      </c>
      <c r="O144" s="79">
        <v>989712.71100000001</v>
      </c>
      <c r="P144" s="79">
        <v>852770.96</v>
      </c>
      <c r="Q144" s="79">
        <v>523346.02</v>
      </c>
      <c r="R144" s="79">
        <v>407588.99</v>
      </c>
      <c r="S144" s="12">
        <f t="shared" si="2"/>
        <v>17706770.660999998</v>
      </c>
    </row>
    <row r="145" spans="1:19" x14ac:dyDescent="0.25">
      <c r="A145" s="78" t="s">
        <v>805</v>
      </c>
      <c r="B145" s="51">
        <v>83338.070000000007</v>
      </c>
      <c r="C145" s="51">
        <v>81433.45</v>
      </c>
      <c r="D145" s="51">
        <v>97195.37</v>
      </c>
      <c r="E145" s="51">
        <v>94363.39</v>
      </c>
      <c r="F145" s="51">
        <v>110546.2</v>
      </c>
      <c r="G145" s="51">
        <v>103482.43</v>
      </c>
      <c r="H145" s="51">
        <v>112832.21</v>
      </c>
      <c r="I145" s="51">
        <v>119308.79</v>
      </c>
      <c r="J145" s="51">
        <v>93824.24</v>
      </c>
      <c r="K145" s="51">
        <v>122869.03</v>
      </c>
      <c r="L145" s="51">
        <v>103839.76</v>
      </c>
      <c r="M145" s="81">
        <v>93125.64</v>
      </c>
      <c r="N145" s="51">
        <v>84426.21</v>
      </c>
      <c r="O145" s="51">
        <v>83489.81</v>
      </c>
      <c r="P145" s="51">
        <v>94604.57</v>
      </c>
      <c r="Q145" s="51">
        <v>87457.02</v>
      </c>
      <c r="R145" s="51">
        <v>93724.81</v>
      </c>
      <c r="S145" s="12">
        <f t="shared" si="2"/>
        <v>1659861</v>
      </c>
    </row>
    <row r="146" spans="1:19" x14ac:dyDescent="0.25">
      <c r="A146" s="78" t="s">
        <v>489</v>
      </c>
      <c r="B146" s="79">
        <v>307482.13</v>
      </c>
      <c r="C146" s="79">
        <v>281116.5</v>
      </c>
      <c r="D146" s="79">
        <v>347663.12</v>
      </c>
      <c r="E146" s="79">
        <v>399790.44</v>
      </c>
      <c r="F146" s="79">
        <v>351138.69</v>
      </c>
      <c r="G146" s="79">
        <v>358111.7</v>
      </c>
      <c r="H146" s="79">
        <v>390832.99</v>
      </c>
      <c r="I146" s="79">
        <v>396842.03</v>
      </c>
      <c r="J146" s="79">
        <v>360343.09</v>
      </c>
      <c r="K146" s="79">
        <v>354018.14</v>
      </c>
      <c r="L146" s="79">
        <v>305115.67</v>
      </c>
      <c r="M146" s="80">
        <v>296949.26</v>
      </c>
      <c r="N146" s="79">
        <v>274940.69</v>
      </c>
      <c r="O146" s="79">
        <v>259621.57</v>
      </c>
      <c r="P146" s="79">
        <v>308555.28999999998</v>
      </c>
      <c r="Q146" s="79">
        <v>261216.75</v>
      </c>
      <c r="R146" s="79">
        <v>270973.39</v>
      </c>
      <c r="S146" s="12">
        <f t="shared" si="2"/>
        <v>5524711.4500000002</v>
      </c>
    </row>
    <row r="147" spans="1:19" x14ac:dyDescent="0.25">
      <c r="A147" s="78" t="s">
        <v>806</v>
      </c>
      <c r="B147" s="51">
        <v>433631.4</v>
      </c>
      <c r="C147" s="51">
        <v>379958.34</v>
      </c>
      <c r="D147" s="51">
        <v>406765.89</v>
      </c>
      <c r="E147" s="51">
        <v>449477.71</v>
      </c>
      <c r="F147" s="51">
        <v>495003.44</v>
      </c>
      <c r="G147" s="51">
        <v>487559.49</v>
      </c>
      <c r="H147" s="51">
        <v>505103.03</v>
      </c>
      <c r="I147" s="51">
        <v>504113.07</v>
      </c>
      <c r="J147" s="51">
        <v>483401.24</v>
      </c>
      <c r="K147" s="51">
        <v>502550.52</v>
      </c>
      <c r="L147" s="51">
        <v>469678.47</v>
      </c>
      <c r="M147" s="81">
        <v>448923.13</v>
      </c>
      <c r="N147" s="51">
        <v>400687.51</v>
      </c>
      <c r="O147" s="51">
        <v>402550.39</v>
      </c>
      <c r="P147" s="51">
        <v>448487.09</v>
      </c>
      <c r="Q147" s="51">
        <v>441485.89</v>
      </c>
      <c r="R147" s="51">
        <v>477710.91</v>
      </c>
      <c r="S147" s="12">
        <f t="shared" si="2"/>
        <v>7737087.5199999977</v>
      </c>
    </row>
    <row r="148" spans="1:19" x14ac:dyDescent="0.25">
      <c r="A148" s="78" t="s">
        <v>807</v>
      </c>
      <c r="B148" s="79">
        <v>242892.07</v>
      </c>
      <c r="C148" s="79">
        <v>208138.23</v>
      </c>
      <c r="D148" s="79">
        <v>225037.22</v>
      </c>
      <c r="E148" s="79">
        <v>236424.45</v>
      </c>
      <c r="F148" s="79">
        <v>240686.13</v>
      </c>
      <c r="G148" s="79">
        <v>238745.73</v>
      </c>
      <c r="H148" s="79">
        <v>247899.71</v>
      </c>
      <c r="I148" s="79">
        <v>247173.41</v>
      </c>
      <c r="J148" s="79">
        <v>257467.88</v>
      </c>
      <c r="K148" s="79">
        <v>248953.06</v>
      </c>
      <c r="L148" s="79">
        <v>234415.6</v>
      </c>
      <c r="M148" s="80">
        <v>247303.72</v>
      </c>
      <c r="N148" s="79">
        <v>212911.62</v>
      </c>
      <c r="O148" s="79">
        <v>216241.53</v>
      </c>
      <c r="P148" s="79">
        <v>226993.46</v>
      </c>
      <c r="Q148" s="79">
        <v>208805.96</v>
      </c>
      <c r="R148" s="79">
        <v>204010.58</v>
      </c>
      <c r="S148" s="12">
        <f t="shared" si="2"/>
        <v>3944100.3600000003</v>
      </c>
    </row>
    <row r="149" spans="1:19" x14ac:dyDescent="0.25">
      <c r="A149" s="78" t="s">
        <v>808</v>
      </c>
      <c r="B149" s="51">
        <v>343927.28</v>
      </c>
      <c r="C149" s="51">
        <v>341815.27</v>
      </c>
      <c r="D149" s="51">
        <v>401934.08000000002</v>
      </c>
      <c r="E149" s="51">
        <v>413692.13</v>
      </c>
      <c r="F149" s="51">
        <v>399661.18</v>
      </c>
      <c r="G149" s="51">
        <v>443114.36</v>
      </c>
      <c r="H149" s="51">
        <v>471379.36</v>
      </c>
      <c r="I149" s="51">
        <v>476437.77</v>
      </c>
      <c r="J149" s="51">
        <v>415116.71</v>
      </c>
      <c r="K149" s="51">
        <v>422089.85</v>
      </c>
      <c r="L149" s="51">
        <v>390109.6</v>
      </c>
      <c r="M149" s="81">
        <v>414275.46</v>
      </c>
      <c r="N149" s="51">
        <v>360584.23</v>
      </c>
      <c r="O149" s="51">
        <v>340258.59</v>
      </c>
      <c r="P149" s="51">
        <v>361412.56</v>
      </c>
      <c r="Q149" s="51">
        <v>307065.03000000003</v>
      </c>
      <c r="R149" s="51">
        <v>261542.95</v>
      </c>
      <c r="S149" s="12">
        <f t="shared" si="2"/>
        <v>6564416.4099999992</v>
      </c>
    </row>
    <row r="150" spans="1:19" x14ac:dyDescent="0.25">
      <c r="A150" s="78" t="s">
        <v>809</v>
      </c>
      <c r="B150" s="79">
        <v>85169.27</v>
      </c>
      <c r="C150" s="79">
        <v>90507.42</v>
      </c>
      <c r="D150" s="79">
        <v>96188.3</v>
      </c>
      <c r="E150" s="79">
        <v>97874.53</v>
      </c>
      <c r="F150" s="79">
        <v>94039.81</v>
      </c>
      <c r="G150" s="79">
        <v>92735.32</v>
      </c>
      <c r="H150" s="79">
        <v>83880.820000000007</v>
      </c>
      <c r="I150" s="79">
        <v>95003.09</v>
      </c>
      <c r="J150" s="79">
        <v>80594.45</v>
      </c>
      <c r="K150" s="79">
        <v>94403.09</v>
      </c>
      <c r="L150" s="79">
        <v>83641.8</v>
      </c>
      <c r="M150" s="80">
        <v>85760.01</v>
      </c>
      <c r="N150" s="79">
        <v>76171.7</v>
      </c>
      <c r="O150" s="79">
        <v>78348.89</v>
      </c>
      <c r="P150" s="79">
        <v>86661.38</v>
      </c>
      <c r="Q150" s="79">
        <v>89694.53</v>
      </c>
      <c r="R150" s="79">
        <v>89375.87</v>
      </c>
      <c r="S150" s="12">
        <f t="shared" si="2"/>
        <v>1500050.2799999998</v>
      </c>
    </row>
    <row r="151" spans="1:19" x14ac:dyDescent="0.25">
      <c r="A151" s="78" t="s">
        <v>810</v>
      </c>
      <c r="B151" s="51">
        <v>404511.49</v>
      </c>
      <c r="C151" s="51">
        <v>376595.29</v>
      </c>
      <c r="D151" s="51">
        <v>434976.79</v>
      </c>
      <c r="E151" s="51">
        <v>463440.43</v>
      </c>
      <c r="F151" s="51">
        <v>483511.74</v>
      </c>
      <c r="G151" s="51">
        <v>495775.72</v>
      </c>
      <c r="H151" s="51">
        <v>473932.2</v>
      </c>
      <c r="I151" s="51">
        <v>466496.59</v>
      </c>
      <c r="J151" s="51">
        <v>438805.73</v>
      </c>
      <c r="K151" s="51">
        <v>467587.19</v>
      </c>
      <c r="L151" s="51">
        <v>425484.04</v>
      </c>
      <c r="M151" s="81">
        <v>440825.56</v>
      </c>
      <c r="N151" s="51">
        <v>392202.48</v>
      </c>
      <c r="O151" s="51">
        <v>414343.5</v>
      </c>
      <c r="P151" s="51">
        <v>452349.26</v>
      </c>
      <c r="Q151" s="51">
        <v>415369</v>
      </c>
      <c r="R151" s="51">
        <v>442611.45</v>
      </c>
      <c r="S151" s="12">
        <f t="shared" si="2"/>
        <v>7488818.46</v>
      </c>
    </row>
    <row r="152" spans="1:19" x14ac:dyDescent="0.25">
      <c r="A152" s="78" t="s">
        <v>811</v>
      </c>
      <c r="B152" s="79">
        <v>38278.550000000003</v>
      </c>
      <c r="C152" s="79">
        <v>34221.24</v>
      </c>
      <c r="D152" s="79">
        <v>44715.71</v>
      </c>
      <c r="E152" s="79">
        <v>48110.99</v>
      </c>
      <c r="F152" s="79">
        <v>54527.73</v>
      </c>
      <c r="G152" s="79">
        <v>54905.9</v>
      </c>
      <c r="H152" s="79">
        <v>52997.58</v>
      </c>
      <c r="I152" s="79">
        <v>62003.28</v>
      </c>
      <c r="J152" s="79">
        <v>58838.46</v>
      </c>
      <c r="K152" s="79">
        <v>62904.53</v>
      </c>
      <c r="L152" s="79">
        <v>52197.03</v>
      </c>
      <c r="M152" s="80">
        <v>52304.93</v>
      </c>
      <c r="N152" s="79"/>
      <c r="O152" s="79"/>
      <c r="P152" s="79"/>
      <c r="Q152" s="79"/>
      <c r="R152" s="79"/>
      <c r="S152" s="12">
        <f t="shared" si="2"/>
        <v>616005.93000000005</v>
      </c>
    </row>
    <row r="153" spans="1:19" x14ac:dyDescent="0.25">
      <c r="A153" s="78" t="s">
        <v>482</v>
      </c>
      <c r="B153" s="51">
        <v>949989.95</v>
      </c>
      <c r="C153" s="51">
        <v>908217.57</v>
      </c>
      <c r="D153" s="51">
        <v>1040125.9</v>
      </c>
      <c r="E153" s="51">
        <v>1138190.6100000001</v>
      </c>
      <c r="F153" s="51">
        <v>1250228.8400000001</v>
      </c>
      <c r="G153" s="51">
        <v>1284340.05</v>
      </c>
      <c r="H153" s="51">
        <v>1264615.93</v>
      </c>
      <c r="I153" s="51">
        <v>1301096.1399999999</v>
      </c>
      <c r="J153" s="51">
        <v>1171606.94</v>
      </c>
      <c r="K153" s="51">
        <v>1217241.01</v>
      </c>
      <c r="L153" s="51">
        <v>1105310.3400000001</v>
      </c>
      <c r="M153" s="81">
        <v>1119560.26</v>
      </c>
      <c r="N153" s="51">
        <v>975261.08</v>
      </c>
      <c r="O153" s="51">
        <v>1012083.59</v>
      </c>
      <c r="P153" s="51">
        <v>1130814.99</v>
      </c>
      <c r="Q153" s="51">
        <v>1067182.3999999999</v>
      </c>
      <c r="R153" s="51">
        <v>1212645.74</v>
      </c>
      <c r="S153" s="12">
        <f t="shared" si="2"/>
        <v>19148511.339999996</v>
      </c>
    </row>
    <row r="154" spans="1:19" x14ac:dyDescent="0.25">
      <c r="A154" s="78" t="s">
        <v>812</v>
      </c>
      <c r="B154" s="79">
        <v>511359.39</v>
      </c>
      <c r="C154" s="79">
        <v>470681.67</v>
      </c>
      <c r="D154" s="79">
        <v>532851.30000000005</v>
      </c>
      <c r="E154" s="79">
        <v>542303.48</v>
      </c>
      <c r="F154" s="79">
        <v>561619.37</v>
      </c>
      <c r="G154" s="79">
        <v>573369.79</v>
      </c>
      <c r="H154" s="79">
        <v>607092.76</v>
      </c>
      <c r="I154" s="79">
        <v>622500.23</v>
      </c>
      <c r="J154" s="79">
        <v>578156.42000000004</v>
      </c>
      <c r="K154" s="79">
        <v>603170.71</v>
      </c>
      <c r="L154" s="79">
        <v>577040.43000000005</v>
      </c>
      <c r="M154" s="80">
        <v>598001.32999999996</v>
      </c>
      <c r="N154" s="79">
        <v>514700.3</v>
      </c>
      <c r="O154" s="79">
        <v>528661.38</v>
      </c>
      <c r="P154" s="79">
        <v>568031.56000000006</v>
      </c>
      <c r="Q154" s="79">
        <v>506367.59</v>
      </c>
      <c r="R154" s="79">
        <v>554044.34</v>
      </c>
      <c r="S154" s="12">
        <f t="shared" si="2"/>
        <v>9449952.0499999989</v>
      </c>
    </row>
    <row r="155" spans="1:19" x14ac:dyDescent="0.25">
      <c r="A155" s="78" t="s">
        <v>813</v>
      </c>
      <c r="B155" s="51">
        <v>296938.8</v>
      </c>
      <c r="C155" s="51">
        <v>288905.17</v>
      </c>
      <c r="D155" s="51">
        <v>334698.40000000002</v>
      </c>
      <c r="E155" s="51">
        <v>373277.56</v>
      </c>
      <c r="F155" s="51">
        <v>392456.48</v>
      </c>
      <c r="G155" s="51">
        <v>389582.77</v>
      </c>
      <c r="H155" s="51">
        <v>432799.62</v>
      </c>
      <c r="I155" s="51">
        <v>456577.93</v>
      </c>
      <c r="J155" s="51">
        <v>443067.8</v>
      </c>
      <c r="K155" s="51">
        <v>455503.41</v>
      </c>
      <c r="L155" s="51">
        <v>400410.31</v>
      </c>
      <c r="M155" s="81">
        <v>397901.55</v>
      </c>
      <c r="N155" s="51">
        <v>325836.99</v>
      </c>
      <c r="O155" s="51">
        <v>338351.47</v>
      </c>
      <c r="P155" s="51">
        <v>378456.33</v>
      </c>
      <c r="Q155" s="51">
        <v>338032.22</v>
      </c>
      <c r="R155" s="51">
        <v>326934.57</v>
      </c>
      <c r="S155" s="12">
        <f t="shared" si="2"/>
        <v>6369731.3799999999</v>
      </c>
    </row>
    <row r="156" spans="1:19" x14ac:dyDescent="0.25">
      <c r="A156" s="78" t="s">
        <v>876</v>
      </c>
      <c r="B156" s="79">
        <v>139983.01</v>
      </c>
      <c r="C156" s="79">
        <v>131800.65</v>
      </c>
      <c r="D156" s="79">
        <v>163361.44</v>
      </c>
      <c r="E156" s="79">
        <v>160604.44</v>
      </c>
      <c r="F156" s="79">
        <v>176785.96</v>
      </c>
      <c r="G156" s="79">
        <v>163095.71</v>
      </c>
      <c r="H156" s="79">
        <v>224455.12</v>
      </c>
      <c r="I156" s="79">
        <v>197039.29</v>
      </c>
      <c r="J156" s="79">
        <v>178415.79</v>
      </c>
      <c r="K156" s="79">
        <v>207214.75</v>
      </c>
      <c r="L156" s="79">
        <v>173529.34</v>
      </c>
      <c r="M156" s="80">
        <v>162608.24</v>
      </c>
      <c r="N156" s="79">
        <v>145591.82999999999</v>
      </c>
      <c r="O156" s="79">
        <v>116021.11</v>
      </c>
      <c r="P156" s="79">
        <v>158201.79999999999</v>
      </c>
      <c r="Q156" s="79">
        <v>131118.98000000001</v>
      </c>
      <c r="R156" s="79">
        <v>133795.35</v>
      </c>
      <c r="S156" s="12">
        <f t="shared" si="2"/>
        <v>2763622.81</v>
      </c>
    </row>
    <row r="157" spans="1:19" x14ac:dyDescent="0.25">
      <c r="A157" s="78" t="s">
        <v>877</v>
      </c>
      <c r="B157" s="51">
        <v>378486.97</v>
      </c>
      <c r="C157" s="51">
        <v>365315.93</v>
      </c>
      <c r="D157" s="51">
        <v>394096.29</v>
      </c>
      <c r="E157" s="51">
        <v>440554.09</v>
      </c>
      <c r="F157" s="51">
        <v>482934.37</v>
      </c>
      <c r="G157" s="51">
        <v>475067.78</v>
      </c>
      <c r="H157" s="51">
        <v>521541.91</v>
      </c>
      <c r="I157" s="51">
        <v>519277.16</v>
      </c>
      <c r="J157" s="51">
        <v>502943.97</v>
      </c>
      <c r="K157" s="51">
        <v>509371.76</v>
      </c>
      <c r="L157" s="51">
        <v>471757.58</v>
      </c>
      <c r="M157" s="81">
        <v>466410.44</v>
      </c>
      <c r="N157" s="51">
        <v>440741</v>
      </c>
      <c r="O157" s="51">
        <v>431965.14</v>
      </c>
      <c r="P157" s="51">
        <v>474200.18</v>
      </c>
      <c r="Q157" s="51">
        <v>463042.98</v>
      </c>
      <c r="R157" s="51">
        <v>527426.07999999996</v>
      </c>
      <c r="S157" s="12">
        <f t="shared" si="2"/>
        <v>7865133.629999999</v>
      </c>
    </row>
    <row r="158" spans="1:19" x14ac:dyDescent="0.25">
      <c r="A158" s="78" t="s">
        <v>878</v>
      </c>
      <c r="B158" s="79">
        <v>206818.39</v>
      </c>
      <c r="C158" s="79">
        <v>196979.05</v>
      </c>
      <c r="D158" s="79">
        <v>206248.72</v>
      </c>
      <c r="E158" s="79">
        <v>241917.21</v>
      </c>
      <c r="F158" s="79">
        <v>266666.96999999997</v>
      </c>
      <c r="G158" s="79">
        <v>257744.83</v>
      </c>
      <c r="H158" s="79">
        <v>272052.67</v>
      </c>
      <c r="I158" s="79">
        <v>272228.62</v>
      </c>
      <c r="J158" s="79">
        <v>234998.82</v>
      </c>
      <c r="K158" s="79">
        <v>256504.17</v>
      </c>
      <c r="L158" s="79">
        <v>212175.09</v>
      </c>
      <c r="M158" s="80">
        <v>223964.48</v>
      </c>
      <c r="N158" s="79">
        <v>195397.86</v>
      </c>
      <c r="O158" s="79">
        <v>216036.81</v>
      </c>
      <c r="P158" s="79">
        <v>264895.94</v>
      </c>
      <c r="Q158" s="79">
        <v>261891.98</v>
      </c>
      <c r="R158" s="79">
        <v>281055.17</v>
      </c>
      <c r="S158" s="12">
        <f t="shared" si="2"/>
        <v>4067576.7799999993</v>
      </c>
    </row>
    <row r="159" spans="1:19" x14ac:dyDescent="0.25">
      <c r="A159" s="78" t="s">
        <v>879</v>
      </c>
      <c r="B159" s="51">
        <v>241955.97</v>
      </c>
      <c r="C159" s="51">
        <v>248247.46</v>
      </c>
      <c r="D159" s="51">
        <v>312300.71999999997</v>
      </c>
      <c r="E159" s="51">
        <v>315982.40999999997</v>
      </c>
      <c r="F159" s="51">
        <v>334501.51</v>
      </c>
      <c r="G159" s="51">
        <v>336833.28000000003</v>
      </c>
      <c r="H159" s="51">
        <v>338030.28</v>
      </c>
      <c r="I159" s="51">
        <v>335721.35</v>
      </c>
      <c r="J159" s="51">
        <v>352729.79</v>
      </c>
      <c r="K159" s="51">
        <v>374743.97</v>
      </c>
      <c r="L159" s="51">
        <v>361486.03</v>
      </c>
      <c r="M159" s="81">
        <v>321475.34999999998</v>
      </c>
      <c r="N159" s="51">
        <v>280881.46000000002</v>
      </c>
      <c r="O159" s="51">
        <v>311871.56</v>
      </c>
      <c r="P159" s="51">
        <v>324771.27</v>
      </c>
      <c r="Q159" s="51">
        <v>285559.13</v>
      </c>
      <c r="R159" s="51">
        <v>302553.82</v>
      </c>
      <c r="S159" s="12">
        <f t="shared" si="2"/>
        <v>5379645.3600000003</v>
      </c>
    </row>
    <row r="160" spans="1:19" x14ac:dyDescent="0.25">
      <c r="A160" s="78" t="s">
        <v>668</v>
      </c>
      <c r="B160" s="51">
        <v>531111.65</v>
      </c>
      <c r="C160" s="51">
        <v>438750.42</v>
      </c>
      <c r="D160" s="51">
        <v>455464.37</v>
      </c>
      <c r="E160" s="51">
        <v>499733.36</v>
      </c>
      <c r="F160" s="51">
        <v>502089.61</v>
      </c>
      <c r="G160" s="51">
        <v>498776.44</v>
      </c>
      <c r="H160" s="51">
        <v>512840.21</v>
      </c>
      <c r="I160" s="51">
        <v>509330.14</v>
      </c>
      <c r="J160" s="51">
        <v>515652.24</v>
      </c>
      <c r="K160" s="51">
        <v>545474.05000000005</v>
      </c>
      <c r="L160" s="51">
        <v>490058.75</v>
      </c>
      <c r="M160" s="81">
        <v>508928.64</v>
      </c>
      <c r="N160" s="51">
        <v>453168.54</v>
      </c>
      <c r="O160" s="51">
        <v>458040.57</v>
      </c>
      <c r="P160" s="51">
        <v>485844.19</v>
      </c>
      <c r="Q160" s="51">
        <v>439503.6</v>
      </c>
      <c r="R160" s="51">
        <v>433905.74</v>
      </c>
      <c r="S160" s="12">
        <f t="shared" si="2"/>
        <v>8278672.5199999996</v>
      </c>
    </row>
    <row r="161" spans="1:19" x14ac:dyDescent="0.25">
      <c r="A161" s="78" t="s">
        <v>880</v>
      </c>
      <c r="B161" s="79">
        <v>498823.39</v>
      </c>
      <c r="C161" s="79">
        <v>493856.98</v>
      </c>
      <c r="D161" s="79">
        <v>541245.68000000005</v>
      </c>
      <c r="E161" s="79">
        <v>514687.93</v>
      </c>
      <c r="F161" s="79">
        <v>531991.24</v>
      </c>
      <c r="G161" s="79">
        <v>561410.26</v>
      </c>
      <c r="H161" s="79">
        <v>606388.5</v>
      </c>
      <c r="I161" s="79">
        <v>631140.4</v>
      </c>
      <c r="J161" s="79">
        <v>527988.84</v>
      </c>
      <c r="K161" s="79">
        <v>546381.79200000002</v>
      </c>
      <c r="L161" s="79">
        <v>516810.36</v>
      </c>
      <c r="M161" s="80">
        <v>515676.52</v>
      </c>
      <c r="N161" s="79">
        <v>436653.2</v>
      </c>
      <c r="O161" s="79">
        <v>458491.28</v>
      </c>
      <c r="P161" s="79">
        <v>486189.1</v>
      </c>
      <c r="Q161" s="79">
        <v>387782.52</v>
      </c>
      <c r="R161" s="79">
        <v>429605.65</v>
      </c>
      <c r="S161" s="12">
        <f t="shared" si="2"/>
        <v>8685123.6420000009</v>
      </c>
    </row>
    <row r="162" spans="1:19" x14ac:dyDescent="0.25">
      <c r="A162" s="78" t="s">
        <v>881</v>
      </c>
      <c r="B162" s="51">
        <v>395492.4</v>
      </c>
      <c r="C162" s="51">
        <v>358157.94</v>
      </c>
      <c r="D162" s="51">
        <v>436518.46</v>
      </c>
      <c r="E162" s="51">
        <v>488762.02</v>
      </c>
      <c r="F162" s="51">
        <v>496000.33</v>
      </c>
      <c r="G162" s="51">
        <v>484811.72</v>
      </c>
      <c r="H162" s="51">
        <v>503784.71</v>
      </c>
      <c r="I162" s="51">
        <v>536457.41</v>
      </c>
      <c r="J162" s="51">
        <v>493534.27</v>
      </c>
      <c r="K162" s="51">
        <v>508140.6</v>
      </c>
      <c r="L162" s="51">
        <v>459100.57</v>
      </c>
      <c r="M162" s="81">
        <v>453508.71</v>
      </c>
      <c r="N162" s="51">
        <v>414470.26</v>
      </c>
      <c r="O162" s="51">
        <v>423352.44</v>
      </c>
      <c r="P162" s="51">
        <v>450704.4</v>
      </c>
      <c r="Q162" s="51">
        <v>401372.62</v>
      </c>
      <c r="R162" s="51">
        <v>451361.11</v>
      </c>
      <c r="S162" s="12">
        <f t="shared" si="2"/>
        <v>7755529.9700000016</v>
      </c>
    </row>
    <row r="163" spans="1:19" x14ac:dyDescent="0.25">
      <c r="A163" s="78" t="s">
        <v>882</v>
      </c>
      <c r="B163" s="79">
        <v>407871.53</v>
      </c>
      <c r="C163" s="79">
        <v>364575.95</v>
      </c>
      <c r="D163" s="79">
        <v>440235.12</v>
      </c>
      <c r="E163" s="79">
        <v>471262.25</v>
      </c>
      <c r="F163" s="79">
        <v>512750.86</v>
      </c>
      <c r="G163" s="79">
        <v>500010.13</v>
      </c>
      <c r="H163" s="79">
        <v>521957.41</v>
      </c>
      <c r="I163" s="79">
        <v>545143.06000000006</v>
      </c>
      <c r="J163" s="79">
        <v>494999.64</v>
      </c>
      <c r="K163" s="79">
        <v>510250.88</v>
      </c>
      <c r="L163" s="79">
        <v>536153.69999999995</v>
      </c>
      <c r="M163" s="80">
        <v>494851.64</v>
      </c>
      <c r="N163" s="79">
        <v>439712.81</v>
      </c>
      <c r="O163" s="79">
        <v>448064.12</v>
      </c>
      <c r="P163" s="79">
        <v>490926.26</v>
      </c>
      <c r="Q163" s="79">
        <v>495844.65</v>
      </c>
      <c r="R163" s="79">
        <v>550181.77</v>
      </c>
      <c r="S163" s="12">
        <f t="shared" si="2"/>
        <v>8224791.7799999993</v>
      </c>
    </row>
    <row r="164" spans="1:19" x14ac:dyDescent="0.25">
      <c r="A164" s="78" t="s">
        <v>821</v>
      </c>
      <c r="B164" s="51">
        <v>790467.43</v>
      </c>
      <c r="C164" s="51">
        <v>745504.65</v>
      </c>
      <c r="D164" s="51">
        <v>843157.56</v>
      </c>
      <c r="E164" s="51">
        <v>839256.07</v>
      </c>
      <c r="F164" s="51">
        <v>833605.07</v>
      </c>
      <c r="G164" s="51">
        <v>879155.97</v>
      </c>
      <c r="H164" s="51">
        <v>918569.3</v>
      </c>
      <c r="I164" s="51">
        <v>941401.51</v>
      </c>
      <c r="J164" s="51">
        <v>913533.81</v>
      </c>
      <c r="K164" s="51">
        <v>943051.43</v>
      </c>
      <c r="L164" s="51">
        <v>892713.66</v>
      </c>
      <c r="M164" s="81">
        <v>915098.38</v>
      </c>
      <c r="N164" s="51">
        <v>834420.84</v>
      </c>
      <c r="O164" s="51">
        <v>807046.72</v>
      </c>
      <c r="P164" s="51">
        <v>885917.58</v>
      </c>
      <c r="Q164" s="51">
        <v>771314.16</v>
      </c>
      <c r="R164" s="51">
        <v>805641.76</v>
      </c>
      <c r="S164" s="12">
        <f t="shared" si="2"/>
        <v>14559855.9</v>
      </c>
    </row>
    <row r="165" spans="1:19" x14ac:dyDescent="0.25">
      <c r="A165" s="78" t="s">
        <v>822</v>
      </c>
      <c r="B165" s="79">
        <v>21889.35</v>
      </c>
      <c r="C165" s="79">
        <v>20233.39</v>
      </c>
      <c r="D165" s="79">
        <v>23147.29</v>
      </c>
      <c r="E165" s="79">
        <v>18390.310000000001</v>
      </c>
      <c r="F165" s="79">
        <v>19181.04</v>
      </c>
      <c r="G165" s="79">
        <v>13835.17</v>
      </c>
      <c r="H165" s="79">
        <v>16894.689999999999</v>
      </c>
      <c r="I165" s="79">
        <v>13781.06</v>
      </c>
      <c r="J165" s="79">
        <v>11679.09</v>
      </c>
      <c r="K165" s="79">
        <v>13742.47</v>
      </c>
      <c r="L165" s="79">
        <v>9139.94</v>
      </c>
      <c r="M165" s="80">
        <v>16266.67</v>
      </c>
      <c r="N165" s="79">
        <v>18384.5</v>
      </c>
      <c r="O165" s="79">
        <v>17982.04</v>
      </c>
      <c r="P165" s="79">
        <v>12718.51</v>
      </c>
      <c r="Q165" s="79">
        <v>10583.08</v>
      </c>
      <c r="R165" s="79">
        <v>12072.36</v>
      </c>
      <c r="S165" s="12">
        <f t="shared" si="2"/>
        <v>269920.96000000002</v>
      </c>
    </row>
    <row r="166" spans="1:19" x14ac:dyDescent="0.25">
      <c r="A166" s="78" t="s">
        <v>823</v>
      </c>
      <c r="B166" s="51">
        <v>415971.29</v>
      </c>
      <c r="C166" s="51">
        <v>376474.97</v>
      </c>
      <c r="D166" s="51">
        <v>429304.1</v>
      </c>
      <c r="E166" s="51">
        <v>456420.69</v>
      </c>
      <c r="F166" s="51">
        <v>483357.36</v>
      </c>
      <c r="G166" s="51">
        <v>483269.4</v>
      </c>
      <c r="H166" s="51">
        <v>516294.88</v>
      </c>
      <c r="I166" s="51">
        <v>528978.19999999995</v>
      </c>
      <c r="J166" s="51">
        <v>484431.31</v>
      </c>
      <c r="K166" s="51">
        <v>485236.46</v>
      </c>
      <c r="L166" s="51">
        <v>462448.73</v>
      </c>
      <c r="M166" s="81">
        <v>447433.74</v>
      </c>
      <c r="N166" s="51">
        <v>414983.36</v>
      </c>
      <c r="O166" s="51">
        <v>424242.39</v>
      </c>
      <c r="P166" s="51">
        <v>447544.11</v>
      </c>
      <c r="Q166" s="51">
        <v>398969.53</v>
      </c>
      <c r="R166" s="51">
        <v>437563.68</v>
      </c>
      <c r="S166" s="12">
        <f t="shared" si="2"/>
        <v>7692924.2000000011</v>
      </c>
    </row>
    <row r="167" spans="1:19" x14ac:dyDescent="0.25">
      <c r="A167" s="78" t="s">
        <v>476</v>
      </c>
      <c r="B167" s="79">
        <v>698569.19</v>
      </c>
      <c r="C167" s="79">
        <v>644843.62</v>
      </c>
      <c r="D167" s="79">
        <v>789650.8</v>
      </c>
      <c r="E167" s="79">
        <v>847676.92</v>
      </c>
      <c r="F167" s="79">
        <v>941768.08000000101</v>
      </c>
      <c r="G167" s="79">
        <v>952375.36</v>
      </c>
      <c r="H167" s="79">
        <v>980913.94</v>
      </c>
      <c r="I167" s="79">
        <v>991730.68</v>
      </c>
      <c r="J167" s="79">
        <v>900470.13</v>
      </c>
      <c r="K167" s="79">
        <v>959494.53</v>
      </c>
      <c r="L167" s="79">
        <v>914581.99</v>
      </c>
      <c r="M167" s="80">
        <v>882279.56</v>
      </c>
      <c r="N167" s="79">
        <v>772421.07</v>
      </c>
      <c r="O167" s="79">
        <v>788743.29</v>
      </c>
      <c r="P167" s="79">
        <v>853760.19</v>
      </c>
      <c r="Q167" s="79">
        <v>780100.21</v>
      </c>
      <c r="R167" s="79">
        <v>854349.81</v>
      </c>
      <c r="S167" s="12">
        <f t="shared" si="2"/>
        <v>14553729.370000003</v>
      </c>
    </row>
    <row r="168" spans="1:19" x14ac:dyDescent="0.25">
      <c r="A168" s="78" t="s">
        <v>824</v>
      </c>
      <c r="B168" s="51">
        <v>312171.67</v>
      </c>
      <c r="C168" s="51">
        <v>274022.59000000003</v>
      </c>
      <c r="D168" s="51">
        <v>310983.24</v>
      </c>
      <c r="E168" s="51">
        <v>307972.28000000003</v>
      </c>
      <c r="F168" s="51">
        <v>340277.28</v>
      </c>
      <c r="G168" s="51">
        <v>322588.2</v>
      </c>
      <c r="H168" s="51">
        <v>319809.02</v>
      </c>
      <c r="I168" s="51">
        <v>333837.57</v>
      </c>
      <c r="J168" s="51">
        <v>335037.67</v>
      </c>
      <c r="K168" s="51">
        <v>372222.33</v>
      </c>
      <c r="L168" s="51">
        <v>345688.87</v>
      </c>
      <c r="M168" s="81">
        <v>351033.55</v>
      </c>
      <c r="N168" s="51">
        <v>306981.59000000003</v>
      </c>
      <c r="O168" s="51">
        <v>301150.46000000002</v>
      </c>
      <c r="P168" s="51">
        <v>324618.21000000002</v>
      </c>
      <c r="Q168" s="51">
        <v>294285.94</v>
      </c>
      <c r="R168" s="51">
        <v>324174.61</v>
      </c>
      <c r="S168" s="12">
        <f t="shared" si="2"/>
        <v>5476855.080000001</v>
      </c>
    </row>
    <row r="169" spans="1:19" x14ac:dyDescent="0.25">
      <c r="A169" s="78" t="s">
        <v>825</v>
      </c>
      <c r="B169" s="79">
        <v>156299.29999999999</v>
      </c>
      <c r="C169" s="79">
        <v>155533.82999999999</v>
      </c>
      <c r="D169" s="79">
        <v>184052.13</v>
      </c>
      <c r="E169" s="79">
        <v>208737.13</v>
      </c>
      <c r="F169" s="79">
        <v>253348.61</v>
      </c>
      <c r="G169" s="79">
        <v>235446.15</v>
      </c>
      <c r="H169" s="79">
        <v>243476.63</v>
      </c>
      <c r="I169" s="79">
        <v>250725.02</v>
      </c>
      <c r="J169" s="79">
        <v>230570.49</v>
      </c>
      <c r="K169" s="79">
        <v>253735.91</v>
      </c>
      <c r="L169" s="79">
        <v>240456.98</v>
      </c>
      <c r="M169" s="80">
        <v>232085.88</v>
      </c>
      <c r="N169" s="79">
        <v>208633.62</v>
      </c>
      <c r="O169" s="79">
        <v>203848.68</v>
      </c>
      <c r="P169" s="79">
        <v>214846.96</v>
      </c>
      <c r="Q169" s="79">
        <v>196437.97</v>
      </c>
      <c r="R169" s="79">
        <v>208641.59</v>
      </c>
      <c r="S169" s="12">
        <f t="shared" si="2"/>
        <v>3676876.88</v>
      </c>
    </row>
    <row r="170" spans="1:19" x14ac:dyDescent="0.25">
      <c r="A170" s="78" t="s">
        <v>826</v>
      </c>
      <c r="B170" s="51">
        <v>345997.77</v>
      </c>
      <c r="C170" s="51">
        <v>317137.67</v>
      </c>
      <c r="D170" s="51">
        <v>369848.27</v>
      </c>
      <c r="E170" s="51">
        <v>334656.78999999998</v>
      </c>
      <c r="F170" s="51">
        <v>377654.93</v>
      </c>
      <c r="G170" s="51">
        <v>396791.67</v>
      </c>
      <c r="H170" s="51">
        <v>407191.46</v>
      </c>
      <c r="I170" s="51">
        <v>413358.47</v>
      </c>
      <c r="J170" s="51">
        <v>402552.76</v>
      </c>
      <c r="K170" s="51">
        <v>426107.92</v>
      </c>
      <c r="L170" s="51">
        <v>392321.36</v>
      </c>
      <c r="M170" s="81">
        <v>391358.15</v>
      </c>
      <c r="N170" s="51">
        <v>349914.68</v>
      </c>
      <c r="O170" s="51">
        <v>346430.81</v>
      </c>
      <c r="P170" s="51">
        <v>380815.21</v>
      </c>
      <c r="Q170" s="51">
        <v>275897.89</v>
      </c>
      <c r="R170" s="51">
        <v>386038.59</v>
      </c>
      <c r="S170" s="12">
        <f t="shared" si="2"/>
        <v>6314074.3999999985</v>
      </c>
    </row>
    <row r="171" spans="1:19" x14ac:dyDescent="0.25">
      <c r="A171" s="78" t="s">
        <v>827</v>
      </c>
      <c r="B171" s="79">
        <v>11221.59</v>
      </c>
      <c r="C171" s="79">
        <v>14238.6</v>
      </c>
      <c r="D171" s="79">
        <v>14619.21</v>
      </c>
      <c r="E171" s="79">
        <v>9705.76</v>
      </c>
      <c r="F171" s="79">
        <v>9558.8799999999992</v>
      </c>
      <c r="G171" s="79">
        <v>8277.18</v>
      </c>
      <c r="H171" s="79">
        <v>8673.92</v>
      </c>
      <c r="I171" s="79">
        <v>10280.9</v>
      </c>
      <c r="J171" s="79">
        <v>8581.94</v>
      </c>
      <c r="K171" s="79">
        <v>8172.29</v>
      </c>
      <c r="L171" s="79">
        <v>8215.39</v>
      </c>
      <c r="M171" s="80">
        <v>8103.52</v>
      </c>
      <c r="N171" s="79">
        <v>11371.91</v>
      </c>
      <c r="O171" s="79">
        <v>7684.13</v>
      </c>
      <c r="P171" s="79">
        <v>9130.7800000000007</v>
      </c>
      <c r="Q171" s="79">
        <v>8153</v>
      </c>
      <c r="R171" s="79">
        <v>10390.68</v>
      </c>
      <c r="S171" s="12">
        <f t="shared" si="2"/>
        <v>166379.68</v>
      </c>
    </row>
    <row r="172" spans="1:19" x14ac:dyDescent="0.25">
      <c r="A172" s="78" t="s">
        <v>828</v>
      </c>
      <c r="B172" s="51">
        <v>312031.82</v>
      </c>
      <c r="C172" s="51">
        <v>279077.78000000003</v>
      </c>
      <c r="D172" s="51">
        <v>304609.34999999998</v>
      </c>
      <c r="E172" s="51">
        <v>299770.58</v>
      </c>
      <c r="F172" s="51">
        <v>312082.65000000002</v>
      </c>
      <c r="G172" s="51">
        <v>308488.18</v>
      </c>
      <c r="H172" s="51">
        <v>320011.58</v>
      </c>
      <c r="I172" s="51">
        <v>321405.78999999998</v>
      </c>
      <c r="J172" s="51">
        <v>318561.88</v>
      </c>
      <c r="K172" s="51">
        <v>337780.56</v>
      </c>
      <c r="L172" s="51">
        <v>339372.99</v>
      </c>
      <c r="M172" s="81">
        <v>352991.95</v>
      </c>
      <c r="N172" s="51">
        <v>315788.83</v>
      </c>
      <c r="O172" s="51">
        <v>336892.32</v>
      </c>
      <c r="P172" s="51">
        <v>379519.2</v>
      </c>
      <c r="Q172" s="51">
        <v>318493.94</v>
      </c>
      <c r="R172" s="51">
        <v>343056.84</v>
      </c>
      <c r="S172" s="12">
        <f t="shared" si="2"/>
        <v>5499936.2400000012</v>
      </c>
    </row>
    <row r="173" spans="1:19" x14ac:dyDescent="0.25">
      <c r="A173" s="78" t="s">
        <v>829</v>
      </c>
      <c r="B173" s="79">
        <v>317214.09000000003</v>
      </c>
      <c r="C173" s="79">
        <v>292577.55</v>
      </c>
      <c r="D173" s="79">
        <v>341551.64</v>
      </c>
      <c r="E173" s="79">
        <v>365220.22</v>
      </c>
      <c r="F173" s="79">
        <v>395379.99</v>
      </c>
      <c r="G173" s="79">
        <v>386606.23</v>
      </c>
      <c r="H173" s="79">
        <v>422901.96</v>
      </c>
      <c r="I173" s="79">
        <v>419643.21</v>
      </c>
      <c r="J173" s="79">
        <v>410544.86</v>
      </c>
      <c r="K173" s="79">
        <v>426905.9</v>
      </c>
      <c r="L173" s="79">
        <v>395661.59</v>
      </c>
      <c r="M173" s="80">
        <v>386443.81</v>
      </c>
      <c r="N173" s="79">
        <v>358866.68</v>
      </c>
      <c r="O173" s="79">
        <v>346484.85</v>
      </c>
      <c r="P173" s="79">
        <v>384222.15</v>
      </c>
      <c r="Q173" s="79">
        <v>359449.53</v>
      </c>
      <c r="R173" s="79">
        <v>373549.03</v>
      </c>
      <c r="S173" s="12">
        <f t="shared" si="2"/>
        <v>6383223.2899999991</v>
      </c>
    </row>
    <row r="174" spans="1:19" x14ac:dyDescent="0.25">
      <c r="A174" s="78" t="s">
        <v>469</v>
      </c>
      <c r="B174" s="51">
        <v>697829.5</v>
      </c>
      <c r="C174" s="51">
        <v>598822.47</v>
      </c>
      <c r="D174" s="51">
        <v>677412.3</v>
      </c>
      <c r="E174" s="51">
        <v>717188.26</v>
      </c>
      <c r="F174" s="51">
        <v>715595.86</v>
      </c>
      <c r="G174" s="51">
        <v>711745.71</v>
      </c>
      <c r="H174" s="51">
        <v>715038.76</v>
      </c>
      <c r="I174" s="51">
        <v>746090.24</v>
      </c>
      <c r="J174" s="51">
        <v>729435.40000000095</v>
      </c>
      <c r="K174" s="51">
        <v>775340.29</v>
      </c>
      <c r="L174" s="51">
        <v>730359.66</v>
      </c>
      <c r="M174" s="81">
        <v>772751.86</v>
      </c>
      <c r="N174" s="51">
        <v>662185.72</v>
      </c>
      <c r="O174" s="51">
        <v>680121.32</v>
      </c>
      <c r="P174" s="51">
        <v>711867.51</v>
      </c>
      <c r="Q174" s="51">
        <v>619790.53</v>
      </c>
      <c r="R174" s="51">
        <v>642145.98</v>
      </c>
      <c r="S174" s="12">
        <f t="shared" si="2"/>
        <v>11903721.370000003</v>
      </c>
    </row>
    <row r="175" spans="1:19" x14ac:dyDescent="0.25">
      <c r="A175" s="78" t="s">
        <v>830</v>
      </c>
      <c r="B175" s="79">
        <v>117315.98</v>
      </c>
      <c r="C175" s="79">
        <v>109685.89</v>
      </c>
      <c r="D175" s="79">
        <v>146225.04</v>
      </c>
      <c r="E175" s="79">
        <v>151698.12</v>
      </c>
      <c r="F175" s="79">
        <v>174513.97</v>
      </c>
      <c r="G175" s="79">
        <v>188609.79</v>
      </c>
      <c r="H175" s="79">
        <v>178446.97</v>
      </c>
      <c r="I175" s="79">
        <v>192984.17</v>
      </c>
      <c r="J175" s="79">
        <v>164384.85</v>
      </c>
      <c r="K175" s="79">
        <v>170069.2</v>
      </c>
      <c r="L175" s="79">
        <v>155367.04000000001</v>
      </c>
      <c r="M175" s="80">
        <v>151484.17000000001</v>
      </c>
      <c r="N175" s="79">
        <v>127136.21</v>
      </c>
      <c r="O175" s="79">
        <v>122691.35</v>
      </c>
      <c r="P175" s="79">
        <v>149022.68</v>
      </c>
      <c r="Q175" s="79">
        <v>128293.09</v>
      </c>
      <c r="R175" s="79">
        <v>147366.23000000001</v>
      </c>
      <c r="S175" s="12">
        <f t="shared" si="2"/>
        <v>2575294.75</v>
      </c>
    </row>
    <row r="176" spans="1:19" x14ac:dyDescent="0.25">
      <c r="A176" s="78" t="s">
        <v>831</v>
      </c>
      <c r="B176" s="51">
        <v>264718.46999999997</v>
      </c>
      <c r="C176" s="51">
        <v>248929.57</v>
      </c>
      <c r="D176" s="51">
        <v>279244.08</v>
      </c>
      <c r="E176" s="51">
        <v>264541.67</v>
      </c>
      <c r="F176" s="51">
        <v>276553.81</v>
      </c>
      <c r="G176" s="51">
        <v>275382.51</v>
      </c>
      <c r="H176" s="51">
        <v>296540.12</v>
      </c>
      <c r="I176" s="51">
        <v>302003.27</v>
      </c>
      <c r="J176" s="51">
        <v>296907.34999999998</v>
      </c>
      <c r="K176" s="51">
        <v>293631.55</v>
      </c>
      <c r="L176" s="51">
        <v>272484.5</v>
      </c>
      <c r="M176" s="81">
        <v>291090.74</v>
      </c>
      <c r="N176" s="51">
        <v>271255.21999999997</v>
      </c>
      <c r="O176" s="51">
        <v>273842.5</v>
      </c>
      <c r="P176" s="51">
        <v>283918.21000000002</v>
      </c>
      <c r="Q176" s="51">
        <v>255727.31</v>
      </c>
      <c r="R176" s="51">
        <v>278722.8</v>
      </c>
      <c r="S176" s="12">
        <f t="shared" si="2"/>
        <v>4725493.6799999988</v>
      </c>
    </row>
    <row r="177" spans="1:19" x14ac:dyDescent="0.25">
      <c r="A177" s="78" t="s">
        <v>832</v>
      </c>
      <c r="B177" s="79">
        <v>148066.97</v>
      </c>
      <c r="C177" s="79">
        <v>132682.07</v>
      </c>
      <c r="D177" s="79">
        <v>164154.29</v>
      </c>
      <c r="E177" s="79">
        <v>139819.54</v>
      </c>
      <c r="F177" s="79">
        <v>206708.2</v>
      </c>
      <c r="G177" s="79">
        <v>212691</v>
      </c>
      <c r="H177" s="79">
        <v>212898.12</v>
      </c>
      <c r="I177" s="79">
        <v>221682.35</v>
      </c>
      <c r="J177" s="79">
        <v>201849.87</v>
      </c>
      <c r="K177" s="79">
        <v>195338.25</v>
      </c>
      <c r="L177" s="79">
        <v>170703.35999999999</v>
      </c>
      <c r="M177" s="80">
        <v>165646.10999999999</v>
      </c>
      <c r="N177" s="79">
        <v>145789.69</v>
      </c>
      <c r="O177" s="79">
        <v>145687.48000000001</v>
      </c>
      <c r="P177" s="79">
        <v>167565.46</v>
      </c>
      <c r="Q177" s="79">
        <v>176453.27</v>
      </c>
      <c r="R177" s="79">
        <v>189256.28</v>
      </c>
      <c r="S177" s="12">
        <f t="shared" si="2"/>
        <v>2996992.3099999996</v>
      </c>
    </row>
    <row r="178" spans="1:19" x14ac:dyDescent="0.25">
      <c r="A178" s="78" t="s">
        <v>833</v>
      </c>
      <c r="B178" s="51">
        <v>107273.84</v>
      </c>
      <c r="C178" s="51">
        <v>96492.67</v>
      </c>
      <c r="D178" s="51">
        <v>128335.72</v>
      </c>
      <c r="E178" s="51">
        <v>120043.93</v>
      </c>
      <c r="F178" s="51">
        <v>133956.93</v>
      </c>
      <c r="G178" s="51">
        <v>121649.39</v>
      </c>
      <c r="H178" s="51">
        <v>99174.32</v>
      </c>
      <c r="I178" s="51">
        <v>123714.13</v>
      </c>
      <c r="J178" s="51">
        <v>111959.96</v>
      </c>
      <c r="K178" s="51">
        <v>103751.77</v>
      </c>
      <c r="L178" s="51">
        <v>103381.25</v>
      </c>
      <c r="M178" s="81">
        <v>99511.87</v>
      </c>
      <c r="N178" s="51">
        <v>106075.98</v>
      </c>
      <c r="O178" s="51">
        <v>108248.23</v>
      </c>
      <c r="P178" s="51">
        <v>75840.679999999993</v>
      </c>
      <c r="Q178" s="51">
        <v>20866.669999999998</v>
      </c>
      <c r="R178" s="51">
        <v>23554.52</v>
      </c>
      <c r="S178" s="12">
        <f t="shared" si="2"/>
        <v>1683831.8599999996</v>
      </c>
    </row>
    <row r="179" spans="1:19" x14ac:dyDescent="0.25">
      <c r="A179" s="78" t="s">
        <v>834</v>
      </c>
      <c r="B179" s="79">
        <v>283898.32</v>
      </c>
      <c r="C179" s="79">
        <v>272280.67</v>
      </c>
      <c r="D179" s="79">
        <v>310852.77</v>
      </c>
      <c r="E179" s="79">
        <v>317150.46999999997</v>
      </c>
      <c r="F179" s="79">
        <v>326879.34999999998</v>
      </c>
      <c r="G179" s="79">
        <v>303111.7</v>
      </c>
      <c r="H179" s="79">
        <v>321879.26</v>
      </c>
      <c r="I179" s="79">
        <v>316593.86</v>
      </c>
      <c r="J179" s="79">
        <v>311328.65000000002</v>
      </c>
      <c r="K179" s="79">
        <v>329015.24</v>
      </c>
      <c r="L179" s="79">
        <v>306468.96999999997</v>
      </c>
      <c r="M179" s="80">
        <v>306136.90000000002</v>
      </c>
      <c r="N179" s="79">
        <v>282191.7</v>
      </c>
      <c r="O179" s="79">
        <v>284631.07</v>
      </c>
      <c r="P179" s="79">
        <v>305966.36</v>
      </c>
      <c r="Q179" s="79">
        <v>281442.15999999997</v>
      </c>
      <c r="R179" s="79">
        <v>289910.55</v>
      </c>
      <c r="S179" s="12">
        <f t="shared" si="2"/>
        <v>5149738</v>
      </c>
    </row>
    <row r="180" spans="1:19" x14ac:dyDescent="0.25">
      <c r="A180" s="78" t="s">
        <v>835</v>
      </c>
      <c r="B180" s="51">
        <v>449427.74</v>
      </c>
      <c r="C180" s="51">
        <v>420611.16</v>
      </c>
      <c r="D180" s="51">
        <v>468536.22</v>
      </c>
      <c r="E180" s="51">
        <v>507180.9</v>
      </c>
      <c r="F180" s="51">
        <v>531364.97</v>
      </c>
      <c r="G180" s="51">
        <v>520687.64</v>
      </c>
      <c r="H180" s="51">
        <v>563659.97</v>
      </c>
      <c r="I180" s="51">
        <v>570861.39</v>
      </c>
      <c r="J180" s="51">
        <v>508968.25</v>
      </c>
      <c r="K180" s="51">
        <v>539965.80000000005</v>
      </c>
      <c r="L180" s="51">
        <v>509120.88</v>
      </c>
      <c r="M180" s="81">
        <v>501310.45</v>
      </c>
      <c r="N180" s="51">
        <v>480647.91</v>
      </c>
      <c r="O180" s="51">
        <v>469909.75</v>
      </c>
      <c r="P180" s="51">
        <v>507885.25</v>
      </c>
      <c r="Q180" s="51">
        <v>466460.18</v>
      </c>
      <c r="R180" s="51">
        <v>483784.61</v>
      </c>
      <c r="S180" s="12">
        <f t="shared" si="2"/>
        <v>8500383.0700000003</v>
      </c>
    </row>
    <row r="181" spans="1:19" x14ac:dyDescent="0.25">
      <c r="A181" s="78" t="s">
        <v>462</v>
      </c>
      <c r="B181" s="79">
        <v>103731.84</v>
      </c>
      <c r="C181" s="79">
        <v>94831.52</v>
      </c>
      <c r="D181" s="79">
        <v>95078.43</v>
      </c>
      <c r="E181" s="79">
        <v>120403.19</v>
      </c>
      <c r="F181" s="79">
        <v>106433.31</v>
      </c>
      <c r="G181" s="79">
        <v>114574.25</v>
      </c>
      <c r="H181" s="79">
        <v>125604.47</v>
      </c>
      <c r="I181" s="79">
        <v>115912.65</v>
      </c>
      <c r="J181" s="79">
        <v>121565.69</v>
      </c>
      <c r="K181" s="79">
        <v>134865.49</v>
      </c>
      <c r="L181" s="79">
        <v>120711.63</v>
      </c>
      <c r="M181" s="80">
        <v>113075.53</v>
      </c>
      <c r="N181" s="79">
        <v>94867.6</v>
      </c>
      <c r="O181" s="79">
        <v>112456.73</v>
      </c>
      <c r="P181" s="79">
        <v>126947.89</v>
      </c>
      <c r="Q181" s="79">
        <v>116631.15</v>
      </c>
      <c r="R181" s="79">
        <v>115123.1</v>
      </c>
      <c r="S181" s="12">
        <f t="shared" si="2"/>
        <v>1932814.4700000002</v>
      </c>
    </row>
    <row r="182" spans="1:19" x14ac:dyDescent="0.25">
      <c r="A182" s="78" t="s">
        <v>836</v>
      </c>
      <c r="B182" s="51">
        <v>316443.21000000002</v>
      </c>
      <c r="C182" s="51">
        <v>289500.27</v>
      </c>
      <c r="D182" s="51">
        <v>329577.40000000002</v>
      </c>
      <c r="E182" s="51">
        <v>368859.01</v>
      </c>
      <c r="F182" s="51">
        <v>397155.53</v>
      </c>
      <c r="G182" s="51">
        <v>393051.71</v>
      </c>
      <c r="H182" s="51">
        <v>410808.01</v>
      </c>
      <c r="I182" s="51">
        <v>406557.18</v>
      </c>
      <c r="J182" s="51">
        <v>388004.76</v>
      </c>
      <c r="K182" s="51">
        <v>402817.93</v>
      </c>
      <c r="L182" s="51">
        <v>359655.63</v>
      </c>
      <c r="M182" s="81">
        <v>373460.42</v>
      </c>
      <c r="N182" s="51">
        <v>319658.68</v>
      </c>
      <c r="O182" s="51">
        <v>341887.75</v>
      </c>
      <c r="P182" s="51">
        <v>365866.9</v>
      </c>
      <c r="Q182" s="51">
        <v>341372.01</v>
      </c>
      <c r="R182" s="51">
        <v>380879.71</v>
      </c>
      <c r="S182" s="12">
        <f t="shared" si="2"/>
        <v>6185556.1100000003</v>
      </c>
    </row>
    <row r="183" spans="1:19" x14ac:dyDescent="0.25">
      <c r="A183" s="78" t="s">
        <v>837</v>
      </c>
      <c r="B183" s="79">
        <v>328118.15999999997</v>
      </c>
      <c r="C183" s="79">
        <v>279072.19</v>
      </c>
      <c r="D183" s="79">
        <v>300994.90000000002</v>
      </c>
      <c r="E183" s="79">
        <v>321509.73</v>
      </c>
      <c r="F183" s="79">
        <v>346605.36</v>
      </c>
      <c r="G183" s="79">
        <v>346675.05</v>
      </c>
      <c r="H183" s="79">
        <v>355667.86</v>
      </c>
      <c r="I183" s="79">
        <v>366397.3</v>
      </c>
      <c r="J183" s="79">
        <v>344280.33</v>
      </c>
      <c r="K183" s="79">
        <v>357057.36</v>
      </c>
      <c r="L183" s="79">
        <v>311720.03999999998</v>
      </c>
      <c r="M183" s="80">
        <v>297871.06</v>
      </c>
      <c r="N183" s="79">
        <v>281727.27</v>
      </c>
      <c r="O183" s="79">
        <v>288182.07</v>
      </c>
      <c r="P183" s="79">
        <v>320202.28999999998</v>
      </c>
      <c r="Q183" s="79">
        <v>303216.2</v>
      </c>
      <c r="R183" s="79">
        <v>322959.09000000003</v>
      </c>
      <c r="S183" s="12">
        <f t="shared" si="2"/>
        <v>5472256.2599999998</v>
      </c>
    </row>
    <row r="184" spans="1:19" x14ac:dyDescent="0.25">
      <c r="A184" s="78" t="s">
        <v>838</v>
      </c>
      <c r="B184" s="51">
        <v>366829.14</v>
      </c>
      <c r="C184" s="51">
        <v>312945.40000000002</v>
      </c>
      <c r="D184" s="51">
        <v>361981.31</v>
      </c>
      <c r="E184" s="51">
        <v>352830.58</v>
      </c>
      <c r="F184" s="51">
        <v>359783.49</v>
      </c>
      <c r="G184" s="51">
        <v>362260.77</v>
      </c>
      <c r="H184" s="51">
        <v>386210.97</v>
      </c>
      <c r="I184" s="51">
        <v>389814.02</v>
      </c>
      <c r="J184" s="51">
        <v>341166.48</v>
      </c>
      <c r="K184" s="51">
        <v>363103.66</v>
      </c>
      <c r="L184" s="51">
        <v>356098.57</v>
      </c>
      <c r="M184" s="81">
        <v>369752.88</v>
      </c>
      <c r="N184" s="51">
        <v>332639.24</v>
      </c>
      <c r="O184" s="51">
        <v>317071.53000000003</v>
      </c>
      <c r="P184" s="51">
        <v>351516.32</v>
      </c>
      <c r="Q184" s="51">
        <v>323362.43</v>
      </c>
      <c r="R184" s="51">
        <v>351359.4</v>
      </c>
      <c r="S184" s="12">
        <f t="shared" si="2"/>
        <v>5998726.1900000013</v>
      </c>
    </row>
    <row r="185" spans="1:19" x14ac:dyDescent="0.25">
      <c r="A185" s="78" t="s">
        <v>839</v>
      </c>
      <c r="B185" s="79">
        <v>541193.31000000006</v>
      </c>
      <c r="C185" s="79">
        <v>492458.19</v>
      </c>
      <c r="D185" s="79">
        <v>539766.89</v>
      </c>
      <c r="E185" s="79">
        <v>547672.56000000006</v>
      </c>
      <c r="F185" s="79">
        <v>582160.43999999994</v>
      </c>
      <c r="G185" s="79">
        <v>597307.16</v>
      </c>
      <c r="H185" s="79">
        <v>657022.36</v>
      </c>
      <c r="I185" s="79">
        <v>678599.57</v>
      </c>
      <c r="J185" s="79">
        <v>598924.84</v>
      </c>
      <c r="K185" s="79">
        <v>613814.78</v>
      </c>
      <c r="L185" s="79">
        <v>567746.32999999996</v>
      </c>
      <c r="M185" s="80">
        <v>580463.61</v>
      </c>
      <c r="N185" s="79">
        <v>523299.56</v>
      </c>
      <c r="O185" s="79">
        <v>514625.9</v>
      </c>
      <c r="P185" s="79">
        <v>563296.44999999995</v>
      </c>
      <c r="Q185" s="79">
        <v>490758.53</v>
      </c>
      <c r="R185" s="79">
        <v>550372.03</v>
      </c>
      <c r="S185" s="12">
        <f t="shared" si="2"/>
        <v>9639482.5099999998</v>
      </c>
    </row>
    <row r="186" spans="1:19" x14ac:dyDescent="0.25">
      <c r="A186" s="78" t="s">
        <v>840</v>
      </c>
      <c r="B186" s="51">
        <v>385193.42</v>
      </c>
      <c r="C186" s="51">
        <v>358036.47999999998</v>
      </c>
      <c r="D186" s="51">
        <v>408071.31</v>
      </c>
      <c r="E186" s="51">
        <v>410260.82</v>
      </c>
      <c r="F186" s="51">
        <v>433078.71</v>
      </c>
      <c r="G186" s="51">
        <v>444391.08</v>
      </c>
      <c r="H186" s="51">
        <v>457911.23</v>
      </c>
      <c r="I186" s="51">
        <v>464955.7</v>
      </c>
      <c r="J186" s="51">
        <v>395418.68</v>
      </c>
      <c r="K186" s="51">
        <v>441453.67</v>
      </c>
      <c r="L186" s="51">
        <v>391215.13</v>
      </c>
      <c r="M186" s="81">
        <v>428060.93</v>
      </c>
      <c r="N186" s="51">
        <v>386382.29</v>
      </c>
      <c r="O186" s="51">
        <v>419122.08</v>
      </c>
      <c r="P186" s="51">
        <v>407123.87</v>
      </c>
      <c r="Q186" s="51">
        <v>381983.81</v>
      </c>
      <c r="R186" s="51">
        <v>400334.25</v>
      </c>
      <c r="S186" s="12">
        <f t="shared" si="2"/>
        <v>7012993.46</v>
      </c>
    </row>
    <row r="187" spans="1:19" x14ac:dyDescent="0.25">
      <c r="A187" s="78" t="s">
        <v>841</v>
      </c>
      <c r="B187" s="79">
        <v>266653.68</v>
      </c>
      <c r="C187" s="79">
        <v>259634.23</v>
      </c>
      <c r="D187" s="79">
        <v>304909.03000000003</v>
      </c>
      <c r="E187" s="79">
        <v>279102.24</v>
      </c>
      <c r="F187" s="79">
        <v>305472.78999999998</v>
      </c>
      <c r="G187" s="79">
        <v>309365.42</v>
      </c>
      <c r="H187" s="79">
        <v>320466.64</v>
      </c>
      <c r="I187" s="79">
        <v>330200.33</v>
      </c>
      <c r="J187" s="79">
        <v>305698.18</v>
      </c>
      <c r="K187" s="79">
        <v>325952.56</v>
      </c>
      <c r="L187" s="79">
        <v>292958.19</v>
      </c>
      <c r="M187" s="80">
        <v>286272.95</v>
      </c>
      <c r="N187" s="79">
        <v>244288.61</v>
      </c>
      <c r="O187" s="79">
        <v>274028.68</v>
      </c>
      <c r="P187" s="79">
        <v>285690.59000000003</v>
      </c>
      <c r="Q187" s="79">
        <v>260794.05</v>
      </c>
      <c r="R187" s="79">
        <v>259787.23</v>
      </c>
      <c r="S187" s="12">
        <f t="shared" si="2"/>
        <v>4911275.4000000013</v>
      </c>
    </row>
    <row r="188" spans="1:19" x14ac:dyDescent="0.25">
      <c r="A188" s="78" t="s">
        <v>456</v>
      </c>
      <c r="B188" s="51">
        <v>355983.9</v>
      </c>
      <c r="C188" s="51">
        <v>316210.44</v>
      </c>
      <c r="D188" s="51">
        <v>337133.95</v>
      </c>
      <c r="E188" s="51">
        <v>358614.21</v>
      </c>
      <c r="F188" s="51">
        <v>356653.78</v>
      </c>
      <c r="G188" s="51">
        <v>350132.29</v>
      </c>
      <c r="H188" s="51">
        <v>343447.55</v>
      </c>
      <c r="I188" s="51">
        <v>344140.01</v>
      </c>
      <c r="J188" s="51">
        <v>348120.03</v>
      </c>
      <c r="K188" s="51">
        <v>390727</v>
      </c>
      <c r="L188" s="51">
        <v>387706.59</v>
      </c>
      <c r="M188" s="81">
        <v>397013.46</v>
      </c>
      <c r="N188" s="51">
        <v>355409.38</v>
      </c>
      <c r="O188" s="51">
        <v>353703.88</v>
      </c>
      <c r="P188" s="51">
        <v>366200.29</v>
      </c>
      <c r="Q188" s="51">
        <v>329962.2</v>
      </c>
      <c r="R188" s="51">
        <v>342877.49</v>
      </c>
      <c r="S188" s="12">
        <f t="shared" si="2"/>
        <v>6034036.4500000002</v>
      </c>
    </row>
    <row r="189" spans="1:19" x14ac:dyDescent="0.25">
      <c r="A189" s="78" t="s">
        <v>842</v>
      </c>
      <c r="B189" s="79">
        <v>320790.21999999997</v>
      </c>
      <c r="C189" s="79">
        <v>286453.52</v>
      </c>
      <c r="D189" s="79">
        <v>339692.64</v>
      </c>
      <c r="E189" s="79">
        <v>339326.23</v>
      </c>
      <c r="F189" s="79">
        <v>361780.18</v>
      </c>
      <c r="G189" s="79">
        <v>363356</v>
      </c>
      <c r="H189" s="79">
        <v>370822.97</v>
      </c>
      <c r="I189" s="79">
        <v>378074.15</v>
      </c>
      <c r="J189" s="79">
        <v>376085.23</v>
      </c>
      <c r="K189" s="79">
        <v>388227.47</v>
      </c>
      <c r="L189" s="79">
        <v>329727.2</v>
      </c>
      <c r="M189" s="80">
        <v>356752.01</v>
      </c>
      <c r="N189" s="79">
        <v>339753.02</v>
      </c>
      <c r="O189" s="79">
        <v>316215.52</v>
      </c>
      <c r="P189" s="79">
        <v>341014.4</v>
      </c>
      <c r="Q189" s="79">
        <v>349280.33</v>
      </c>
      <c r="R189" s="79">
        <v>381711.37</v>
      </c>
      <c r="S189" s="12">
        <f t="shared" si="2"/>
        <v>5939062.46</v>
      </c>
    </row>
    <row r="190" spans="1:19" x14ac:dyDescent="0.25">
      <c r="A190" s="78" t="s">
        <v>843</v>
      </c>
      <c r="B190" s="51">
        <v>114352.84</v>
      </c>
      <c r="C190" s="51">
        <v>109863.48</v>
      </c>
      <c r="D190" s="51">
        <v>122064.79</v>
      </c>
      <c r="E190" s="51">
        <v>128401.2</v>
      </c>
      <c r="F190" s="51">
        <v>133901.5</v>
      </c>
      <c r="G190" s="51">
        <v>145269.31</v>
      </c>
      <c r="H190" s="51">
        <v>161067.75</v>
      </c>
      <c r="I190" s="51">
        <v>164472.49</v>
      </c>
      <c r="J190" s="51">
        <v>156127.23000000001</v>
      </c>
      <c r="K190" s="51">
        <v>171947.87</v>
      </c>
      <c r="L190" s="51">
        <v>172638.88</v>
      </c>
      <c r="M190" s="81">
        <v>176058.99</v>
      </c>
      <c r="N190" s="51">
        <v>162478.95000000001</v>
      </c>
      <c r="O190" s="51">
        <v>160610.89000000001</v>
      </c>
      <c r="P190" s="51">
        <v>171983.94</v>
      </c>
      <c r="Q190" s="51">
        <v>167695.97</v>
      </c>
      <c r="R190" s="51">
        <v>161690.18</v>
      </c>
      <c r="S190" s="12">
        <f t="shared" si="2"/>
        <v>2580626.2600000002</v>
      </c>
    </row>
    <row r="191" spans="1:19" x14ac:dyDescent="0.25">
      <c r="A191" s="78" t="s">
        <v>844</v>
      </c>
      <c r="B191" s="79">
        <v>214477.52</v>
      </c>
      <c r="C191" s="79">
        <v>196167.53</v>
      </c>
      <c r="D191" s="79">
        <v>224896.03</v>
      </c>
      <c r="E191" s="79">
        <v>219945.88</v>
      </c>
      <c r="F191" s="79">
        <v>251325.19</v>
      </c>
      <c r="G191" s="79">
        <v>244044.29</v>
      </c>
      <c r="H191" s="79">
        <v>242704.81</v>
      </c>
      <c r="I191" s="79">
        <v>245806.54</v>
      </c>
      <c r="J191" s="79">
        <v>246191.08</v>
      </c>
      <c r="K191" s="79">
        <v>268774.21000000002</v>
      </c>
      <c r="L191" s="79">
        <v>252232.5</v>
      </c>
      <c r="M191" s="80">
        <v>275497.55</v>
      </c>
      <c r="N191" s="79">
        <v>232924.94</v>
      </c>
      <c r="O191" s="79">
        <v>228579.79</v>
      </c>
      <c r="P191" s="79">
        <v>240731.33</v>
      </c>
      <c r="Q191" s="79">
        <v>219604.32</v>
      </c>
      <c r="R191" s="79">
        <v>228022.38</v>
      </c>
      <c r="S191" s="12">
        <f t="shared" si="2"/>
        <v>4031925.8899999997</v>
      </c>
    </row>
    <row r="192" spans="1:19" x14ac:dyDescent="0.25">
      <c r="A192" s="78" t="s">
        <v>845</v>
      </c>
      <c r="B192" s="51">
        <v>281320.18</v>
      </c>
      <c r="C192" s="51">
        <v>264290.2</v>
      </c>
      <c r="D192" s="51">
        <v>281079.21999999997</v>
      </c>
      <c r="E192" s="51">
        <v>304855.49</v>
      </c>
      <c r="F192" s="51">
        <v>321972.45</v>
      </c>
      <c r="G192" s="51">
        <v>326966.44</v>
      </c>
      <c r="H192" s="51">
        <v>329765.59000000003</v>
      </c>
      <c r="I192" s="51">
        <v>338595.47</v>
      </c>
      <c r="J192" s="51">
        <v>312668.21999999997</v>
      </c>
      <c r="K192" s="51">
        <v>304609.06</v>
      </c>
      <c r="L192" s="51">
        <v>280864.99</v>
      </c>
      <c r="M192" s="81">
        <v>277456.34999999998</v>
      </c>
      <c r="N192" s="51">
        <v>267752.03000000003</v>
      </c>
      <c r="O192" s="51">
        <v>274527.46000000002</v>
      </c>
      <c r="P192" s="51">
        <v>270718.08000000002</v>
      </c>
      <c r="Q192" s="51">
        <v>236805.31</v>
      </c>
      <c r="R192" s="51">
        <v>251847.91</v>
      </c>
      <c r="S192" s="12">
        <f t="shared" si="2"/>
        <v>4926094.4499999993</v>
      </c>
    </row>
    <row r="193" spans="1:19" x14ac:dyDescent="0.25">
      <c r="A193" s="78" t="s">
        <v>846</v>
      </c>
      <c r="B193" s="79">
        <v>297821.89</v>
      </c>
      <c r="C193" s="79">
        <v>282748.25</v>
      </c>
      <c r="D193" s="79">
        <v>304316.5</v>
      </c>
      <c r="E193" s="79">
        <v>289647.56</v>
      </c>
      <c r="F193" s="79">
        <v>299391.90999999997</v>
      </c>
      <c r="G193" s="79">
        <v>293625.08</v>
      </c>
      <c r="H193" s="79">
        <v>327628.68</v>
      </c>
      <c r="I193" s="79">
        <v>311627.43</v>
      </c>
      <c r="J193" s="79">
        <v>294078.48</v>
      </c>
      <c r="K193" s="79">
        <v>312516.73</v>
      </c>
      <c r="L193" s="79">
        <v>302927.02</v>
      </c>
      <c r="M193" s="80">
        <v>313267.59000000003</v>
      </c>
      <c r="N193" s="79">
        <v>302019.84000000003</v>
      </c>
      <c r="O193" s="79">
        <v>315307.26</v>
      </c>
      <c r="P193" s="79">
        <v>325386.2</v>
      </c>
      <c r="Q193" s="79">
        <v>305129.36</v>
      </c>
      <c r="R193" s="79">
        <v>307766.84999999998</v>
      </c>
      <c r="S193" s="12">
        <f t="shared" si="2"/>
        <v>5185206.63</v>
      </c>
    </row>
    <row r="194" spans="1:19" x14ac:dyDescent="0.25">
      <c r="A194" s="78" t="s">
        <v>847</v>
      </c>
      <c r="B194" s="51">
        <v>69405.09</v>
      </c>
      <c r="C194" s="51">
        <v>67786.33</v>
      </c>
      <c r="D194" s="51">
        <v>79850.320000000007</v>
      </c>
      <c r="E194" s="51">
        <v>78970.710000000006</v>
      </c>
      <c r="F194" s="51">
        <v>81682.5</v>
      </c>
      <c r="G194" s="51">
        <v>86250.92</v>
      </c>
      <c r="H194" s="51">
        <v>103621.43</v>
      </c>
      <c r="I194" s="51">
        <v>109841.53</v>
      </c>
      <c r="J194" s="51">
        <v>105102.76</v>
      </c>
      <c r="K194" s="51">
        <v>117108.28</v>
      </c>
      <c r="L194" s="51">
        <v>96698.33</v>
      </c>
      <c r="M194" s="81">
        <v>96930.240000000005</v>
      </c>
      <c r="N194" s="51">
        <v>74881.039999999994</v>
      </c>
      <c r="O194" s="51">
        <v>78265.63</v>
      </c>
      <c r="P194" s="51">
        <v>91911.41</v>
      </c>
      <c r="Q194" s="51">
        <v>83147.289999999994</v>
      </c>
      <c r="R194" s="51">
        <v>87337.340000000098</v>
      </c>
      <c r="S194" s="12">
        <f t="shared" ref="S194:S257" si="3">SUM(B194:R194)</f>
        <v>1508791.1500000004</v>
      </c>
    </row>
    <row r="195" spans="1:19" x14ac:dyDescent="0.25">
      <c r="A195" s="78" t="s">
        <v>448</v>
      </c>
      <c r="B195" s="79">
        <v>382883.43</v>
      </c>
      <c r="C195" s="79">
        <v>334203.31</v>
      </c>
      <c r="D195" s="79">
        <v>364167.8</v>
      </c>
      <c r="E195" s="79">
        <v>384201.78</v>
      </c>
      <c r="F195" s="79">
        <v>400134</v>
      </c>
      <c r="G195" s="79">
        <v>391396.68</v>
      </c>
      <c r="H195" s="79">
        <v>387881.28</v>
      </c>
      <c r="I195" s="79">
        <v>391612.26</v>
      </c>
      <c r="J195" s="79">
        <v>392957.47</v>
      </c>
      <c r="K195" s="79">
        <v>446811.91</v>
      </c>
      <c r="L195" s="79">
        <v>420858.18</v>
      </c>
      <c r="M195" s="80">
        <v>433531.47</v>
      </c>
      <c r="N195" s="79">
        <v>390361.2</v>
      </c>
      <c r="O195" s="79">
        <v>392935.76</v>
      </c>
      <c r="P195" s="79">
        <v>415809.66</v>
      </c>
      <c r="Q195" s="79">
        <v>372786.32</v>
      </c>
      <c r="R195" s="79">
        <v>387090.08</v>
      </c>
      <c r="S195" s="12">
        <f t="shared" si="3"/>
        <v>6689622.5899999999</v>
      </c>
    </row>
    <row r="196" spans="1:19" x14ac:dyDescent="0.25">
      <c r="A196" s="78" t="s">
        <v>848</v>
      </c>
      <c r="B196" s="51">
        <v>159965.88</v>
      </c>
      <c r="C196" s="51">
        <v>153936.91</v>
      </c>
      <c r="D196" s="51">
        <v>173307.02</v>
      </c>
      <c r="E196" s="51">
        <v>178295.71</v>
      </c>
      <c r="F196" s="51">
        <v>197250</v>
      </c>
      <c r="G196" s="51">
        <v>198798.92</v>
      </c>
      <c r="H196" s="51">
        <v>233525.06</v>
      </c>
      <c r="I196" s="51">
        <v>243216.87</v>
      </c>
      <c r="J196" s="51">
        <v>201579.53</v>
      </c>
      <c r="K196" s="51">
        <v>197118.62</v>
      </c>
      <c r="L196" s="51">
        <v>177136.24</v>
      </c>
      <c r="M196" s="81">
        <v>177285.63</v>
      </c>
      <c r="N196" s="51">
        <v>162655.07</v>
      </c>
      <c r="O196" s="51">
        <v>173553.72</v>
      </c>
      <c r="P196" s="51">
        <v>197672.45</v>
      </c>
      <c r="Q196" s="51">
        <v>192029.49</v>
      </c>
      <c r="R196" s="51">
        <v>217328.55</v>
      </c>
      <c r="S196" s="12">
        <f t="shared" si="3"/>
        <v>3234655.67</v>
      </c>
    </row>
    <row r="197" spans="1:19" x14ac:dyDescent="0.25">
      <c r="A197" s="78" t="s">
        <v>849</v>
      </c>
      <c r="B197" s="79">
        <v>75936.84</v>
      </c>
      <c r="C197" s="79">
        <v>70249.100000000006</v>
      </c>
      <c r="D197" s="79">
        <v>76009.41</v>
      </c>
      <c r="E197" s="79">
        <v>82540.41</v>
      </c>
      <c r="F197" s="79">
        <v>84825.74</v>
      </c>
      <c r="G197" s="79">
        <v>85669.83</v>
      </c>
      <c r="H197" s="79">
        <v>88033.15</v>
      </c>
      <c r="I197" s="79">
        <v>103966.16</v>
      </c>
      <c r="J197" s="79">
        <v>91101.82</v>
      </c>
      <c r="K197" s="79">
        <v>103388.46</v>
      </c>
      <c r="L197" s="79">
        <v>96271.56</v>
      </c>
      <c r="M197" s="80">
        <v>92156.5</v>
      </c>
      <c r="N197" s="79">
        <v>81278.880000000005</v>
      </c>
      <c r="O197" s="79">
        <v>81209.31</v>
      </c>
      <c r="P197" s="79">
        <v>88966.39</v>
      </c>
      <c r="Q197" s="79">
        <v>81704.7</v>
      </c>
      <c r="R197" s="79">
        <v>83750.2</v>
      </c>
      <c r="S197" s="12">
        <f t="shared" si="3"/>
        <v>1467058.4599999997</v>
      </c>
    </row>
    <row r="198" spans="1:19" x14ac:dyDescent="0.25">
      <c r="A198" s="78" t="s">
        <v>850</v>
      </c>
      <c r="B198" s="51">
        <v>491284.58</v>
      </c>
      <c r="C198" s="51">
        <v>460529.73</v>
      </c>
      <c r="D198" s="51">
        <v>525476.37</v>
      </c>
      <c r="E198" s="51">
        <v>561306.04</v>
      </c>
      <c r="F198" s="51">
        <v>502652.23</v>
      </c>
      <c r="G198" s="51">
        <v>563365.96</v>
      </c>
      <c r="H198" s="51">
        <v>600746.42000000004</v>
      </c>
      <c r="I198" s="51">
        <v>620399.29</v>
      </c>
      <c r="J198" s="51">
        <v>568047.73</v>
      </c>
      <c r="K198" s="51">
        <v>662582.22</v>
      </c>
      <c r="L198" s="51">
        <v>616210.29</v>
      </c>
      <c r="M198" s="81">
        <v>636631.96</v>
      </c>
      <c r="N198" s="51">
        <v>547897.77</v>
      </c>
      <c r="O198" s="51">
        <v>558177.89</v>
      </c>
      <c r="P198" s="51">
        <v>582369.69999999995</v>
      </c>
      <c r="Q198" s="51">
        <v>548613.31999999995</v>
      </c>
      <c r="R198" s="51">
        <v>570619.9</v>
      </c>
      <c r="S198" s="12">
        <f t="shared" si="3"/>
        <v>9616911.4000000004</v>
      </c>
    </row>
    <row r="199" spans="1:19" x14ac:dyDescent="0.25">
      <c r="A199" s="78" t="s">
        <v>851</v>
      </c>
      <c r="B199" s="79">
        <v>134436.23000000001</v>
      </c>
      <c r="C199" s="79">
        <v>130602.41</v>
      </c>
      <c r="D199" s="79">
        <v>140495.70000000001</v>
      </c>
      <c r="E199" s="79">
        <v>152979.71</v>
      </c>
      <c r="F199" s="79">
        <v>155352.04</v>
      </c>
      <c r="G199" s="79">
        <v>152366.66</v>
      </c>
      <c r="H199" s="79">
        <v>147331.47</v>
      </c>
      <c r="I199" s="79">
        <v>171193.54</v>
      </c>
      <c r="J199" s="79">
        <v>132138.76</v>
      </c>
      <c r="K199" s="79">
        <v>135129.42000000001</v>
      </c>
      <c r="L199" s="79">
        <v>116969.98</v>
      </c>
      <c r="M199" s="80">
        <v>121177.05</v>
      </c>
      <c r="N199" s="79">
        <v>108670.51</v>
      </c>
      <c r="O199" s="79">
        <v>117828.89</v>
      </c>
      <c r="P199" s="79">
        <v>139486.48000000001</v>
      </c>
      <c r="Q199" s="79">
        <v>131785.49</v>
      </c>
      <c r="R199" s="79">
        <v>125886.02</v>
      </c>
      <c r="S199" s="12">
        <f t="shared" si="3"/>
        <v>2313830.36</v>
      </c>
    </row>
    <row r="200" spans="1:19" x14ac:dyDescent="0.25">
      <c r="A200" s="78" t="s">
        <v>852</v>
      </c>
      <c r="B200" s="51">
        <v>137810.63</v>
      </c>
      <c r="C200" s="51">
        <v>119215.85</v>
      </c>
      <c r="D200" s="51">
        <v>145280.79</v>
      </c>
      <c r="E200" s="51">
        <v>148191.44</v>
      </c>
      <c r="F200" s="51">
        <v>150774.43</v>
      </c>
      <c r="G200" s="51">
        <v>147156.57999999999</v>
      </c>
      <c r="H200" s="51">
        <v>170224.21</v>
      </c>
      <c r="I200" s="51">
        <v>168901.92</v>
      </c>
      <c r="J200" s="51">
        <v>147013.01999999999</v>
      </c>
      <c r="K200" s="51">
        <v>161794.09</v>
      </c>
      <c r="L200" s="51">
        <v>424563.67</v>
      </c>
      <c r="M200" s="81">
        <v>425926.54</v>
      </c>
      <c r="N200" s="51">
        <v>361545.15</v>
      </c>
      <c r="O200" s="51">
        <v>399589</v>
      </c>
      <c r="P200" s="51">
        <v>430978.77</v>
      </c>
      <c r="Q200" s="51">
        <v>322492.09999999998</v>
      </c>
      <c r="R200" s="51">
        <v>300783.96000000002</v>
      </c>
      <c r="S200" s="12">
        <f t="shared" si="3"/>
        <v>4162242.15</v>
      </c>
    </row>
    <row r="201" spans="1:19" x14ac:dyDescent="0.25">
      <c r="A201" s="78" t="s">
        <v>853</v>
      </c>
      <c r="B201" s="79">
        <v>53420.29</v>
      </c>
      <c r="C201" s="79">
        <v>41149.65</v>
      </c>
      <c r="D201" s="79">
        <v>46060.36</v>
      </c>
      <c r="E201" s="79">
        <v>15502.73</v>
      </c>
      <c r="F201" s="79"/>
      <c r="G201" s="79"/>
      <c r="H201" s="79"/>
      <c r="I201" s="79"/>
      <c r="J201" s="79">
        <v>38437.67</v>
      </c>
      <c r="K201" s="79">
        <v>53569.97</v>
      </c>
      <c r="L201" s="79">
        <v>41918.17</v>
      </c>
      <c r="M201" s="80">
        <v>45540.24</v>
      </c>
      <c r="N201" s="79">
        <v>46880.4</v>
      </c>
      <c r="O201" s="79">
        <v>52180.800000000003</v>
      </c>
      <c r="P201" s="79">
        <v>51930.47</v>
      </c>
      <c r="Q201" s="79">
        <v>54841.85</v>
      </c>
      <c r="R201" s="79">
        <v>54895.42</v>
      </c>
      <c r="S201" s="12">
        <f t="shared" si="3"/>
        <v>596328.02</v>
      </c>
    </row>
    <row r="202" spans="1:19" x14ac:dyDescent="0.25">
      <c r="A202" s="78" t="s">
        <v>441</v>
      </c>
      <c r="B202" s="51">
        <v>637777.74</v>
      </c>
      <c r="C202" s="51">
        <v>534329.76</v>
      </c>
      <c r="D202" s="51">
        <v>482691.32</v>
      </c>
      <c r="E202" s="51">
        <v>620282.03</v>
      </c>
      <c r="F202" s="51">
        <v>620489.18999999994</v>
      </c>
      <c r="G202" s="51">
        <v>610798.39</v>
      </c>
      <c r="H202" s="51">
        <v>621894.61</v>
      </c>
      <c r="I202" s="51">
        <v>613528.03</v>
      </c>
      <c r="J202" s="51">
        <v>596143.85</v>
      </c>
      <c r="K202" s="51">
        <v>653099.77</v>
      </c>
      <c r="L202" s="51">
        <v>616279.18999999994</v>
      </c>
      <c r="M202" s="81">
        <v>597810.64</v>
      </c>
      <c r="N202" s="51">
        <v>422988.31</v>
      </c>
      <c r="O202" s="51">
        <v>438905.47</v>
      </c>
      <c r="P202" s="51">
        <v>461318.51</v>
      </c>
      <c r="Q202" s="51">
        <v>428176.85</v>
      </c>
      <c r="R202" s="51">
        <v>429038.53</v>
      </c>
      <c r="S202" s="12">
        <f t="shared" si="3"/>
        <v>9385552.1899999976</v>
      </c>
    </row>
    <row r="203" spans="1:19" x14ac:dyDescent="0.25">
      <c r="A203" s="78" t="s">
        <v>854</v>
      </c>
      <c r="B203" s="79">
        <v>217370.56</v>
      </c>
      <c r="C203" s="79">
        <v>196614.56</v>
      </c>
      <c r="D203" s="79">
        <v>219654.23</v>
      </c>
      <c r="E203" s="79">
        <v>236909.99</v>
      </c>
      <c r="F203" s="79">
        <v>250008.76</v>
      </c>
      <c r="G203" s="79">
        <v>264220.38</v>
      </c>
      <c r="H203" s="79">
        <v>265430.51</v>
      </c>
      <c r="I203" s="79">
        <v>270068.21000000002</v>
      </c>
      <c r="J203" s="79">
        <v>250601.28</v>
      </c>
      <c r="K203" s="79">
        <v>261830.99</v>
      </c>
      <c r="L203" s="79">
        <v>234665.71</v>
      </c>
      <c r="M203" s="80">
        <v>239060.18</v>
      </c>
      <c r="N203" s="79">
        <v>203839.21</v>
      </c>
      <c r="O203" s="79">
        <v>200930.16</v>
      </c>
      <c r="P203" s="79">
        <v>238358.43</v>
      </c>
      <c r="Q203" s="79">
        <v>233446.21</v>
      </c>
      <c r="R203" s="79">
        <v>252594.89</v>
      </c>
      <c r="S203" s="12">
        <f t="shared" si="3"/>
        <v>4035604.2600000002</v>
      </c>
    </row>
    <row r="204" spans="1:19" x14ac:dyDescent="0.25">
      <c r="A204" s="78" t="s">
        <v>855</v>
      </c>
      <c r="B204" s="51">
        <v>183090.85</v>
      </c>
      <c r="C204" s="51">
        <v>178195.1</v>
      </c>
      <c r="D204" s="51">
        <v>223012.61</v>
      </c>
      <c r="E204" s="51">
        <v>216792.01</v>
      </c>
      <c r="F204" s="51">
        <v>232548.15</v>
      </c>
      <c r="G204" s="51">
        <v>236270.11</v>
      </c>
      <c r="H204" s="51">
        <v>255968.88</v>
      </c>
      <c r="I204" s="51">
        <v>269595</v>
      </c>
      <c r="J204" s="51">
        <v>251386.89</v>
      </c>
      <c r="K204" s="51">
        <v>245211.12</v>
      </c>
      <c r="L204" s="51">
        <v>228950.55</v>
      </c>
      <c r="M204" s="81">
        <v>214882.04</v>
      </c>
      <c r="N204" s="51">
        <v>199858.59</v>
      </c>
      <c r="O204" s="51">
        <v>198788.8</v>
      </c>
      <c r="P204" s="51">
        <v>214532.54</v>
      </c>
      <c r="Q204" s="51">
        <v>193430.23</v>
      </c>
      <c r="R204" s="51">
        <v>205842.67</v>
      </c>
      <c r="S204" s="12">
        <f t="shared" si="3"/>
        <v>3748356.1399999997</v>
      </c>
    </row>
    <row r="205" spans="1:19" x14ac:dyDescent="0.25">
      <c r="A205" s="78" t="s">
        <v>856</v>
      </c>
      <c r="B205" s="79">
        <v>14846.96</v>
      </c>
      <c r="C205" s="79">
        <v>14084.94</v>
      </c>
      <c r="D205" s="79">
        <v>12531.75</v>
      </c>
      <c r="E205" s="79">
        <v>26099.52</v>
      </c>
      <c r="F205" s="79">
        <v>14555.16</v>
      </c>
      <c r="G205" s="79">
        <v>18545.060000000001</v>
      </c>
      <c r="H205" s="79">
        <v>11498.84</v>
      </c>
      <c r="I205" s="79">
        <v>15082.46</v>
      </c>
      <c r="J205" s="79">
        <v>16490.41</v>
      </c>
      <c r="K205" s="79">
        <v>21717.49</v>
      </c>
      <c r="L205" s="79">
        <v>14652.31</v>
      </c>
      <c r="M205" s="80">
        <v>40120.660000000003</v>
      </c>
      <c r="N205" s="79">
        <v>12976.2</v>
      </c>
      <c r="O205" s="79">
        <v>9471.5499999999993</v>
      </c>
      <c r="P205" s="79">
        <v>17182.830000000002</v>
      </c>
      <c r="Q205" s="79">
        <v>37385.1</v>
      </c>
      <c r="R205" s="79">
        <v>4614.55</v>
      </c>
      <c r="S205" s="12">
        <f t="shared" si="3"/>
        <v>301855.78999999998</v>
      </c>
    </row>
    <row r="206" spans="1:19" x14ac:dyDescent="0.25">
      <c r="A206" s="78" t="s">
        <v>857</v>
      </c>
      <c r="B206" s="51">
        <v>28540.47</v>
      </c>
      <c r="C206" s="51">
        <v>30870.880000000001</v>
      </c>
      <c r="D206" s="51">
        <v>35251.82</v>
      </c>
      <c r="E206" s="51">
        <v>26640.69</v>
      </c>
      <c r="F206" s="51">
        <v>23089.94</v>
      </c>
      <c r="G206" s="51">
        <v>22243.47</v>
      </c>
      <c r="H206" s="51">
        <v>23792.75</v>
      </c>
      <c r="I206" s="51">
        <v>26393.34</v>
      </c>
      <c r="J206" s="51">
        <v>24271.42</v>
      </c>
      <c r="K206" s="51">
        <v>25803.61</v>
      </c>
      <c r="L206" s="51">
        <v>21803.84</v>
      </c>
      <c r="M206" s="81">
        <v>23172.94</v>
      </c>
      <c r="N206" s="51">
        <v>17792.7</v>
      </c>
      <c r="O206" s="51">
        <v>20502.810000000001</v>
      </c>
      <c r="P206" s="51">
        <v>21994.04</v>
      </c>
      <c r="Q206" s="51">
        <v>20003.560000000001</v>
      </c>
      <c r="R206" s="51">
        <v>23843.03</v>
      </c>
      <c r="S206" s="12">
        <f t="shared" si="3"/>
        <v>416011.31000000006</v>
      </c>
    </row>
    <row r="207" spans="1:19" x14ac:dyDescent="0.25">
      <c r="A207" s="78" t="s">
        <v>858</v>
      </c>
      <c r="B207" s="79">
        <v>242833.52</v>
      </c>
      <c r="C207" s="79">
        <v>199279.44</v>
      </c>
      <c r="D207" s="79">
        <v>212757.9</v>
      </c>
      <c r="E207" s="79">
        <v>216894.49</v>
      </c>
      <c r="F207" s="79">
        <v>223314.94</v>
      </c>
      <c r="G207" s="79">
        <v>201500.22</v>
      </c>
      <c r="H207" s="79">
        <v>231376.85</v>
      </c>
      <c r="I207" s="79">
        <v>222812.05</v>
      </c>
      <c r="J207" s="79">
        <v>202485.34</v>
      </c>
      <c r="K207" s="79">
        <v>214820.46</v>
      </c>
      <c r="L207" s="79">
        <v>196997.16</v>
      </c>
      <c r="M207" s="80">
        <v>206056.75</v>
      </c>
      <c r="N207" s="79">
        <v>199054.03</v>
      </c>
      <c r="O207" s="79">
        <v>220358.47</v>
      </c>
      <c r="P207" s="79">
        <v>216165.9</v>
      </c>
      <c r="Q207" s="79">
        <v>174586.18</v>
      </c>
      <c r="R207" s="79">
        <v>187569.99</v>
      </c>
      <c r="S207" s="12">
        <f t="shared" si="3"/>
        <v>3568863.6900000004</v>
      </c>
    </row>
    <row r="208" spans="1:19" x14ac:dyDescent="0.25">
      <c r="A208" s="78" t="s">
        <v>859</v>
      </c>
      <c r="B208" s="51">
        <v>298596.84000000003</v>
      </c>
      <c r="C208" s="51">
        <v>274516.64</v>
      </c>
      <c r="D208" s="51">
        <v>302990.65000000002</v>
      </c>
      <c r="E208" s="51">
        <v>320857.56</v>
      </c>
      <c r="F208" s="51">
        <v>353748.49</v>
      </c>
      <c r="G208" s="51">
        <v>344066.22</v>
      </c>
      <c r="H208" s="51">
        <v>367278.03</v>
      </c>
      <c r="I208" s="51">
        <v>368735.9</v>
      </c>
      <c r="J208" s="51">
        <v>342442.74</v>
      </c>
      <c r="K208" s="51">
        <v>345678.86</v>
      </c>
      <c r="L208" s="51">
        <v>338120.08</v>
      </c>
      <c r="M208" s="81">
        <v>338226.23</v>
      </c>
      <c r="N208" s="51">
        <v>330483.57</v>
      </c>
      <c r="O208" s="51">
        <v>329504.87</v>
      </c>
      <c r="P208" s="51">
        <v>364280.81</v>
      </c>
      <c r="Q208" s="51">
        <v>316492</v>
      </c>
      <c r="R208" s="51">
        <v>347724.88</v>
      </c>
      <c r="S208" s="12">
        <f t="shared" si="3"/>
        <v>5683744.3699999992</v>
      </c>
    </row>
    <row r="209" spans="1:19" x14ac:dyDescent="0.25">
      <c r="A209" s="78" t="s">
        <v>434</v>
      </c>
      <c r="B209" s="79">
        <v>161647.43</v>
      </c>
      <c r="C209" s="79">
        <v>153030.60999999999</v>
      </c>
      <c r="D209" s="79">
        <v>171222.64</v>
      </c>
      <c r="E209" s="79">
        <v>199502.41</v>
      </c>
      <c r="F209" s="79">
        <v>201789.83</v>
      </c>
      <c r="G209" s="79">
        <v>208669.25</v>
      </c>
      <c r="H209" s="79">
        <v>212601.74</v>
      </c>
      <c r="I209" s="79">
        <v>200615.35</v>
      </c>
      <c r="J209" s="79">
        <v>209539.68</v>
      </c>
      <c r="K209" s="79">
        <v>228227.69</v>
      </c>
      <c r="L209" s="79">
        <v>225605.53</v>
      </c>
      <c r="M209" s="80">
        <v>234178.34</v>
      </c>
      <c r="N209" s="79">
        <v>199121.67</v>
      </c>
      <c r="O209" s="79">
        <v>204515.3</v>
      </c>
      <c r="P209" s="79">
        <v>225908.34</v>
      </c>
      <c r="Q209" s="79">
        <v>207308.68</v>
      </c>
      <c r="R209" s="79">
        <v>213393.05</v>
      </c>
      <c r="S209" s="12">
        <f t="shared" si="3"/>
        <v>3456877.5399999991</v>
      </c>
    </row>
    <row r="210" spans="1:19" x14ac:dyDescent="0.25">
      <c r="A210" s="78" t="s">
        <v>860</v>
      </c>
      <c r="B210" s="51">
        <v>466899.84</v>
      </c>
      <c r="C210" s="51">
        <v>515137.22</v>
      </c>
      <c r="D210" s="51">
        <v>563135.05000000005</v>
      </c>
      <c r="E210" s="51">
        <v>567511.84</v>
      </c>
      <c r="F210" s="51">
        <v>548512.9</v>
      </c>
      <c r="G210" s="51">
        <v>560666.46</v>
      </c>
      <c r="H210" s="51">
        <v>591655.76</v>
      </c>
      <c r="I210" s="51">
        <v>686487.49</v>
      </c>
      <c r="J210" s="51">
        <v>563006.63</v>
      </c>
      <c r="K210" s="51">
        <v>584819.44999999995</v>
      </c>
      <c r="L210" s="51">
        <v>546112.68999999994</v>
      </c>
      <c r="M210" s="81">
        <v>550594.31000000006</v>
      </c>
      <c r="N210" s="51">
        <v>530918.38</v>
      </c>
      <c r="O210" s="51">
        <v>720712.14</v>
      </c>
      <c r="P210" s="51">
        <v>922770.52</v>
      </c>
      <c r="Q210" s="51">
        <v>811803.1</v>
      </c>
      <c r="R210" s="51">
        <v>805584.2</v>
      </c>
      <c r="S210" s="12">
        <f t="shared" si="3"/>
        <v>10536327.979999999</v>
      </c>
    </row>
    <row r="211" spans="1:19" x14ac:dyDescent="0.25">
      <c r="A211" s="78" t="s">
        <v>861</v>
      </c>
      <c r="B211" s="79">
        <v>102365.66</v>
      </c>
      <c r="C211" s="79">
        <v>92275.23</v>
      </c>
      <c r="D211" s="79">
        <v>109343.26</v>
      </c>
      <c r="E211" s="79">
        <v>129572.09</v>
      </c>
      <c r="F211" s="79">
        <v>143694.84</v>
      </c>
      <c r="G211" s="79">
        <v>143850.76999999999</v>
      </c>
      <c r="H211" s="79">
        <v>150367</v>
      </c>
      <c r="I211" s="79">
        <v>152436.28</v>
      </c>
      <c r="J211" s="79">
        <v>134138.85</v>
      </c>
      <c r="K211" s="79">
        <v>139147.88</v>
      </c>
      <c r="L211" s="79">
        <v>122373.18</v>
      </c>
      <c r="M211" s="80">
        <v>121753.29</v>
      </c>
      <c r="N211" s="79">
        <v>104273.43</v>
      </c>
      <c r="O211" s="79">
        <v>104659.53</v>
      </c>
      <c r="P211" s="79">
        <v>124561.99</v>
      </c>
      <c r="Q211" s="79">
        <v>138894.12</v>
      </c>
      <c r="R211" s="79">
        <v>144340.73000000001</v>
      </c>
      <c r="S211" s="12">
        <f t="shared" si="3"/>
        <v>2158048.13</v>
      </c>
    </row>
    <row r="212" spans="1:19" x14ac:dyDescent="0.25">
      <c r="A212" s="78" t="s">
        <v>862</v>
      </c>
      <c r="B212" s="51">
        <v>50947.78</v>
      </c>
      <c r="C212" s="51">
        <v>53751.44</v>
      </c>
      <c r="D212" s="51">
        <v>61260.75</v>
      </c>
      <c r="E212" s="51">
        <v>62976.27</v>
      </c>
      <c r="F212" s="51">
        <v>70589.33</v>
      </c>
      <c r="G212" s="51">
        <v>64322.02</v>
      </c>
      <c r="H212" s="51">
        <v>69563</v>
      </c>
      <c r="I212" s="51">
        <v>75373.14</v>
      </c>
      <c r="J212" s="51">
        <v>79238.259999999995</v>
      </c>
      <c r="K212" s="51">
        <v>63045.32</v>
      </c>
      <c r="L212" s="51">
        <v>60131.83</v>
      </c>
      <c r="M212" s="81">
        <v>54623.92</v>
      </c>
      <c r="N212" s="51">
        <v>51981.69</v>
      </c>
      <c r="O212" s="51">
        <v>50747.32</v>
      </c>
      <c r="P212" s="51">
        <v>60927.03</v>
      </c>
      <c r="Q212" s="51">
        <v>71420.710000000006</v>
      </c>
      <c r="R212" s="51">
        <v>70285.02</v>
      </c>
      <c r="S212" s="12">
        <f t="shared" si="3"/>
        <v>1071184.8299999998</v>
      </c>
    </row>
    <row r="213" spans="1:19" x14ac:dyDescent="0.25">
      <c r="A213" s="78" t="s">
        <v>863</v>
      </c>
      <c r="B213" s="79">
        <v>722816.65</v>
      </c>
      <c r="C213" s="79">
        <v>618811.86</v>
      </c>
      <c r="D213" s="79">
        <v>686127.07</v>
      </c>
      <c r="E213" s="79">
        <v>729532.44</v>
      </c>
      <c r="F213" s="79">
        <v>770703.48</v>
      </c>
      <c r="G213" s="79">
        <v>784138.93</v>
      </c>
      <c r="H213" s="79">
        <v>809409.53</v>
      </c>
      <c r="I213" s="79">
        <v>788399.07</v>
      </c>
      <c r="J213" s="79">
        <v>726155.36</v>
      </c>
      <c r="K213" s="79">
        <v>775216.46</v>
      </c>
      <c r="L213" s="79">
        <v>719747.6</v>
      </c>
      <c r="M213" s="80">
        <v>704339.31</v>
      </c>
      <c r="N213" s="79">
        <v>688516.54</v>
      </c>
      <c r="O213" s="79">
        <v>668994.97</v>
      </c>
      <c r="P213" s="79">
        <v>724454</v>
      </c>
      <c r="Q213" s="79">
        <v>667331.49</v>
      </c>
      <c r="R213" s="79">
        <v>734257.29</v>
      </c>
      <c r="S213" s="12">
        <f t="shared" si="3"/>
        <v>12318952.050000001</v>
      </c>
    </row>
    <row r="214" spans="1:19" x14ac:dyDescent="0.25">
      <c r="A214" s="78" t="s">
        <v>429</v>
      </c>
      <c r="B214" s="51">
        <v>870011.29</v>
      </c>
      <c r="C214" s="51">
        <v>817291.24</v>
      </c>
      <c r="D214" s="51">
        <v>949805.27</v>
      </c>
      <c r="E214" s="51">
        <v>977876.01</v>
      </c>
      <c r="F214" s="51">
        <v>1043121.92</v>
      </c>
      <c r="G214" s="51">
        <v>1061272.81</v>
      </c>
      <c r="H214" s="51">
        <v>1119235.8400000001</v>
      </c>
      <c r="I214" s="51">
        <v>1148431.96</v>
      </c>
      <c r="J214" s="51">
        <v>1071604.8999999999</v>
      </c>
      <c r="K214" s="51">
        <v>1092695.1170000001</v>
      </c>
      <c r="L214" s="51">
        <v>1014611.65</v>
      </c>
      <c r="M214" s="81">
        <v>995437.73</v>
      </c>
      <c r="N214" s="51">
        <v>876395.19</v>
      </c>
      <c r="O214" s="51">
        <v>937121.96</v>
      </c>
      <c r="P214" s="51">
        <v>1015433.59</v>
      </c>
      <c r="Q214" s="51">
        <v>900951.41</v>
      </c>
      <c r="R214" s="51">
        <v>966004.73</v>
      </c>
      <c r="S214" s="12">
        <f t="shared" si="3"/>
        <v>16857302.616999999</v>
      </c>
    </row>
    <row r="215" spans="1:19" x14ac:dyDescent="0.25">
      <c r="A215" s="78" t="s">
        <v>864</v>
      </c>
      <c r="B215" s="79">
        <v>529852.82999999996</v>
      </c>
      <c r="C215" s="79">
        <v>474825.25</v>
      </c>
      <c r="D215" s="79">
        <v>554598.04</v>
      </c>
      <c r="E215" s="79">
        <v>588273.46</v>
      </c>
      <c r="F215" s="79">
        <v>635277.76</v>
      </c>
      <c r="G215" s="79">
        <v>630611.96</v>
      </c>
      <c r="H215" s="79">
        <v>669284.01</v>
      </c>
      <c r="I215" s="79">
        <v>684842.6</v>
      </c>
      <c r="J215" s="79">
        <v>641717.34</v>
      </c>
      <c r="K215" s="79">
        <v>654673.76</v>
      </c>
      <c r="L215" s="79">
        <v>602728.42000000004</v>
      </c>
      <c r="M215" s="80">
        <v>599201.77</v>
      </c>
      <c r="N215" s="79">
        <v>565484.75</v>
      </c>
      <c r="O215" s="79">
        <v>554187.89</v>
      </c>
      <c r="P215" s="79">
        <v>616105.17000000004</v>
      </c>
      <c r="Q215" s="79">
        <v>579112.97</v>
      </c>
      <c r="R215" s="79">
        <v>606668.96</v>
      </c>
      <c r="S215" s="12">
        <f t="shared" si="3"/>
        <v>10187446.940000001</v>
      </c>
    </row>
    <row r="216" spans="1:19" x14ac:dyDescent="0.25">
      <c r="A216" s="78" t="s">
        <v>865</v>
      </c>
      <c r="B216" s="51">
        <v>186048.24</v>
      </c>
      <c r="C216" s="51">
        <v>169398.24</v>
      </c>
      <c r="D216" s="51">
        <v>186360.1</v>
      </c>
      <c r="E216" s="51">
        <v>189647.94</v>
      </c>
      <c r="F216" s="51">
        <v>201849.89</v>
      </c>
      <c r="G216" s="51">
        <v>203600.46</v>
      </c>
      <c r="H216" s="51">
        <v>212114.22</v>
      </c>
      <c r="I216" s="51">
        <v>216061.13</v>
      </c>
      <c r="J216" s="51">
        <v>216815.47</v>
      </c>
      <c r="K216" s="51">
        <v>237014.61</v>
      </c>
      <c r="L216" s="51">
        <v>218269.19</v>
      </c>
      <c r="M216" s="81">
        <v>222495.21</v>
      </c>
      <c r="N216" s="51">
        <v>197143.65</v>
      </c>
      <c r="O216" s="51">
        <v>195130.76</v>
      </c>
      <c r="P216" s="51">
        <v>208905.16</v>
      </c>
      <c r="Q216" s="51">
        <v>187959.81</v>
      </c>
      <c r="R216" s="51">
        <v>211905.32</v>
      </c>
      <c r="S216" s="12">
        <f t="shared" si="3"/>
        <v>3460719.4000000004</v>
      </c>
    </row>
    <row r="217" spans="1:19" x14ac:dyDescent="0.25">
      <c r="A217" s="78" t="s">
        <v>866</v>
      </c>
      <c r="B217" s="79">
        <v>518383.28</v>
      </c>
      <c r="C217" s="79">
        <v>470501.61</v>
      </c>
      <c r="D217" s="79">
        <v>509432.1</v>
      </c>
      <c r="E217" s="79">
        <v>489172.66</v>
      </c>
      <c r="F217" s="79">
        <v>532371.22</v>
      </c>
      <c r="G217" s="79">
        <v>496058.58</v>
      </c>
      <c r="H217" s="79">
        <v>521466.43</v>
      </c>
      <c r="I217" s="79">
        <v>537107.01</v>
      </c>
      <c r="J217" s="79">
        <v>517920.79</v>
      </c>
      <c r="K217" s="79">
        <v>556970.11</v>
      </c>
      <c r="L217" s="79">
        <v>521707.84</v>
      </c>
      <c r="M217" s="80">
        <v>522188.58</v>
      </c>
      <c r="N217" s="79">
        <v>473261.16</v>
      </c>
      <c r="O217" s="79">
        <v>463000.07</v>
      </c>
      <c r="P217" s="79">
        <v>505793.69</v>
      </c>
      <c r="Q217" s="79">
        <v>436381</v>
      </c>
      <c r="R217" s="79">
        <v>469980.84</v>
      </c>
      <c r="S217" s="12">
        <f t="shared" si="3"/>
        <v>8541696.9700000025</v>
      </c>
    </row>
    <row r="218" spans="1:19" x14ac:dyDescent="0.25">
      <c r="A218" s="78" t="s">
        <v>867</v>
      </c>
      <c r="B218" s="51">
        <v>237405.77</v>
      </c>
      <c r="C218" s="51">
        <v>215514.52</v>
      </c>
      <c r="D218" s="51">
        <v>240623.2</v>
      </c>
      <c r="E218" s="51">
        <v>257369.60000000001</v>
      </c>
      <c r="F218" s="51">
        <v>243597.95</v>
      </c>
      <c r="G218" s="51">
        <v>234524.81</v>
      </c>
      <c r="H218" s="51">
        <v>238977.92000000001</v>
      </c>
      <c r="I218" s="51">
        <v>221706.58</v>
      </c>
      <c r="J218" s="51">
        <v>218848.95</v>
      </c>
      <c r="K218" s="51">
        <v>235960.23</v>
      </c>
      <c r="L218" s="51">
        <v>223119.26</v>
      </c>
      <c r="M218" s="81">
        <v>233973.17</v>
      </c>
      <c r="N218" s="51">
        <v>216678.12</v>
      </c>
      <c r="O218" s="51">
        <v>227257.8</v>
      </c>
      <c r="P218" s="51">
        <v>252335.84</v>
      </c>
      <c r="Q218" s="51">
        <v>231258.71</v>
      </c>
      <c r="R218" s="51">
        <v>235186.14</v>
      </c>
      <c r="S218" s="12">
        <f t="shared" si="3"/>
        <v>3964338.57</v>
      </c>
    </row>
    <row r="219" spans="1:19" x14ac:dyDescent="0.25">
      <c r="A219" s="78" t="s">
        <v>868</v>
      </c>
      <c r="B219" s="79">
        <v>281567.21999999997</v>
      </c>
      <c r="C219" s="79">
        <v>256924.32</v>
      </c>
      <c r="D219" s="79">
        <v>292734.92</v>
      </c>
      <c r="E219" s="79">
        <v>292960.01</v>
      </c>
      <c r="F219" s="79">
        <v>334144.95</v>
      </c>
      <c r="G219" s="79">
        <v>329160.83</v>
      </c>
      <c r="H219" s="79">
        <v>372773.84</v>
      </c>
      <c r="I219" s="79">
        <v>357174.29</v>
      </c>
      <c r="J219" s="79">
        <v>362967.51</v>
      </c>
      <c r="K219" s="79">
        <v>342587.05</v>
      </c>
      <c r="L219" s="79">
        <v>314684.5</v>
      </c>
      <c r="M219" s="80">
        <v>315237.34000000003</v>
      </c>
      <c r="N219" s="79">
        <v>284650.95</v>
      </c>
      <c r="O219" s="79">
        <v>308623.18</v>
      </c>
      <c r="P219" s="79">
        <v>314824.44</v>
      </c>
      <c r="Q219" s="79">
        <v>272089.26</v>
      </c>
      <c r="R219" s="79">
        <v>285137.69</v>
      </c>
      <c r="S219" s="12">
        <f t="shared" si="3"/>
        <v>5318242.3</v>
      </c>
    </row>
    <row r="220" spans="1:19" x14ac:dyDescent="0.25">
      <c r="A220" s="78" t="s">
        <v>423</v>
      </c>
      <c r="B220" s="51">
        <v>575538.78</v>
      </c>
      <c r="C220" s="51">
        <v>589992.28</v>
      </c>
      <c r="D220" s="51">
        <v>659232.43999999994</v>
      </c>
      <c r="E220" s="51">
        <v>695452.11</v>
      </c>
      <c r="F220" s="51">
        <v>734306.06</v>
      </c>
      <c r="G220" s="51">
        <v>740071.36</v>
      </c>
      <c r="H220" s="51">
        <v>778619.24</v>
      </c>
      <c r="I220" s="51">
        <v>788769.38</v>
      </c>
      <c r="J220" s="51">
        <v>766281.92</v>
      </c>
      <c r="K220" s="51">
        <v>808572.05</v>
      </c>
      <c r="L220" s="51">
        <v>771233.22</v>
      </c>
      <c r="M220" s="81">
        <v>782900.96</v>
      </c>
      <c r="N220" s="51">
        <v>695799.48</v>
      </c>
      <c r="O220" s="51">
        <v>710558.58</v>
      </c>
      <c r="P220" s="51">
        <v>750539.83</v>
      </c>
      <c r="Q220" s="51">
        <v>688503.31</v>
      </c>
      <c r="R220" s="51">
        <v>706330.93</v>
      </c>
      <c r="S220" s="12">
        <f t="shared" si="3"/>
        <v>12242701.93</v>
      </c>
    </row>
    <row r="221" spans="1:19" x14ac:dyDescent="0.25">
      <c r="A221" s="78" t="s">
        <v>869</v>
      </c>
      <c r="B221" s="79">
        <v>468403.5</v>
      </c>
      <c r="C221" s="79">
        <v>437500.61</v>
      </c>
      <c r="D221" s="79">
        <v>476036.74</v>
      </c>
      <c r="E221" s="79">
        <v>493050.49</v>
      </c>
      <c r="F221" s="79">
        <v>513512.95</v>
      </c>
      <c r="G221" s="79">
        <v>531448.47</v>
      </c>
      <c r="H221" s="79">
        <v>567733.59</v>
      </c>
      <c r="I221" s="79">
        <v>595143.9</v>
      </c>
      <c r="J221" s="79">
        <v>513346.18</v>
      </c>
      <c r="K221" s="79">
        <v>555916.18999999994</v>
      </c>
      <c r="L221" s="79">
        <v>522311.92</v>
      </c>
      <c r="M221" s="80">
        <v>491273.95</v>
      </c>
      <c r="N221" s="79">
        <v>421204.99</v>
      </c>
      <c r="O221" s="79">
        <v>463674.83</v>
      </c>
      <c r="P221" s="79">
        <v>456853.8</v>
      </c>
      <c r="Q221" s="79">
        <v>412571.63</v>
      </c>
      <c r="R221" s="79">
        <v>466094.86</v>
      </c>
      <c r="S221" s="12">
        <f t="shared" si="3"/>
        <v>8386078.5999999996</v>
      </c>
    </row>
    <row r="222" spans="1:19" x14ac:dyDescent="0.25">
      <c r="A222" s="78" t="s">
        <v>870</v>
      </c>
      <c r="B222" s="51">
        <v>334963.93</v>
      </c>
      <c r="C222" s="51">
        <v>289627.26</v>
      </c>
      <c r="D222" s="51">
        <v>328096.82</v>
      </c>
      <c r="E222" s="51">
        <v>357490.78</v>
      </c>
      <c r="F222" s="51">
        <v>369636.2</v>
      </c>
      <c r="G222" s="51">
        <v>381135.91</v>
      </c>
      <c r="H222" s="51">
        <v>398775.75</v>
      </c>
      <c r="I222" s="51">
        <v>409255.03</v>
      </c>
      <c r="J222" s="51">
        <v>384648.87</v>
      </c>
      <c r="K222" s="51">
        <v>422160.31</v>
      </c>
      <c r="L222" s="51">
        <v>372448.87</v>
      </c>
      <c r="M222" s="81">
        <v>361987.4</v>
      </c>
      <c r="N222" s="51">
        <v>320410.57</v>
      </c>
      <c r="O222" s="51">
        <v>329850.67</v>
      </c>
      <c r="P222" s="51">
        <v>344506.36</v>
      </c>
      <c r="Q222" s="51">
        <v>316165.40999999997</v>
      </c>
      <c r="R222" s="51">
        <v>362488.64</v>
      </c>
      <c r="S222" s="12">
        <f t="shared" si="3"/>
        <v>6083648.7800000003</v>
      </c>
    </row>
    <row r="223" spans="1:19" x14ac:dyDescent="0.25">
      <c r="A223" s="78" t="s">
        <v>871</v>
      </c>
      <c r="B223" s="79">
        <v>259885.03</v>
      </c>
      <c r="C223" s="79">
        <v>243105.9</v>
      </c>
      <c r="D223" s="79">
        <v>248321.56</v>
      </c>
      <c r="E223" s="79">
        <v>254532.61</v>
      </c>
      <c r="F223" s="79">
        <v>250687.24</v>
      </c>
      <c r="G223" s="79">
        <v>237764.77</v>
      </c>
      <c r="H223" s="79">
        <v>290246.46999999997</v>
      </c>
      <c r="I223" s="79">
        <v>271452.65999999997</v>
      </c>
      <c r="J223" s="79">
        <v>250977.93</v>
      </c>
      <c r="K223" s="79">
        <v>247270.86</v>
      </c>
      <c r="L223" s="79">
        <v>227295.77</v>
      </c>
      <c r="M223" s="80">
        <v>219823.13</v>
      </c>
      <c r="N223" s="79">
        <v>219085.92</v>
      </c>
      <c r="O223" s="79">
        <v>222417.56</v>
      </c>
      <c r="P223" s="79">
        <v>235292.2</v>
      </c>
      <c r="Q223" s="79">
        <v>214962.89</v>
      </c>
      <c r="R223" s="79">
        <v>216295.34</v>
      </c>
      <c r="S223" s="12">
        <f t="shared" si="3"/>
        <v>4109417.84</v>
      </c>
    </row>
    <row r="224" spans="1:19" x14ac:dyDescent="0.25">
      <c r="A224" s="78" t="s">
        <v>872</v>
      </c>
      <c r="B224" s="51">
        <v>433631.58</v>
      </c>
      <c r="C224" s="51">
        <v>379884.04</v>
      </c>
      <c r="D224" s="51">
        <v>444831.2</v>
      </c>
      <c r="E224" s="51">
        <v>454129.08</v>
      </c>
      <c r="F224" s="51">
        <v>499105.72</v>
      </c>
      <c r="G224" s="51">
        <v>463075.97</v>
      </c>
      <c r="H224" s="51">
        <v>496051.73</v>
      </c>
      <c r="I224" s="51">
        <v>493015.35</v>
      </c>
      <c r="J224" s="51">
        <v>474917.52</v>
      </c>
      <c r="K224" s="51">
        <v>509021.47</v>
      </c>
      <c r="L224" s="51">
        <v>493807.08</v>
      </c>
      <c r="M224" s="81">
        <v>505826.51</v>
      </c>
      <c r="N224" s="51">
        <v>460949.62</v>
      </c>
      <c r="O224" s="51">
        <v>450769.55</v>
      </c>
      <c r="P224" s="51">
        <v>478286.23</v>
      </c>
      <c r="Q224" s="51">
        <v>438634.15</v>
      </c>
      <c r="R224" s="51">
        <v>471191.24</v>
      </c>
      <c r="S224" s="12">
        <f t="shared" si="3"/>
        <v>7947128.040000001</v>
      </c>
    </row>
    <row r="225" spans="1:19" x14ac:dyDescent="0.25">
      <c r="A225" s="78" t="s">
        <v>873</v>
      </c>
      <c r="B225" s="79">
        <v>309866.67</v>
      </c>
      <c r="C225" s="79">
        <v>291812</v>
      </c>
      <c r="D225" s="79">
        <v>323492.68</v>
      </c>
      <c r="E225" s="79">
        <v>247082.5</v>
      </c>
      <c r="F225" s="79">
        <v>279944.06</v>
      </c>
      <c r="G225" s="79">
        <v>291653.45</v>
      </c>
      <c r="H225" s="79">
        <v>324299.26</v>
      </c>
      <c r="I225" s="79">
        <v>322907.62</v>
      </c>
      <c r="J225" s="79">
        <v>300897.95</v>
      </c>
      <c r="K225" s="79">
        <v>309902.96000000002</v>
      </c>
      <c r="L225" s="79">
        <v>284968.58</v>
      </c>
      <c r="M225" s="80">
        <v>268956.52</v>
      </c>
      <c r="N225" s="79">
        <v>229406.3</v>
      </c>
      <c r="O225" s="79">
        <v>256672.91</v>
      </c>
      <c r="P225" s="79">
        <v>248146.05</v>
      </c>
      <c r="Q225" s="79">
        <v>185667.71</v>
      </c>
      <c r="R225" s="79">
        <v>161621.38</v>
      </c>
      <c r="S225" s="12">
        <f t="shared" si="3"/>
        <v>4637298.5999999996</v>
      </c>
    </row>
    <row r="226" spans="1:19" x14ac:dyDescent="0.25">
      <c r="A226" s="78" t="s">
        <v>417</v>
      </c>
      <c r="B226" s="51">
        <v>445159.45</v>
      </c>
      <c r="C226" s="51">
        <v>413331.9</v>
      </c>
      <c r="D226" s="51">
        <v>470095</v>
      </c>
      <c r="E226" s="51">
        <v>512044.24</v>
      </c>
      <c r="F226" s="51">
        <v>518697.08</v>
      </c>
      <c r="G226" s="51">
        <v>550202.81000000006</v>
      </c>
      <c r="H226" s="51">
        <v>579838.04</v>
      </c>
      <c r="I226" s="51">
        <v>592821.03</v>
      </c>
      <c r="J226" s="51">
        <v>559062.73</v>
      </c>
      <c r="K226" s="51">
        <v>574240.93999999994</v>
      </c>
      <c r="L226" s="51">
        <v>535881.56999999995</v>
      </c>
      <c r="M226" s="81">
        <v>537807.65</v>
      </c>
      <c r="N226" s="51">
        <v>464404.33</v>
      </c>
      <c r="O226" s="51">
        <v>488848.59</v>
      </c>
      <c r="P226" s="51">
        <v>554781.19999999995</v>
      </c>
      <c r="Q226" s="51">
        <v>510579.66</v>
      </c>
      <c r="R226" s="51">
        <v>595229.48</v>
      </c>
      <c r="S226" s="12">
        <f t="shared" si="3"/>
        <v>8903025.6999999993</v>
      </c>
    </row>
    <row r="227" spans="1:19" x14ac:dyDescent="0.25">
      <c r="A227" s="78" t="s">
        <v>874</v>
      </c>
      <c r="B227" s="79">
        <v>591326.29</v>
      </c>
      <c r="C227" s="79">
        <v>549268.68999999994</v>
      </c>
      <c r="D227" s="79">
        <v>602713.53</v>
      </c>
      <c r="E227" s="79">
        <v>624114.43000000005</v>
      </c>
      <c r="F227" s="79">
        <v>660110.77</v>
      </c>
      <c r="G227" s="79">
        <v>634148.25</v>
      </c>
      <c r="H227" s="79">
        <v>645076.39</v>
      </c>
      <c r="I227" s="79">
        <v>660137.52</v>
      </c>
      <c r="J227" s="79">
        <v>619514.77</v>
      </c>
      <c r="K227" s="79">
        <v>663525.92000000004</v>
      </c>
      <c r="L227" s="79">
        <v>659759.07999999996</v>
      </c>
      <c r="M227" s="80">
        <v>656915.57999999996</v>
      </c>
      <c r="N227" s="79">
        <v>632259.81000000006</v>
      </c>
      <c r="O227" s="79">
        <v>610978.28</v>
      </c>
      <c r="P227" s="79">
        <v>651469.13</v>
      </c>
      <c r="Q227" s="79">
        <v>593810.42000000004</v>
      </c>
      <c r="R227" s="79">
        <v>611387.54</v>
      </c>
      <c r="S227" s="12">
        <f t="shared" si="3"/>
        <v>10666516.399999999</v>
      </c>
    </row>
    <row r="228" spans="1:19" x14ac:dyDescent="0.25">
      <c r="A228" s="78" t="s">
        <v>875</v>
      </c>
      <c r="B228" s="51">
        <v>239702.24</v>
      </c>
      <c r="C228" s="51">
        <v>219588.34</v>
      </c>
      <c r="D228" s="51">
        <v>241136.96</v>
      </c>
      <c r="E228" s="51">
        <v>258461.07</v>
      </c>
      <c r="F228" s="51">
        <v>270593.65999999997</v>
      </c>
      <c r="G228" s="51">
        <v>273392</v>
      </c>
      <c r="H228" s="51">
        <v>289847.07</v>
      </c>
      <c r="I228" s="51">
        <v>294525.23</v>
      </c>
      <c r="J228" s="51">
        <v>270066.53999999998</v>
      </c>
      <c r="K228" s="51">
        <v>283906.69</v>
      </c>
      <c r="L228" s="51">
        <v>267667.3</v>
      </c>
      <c r="M228" s="81">
        <v>268743.62</v>
      </c>
      <c r="N228" s="51">
        <v>240844.55</v>
      </c>
      <c r="O228" s="51">
        <v>249548.73</v>
      </c>
      <c r="P228" s="51">
        <v>274863.17</v>
      </c>
      <c r="Q228" s="51">
        <v>254916.4</v>
      </c>
      <c r="R228" s="51">
        <v>279599.82</v>
      </c>
      <c r="S228" s="12">
        <f t="shared" si="3"/>
        <v>4477403.3899999997</v>
      </c>
    </row>
    <row r="229" spans="1:19" x14ac:dyDescent="0.25">
      <c r="A229" s="78" t="s">
        <v>942</v>
      </c>
      <c r="B229" s="79">
        <v>719276.41</v>
      </c>
      <c r="C229" s="79">
        <v>672850.57</v>
      </c>
      <c r="D229" s="79">
        <v>784206.71</v>
      </c>
      <c r="E229" s="79">
        <v>762849.82</v>
      </c>
      <c r="F229" s="79">
        <v>841003.04</v>
      </c>
      <c r="G229" s="79">
        <v>876002.07</v>
      </c>
      <c r="H229" s="79">
        <v>904045.31</v>
      </c>
      <c r="I229" s="79">
        <v>905580.34</v>
      </c>
      <c r="J229" s="79">
        <v>813580.62</v>
      </c>
      <c r="K229" s="79">
        <v>830153.35</v>
      </c>
      <c r="L229" s="79">
        <v>800016.31</v>
      </c>
      <c r="M229" s="80">
        <v>773145.22</v>
      </c>
      <c r="N229" s="79">
        <v>703990.26</v>
      </c>
      <c r="O229" s="79">
        <v>708311.78</v>
      </c>
      <c r="P229" s="79">
        <v>679764.92</v>
      </c>
      <c r="Q229" s="79">
        <v>580696.37</v>
      </c>
      <c r="R229" s="79">
        <v>595102.91</v>
      </c>
      <c r="S229" s="12">
        <f t="shared" si="3"/>
        <v>12950576.009999998</v>
      </c>
    </row>
    <row r="230" spans="1:19" x14ac:dyDescent="0.25">
      <c r="A230" s="78" t="s">
        <v>943</v>
      </c>
      <c r="B230" s="51">
        <v>265303.65999999997</v>
      </c>
      <c r="C230" s="51">
        <v>247888.58</v>
      </c>
      <c r="D230" s="51">
        <v>272863.57</v>
      </c>
      <c r="E230" s="51">
        <v>287664.13</v>
      </c>
      <c r="F230" s="51">
        <v>274350.94</v>
      </c>
      <c r="G230" s="51">
        <v>277793.17</v>
      </c>
      <c r="H230" s="51">
        <v>291953.94</v>
      </c>
      <c r="I230" s="51">
        <v>291233.77</v>
      </c>
      <c r="J230" s="51">
        <v>266030.78999999998</v>
      </c>
      <c r="K230" s="51">
        <v>273756.59999999998</v>
      </c>
      <c r="L230" s="51">
        <v>263032.71000000002</v>
      </c>
      <c r="M230" s="81">
        <v>275932.15999999997</v>
      </c>
      <c r="N230" s="51">
        <v>240217.98</v>
      </c>
      <c r="O230" s="51">
        <v>240465.98</v>
      </c>
      <c r="P230" s="51">
        <v>261184.67</v>
      </c>
      <c r="Q230" s="51">
        <v>265424.06</v>
      </c>
      <c r="R230" s="51">
        <v>302410.19</v>
      </c>
      <c r="S230" s="12">
        <f t="shared" si="3"/>
        <v>4597506.9000000004</v>
      </c>
    </row>
    <row r="231" spans="1:19" x14ac:dyDescent="0.25">
      <c r="A231" s="78" t="s">
        <v>944</v>
      </c>
      <c r="B231" s="79">
        <v>502843.11</v>
      </c>
      <c r="C231" s="79">
        <v>529782.17000000004</v>
      </c>
      <c r="D231" s="79">
        <v>594343.96</v>
      </c>
      <c r="E231" s="79">
        <v>585304.09</v>
      </c>
      <c r="F231" s="79">
        <v>582867.12</v>
      </c>
      <c r="G231" s="79">
        <v>557950.13</v>
      </c>
      <c r="H231" s="79">
        <v>563935.21</v>
      </c>
      <c r="I231" s="79">
        <v>579489.03</v>
      </c>
      <c r="J231" s="79">
        <v>538988.68000000005</v>
      </c>
      <c r="K231" s="79">
        <v>574513.41</v>
      </c>
      <c r="L231" s="79">
        <v>573332.02</v>
      </c>
      <c r="M231" s="80">
        <v>583556.03</v>
      </c>
      <c r="N231" s="79">
        <v>511388.57</v>
      </c>
      <c r="O231" s="79">
        <v>559234.64</v>
      </c>
      <c r="P231" s="79">
        <v>561685.42000000004</v>
      </c>
      <c r="Q231" s="79">
        <v>454850.26</v>
      </c>
      <c r="R231" s="79">
        <v>454501.63</v>
      </c>
      <c r="S231" s="12">
        <f t="shared" si="3"/>
        <v>9308565.4800000004</v>
      </c>
    </row>
    <row r="232" spans="1:19" x14ac:dyDescent="0.25">
      <c r="A232" s="78" t="s">
        <v>945</v>
      </c>
      <c r="B232" s="51">
        <v>202310.95</v>
      </c>
      <c r="C232" s="51">
        <v>184778.15</v>
      </c>
      <c r="D232" s="51">
        <v>206789.51</v>
      </c>
      <c r="E232" s="51">
        <v>208601.55</v>
      </c>
      <c r="F232" s="51">
        <v>234232.59</v>
      </c>
      <c r="G232" s="51">
        <v>246592.96</v>
      </c>
      <c r="H232" s="51">
        <v>259034.01</v>
      </c>
      <c r="I232" s="51">
        <v>241940.37</v>
      </c>
      <c r="J232" s="51">
        <v>227160.33</v>
      </c>
      <c r="K232" s="51">
        <v>242296.23</v>
      </c>
      <c r="L232" s="51">
        <v>234265.89</v>
      </c>
      <c r="M232" s="81">
        <v>258291.66</v>
      </c>
      <c r="N232" s="51">
        <v>227400</v>
      </c>
      <c r="O232" s="51">
        <v>233283.99</v>
      </c>
      <c r="P232" s="51">
        <v>232217.46</v>
      </c>
      <c r="Q232" s="51">
        <v>195042.06</v>
      </c>
      <c r="R232" s="51">
        <v>206755.99</v>
      </c>
      <c r="S232" s="12">
        <f t="shared" si="3"/>
        <v>3840993.7</v>
      </c>
    </row>
    <row r="233" spans="1:19" x14ac:dyDescent="0.25">
      <c r="A233" s="78" t="s">
        <v>660</v>
      </c>
      <c r="B233" s="79">
        <v>392979.07</v>
      </c>
      <c r="C233" s="79">
        <v>320292.58</v>
      </c>
      <c r="D233" s="79">
        <v>348538.61</v>
      </c>
      <c r="E233" s="79">
        <v>364985.19</v>
      </c>
      <c r="F233" s="79">
        <v>330983.28000000003</v>
      </c>
      <c r="G233" s="79">
        <v>339215.25</v>
      </c>
      <c r="H233" s="79">
        <v>334828.09999999998</v>
      </c>
      <c r="I233" s="79">
        <v>316968.26</v>
      </c>
      <c r="J233" s="79">
        <v>314420.01</v>
      </c>
      <c r="K233" s="79">
        <v>329521.55</v>
      </c>
      <c r="L233" s="79">
        <v>301269.59000000003</v>
      </c>
      <c r="M233" s="80">
        <v>317653.65999999997</v>
      </c>
      <c r="N233" s="79">
        <v>265175.40000000002</v>
      </c>
      <c r="O233" s="79">
        <v>269407.46999999997</v>
      </c>
      <c r="P233" s="79">
        <v>276114.42</v>
      </c>
      <c r="Q233" s="79">
        <v>273687.31</v>
      </c>
      <c r="R233" s="79">
        <v>269279.35999999999</v>
      </c>
      <c r="S233" s="12">
        <f t="shared" si="3"/>
        <v>5365319.1099999994</v>
      </c>
    </row>
    <row r="234" spans="1:19" x14ac:dyDescent="0.25">
      <c r="A234" s="78" t="s">
        <v>946</v>
      </c>
      <c r="B234" s="79">
        <v>491011.14</v>
      </c>
      <c r="C234" s="79">
        <v>425650.96</v>
      </c>
      <c r="D234" s="79">
        <v>464289.29</v>
      </c>
      <c r="E234" s="79">
        <v>501563.64</v>
      </c>
      <c r="F234" s="79">
        <v>525176.96</v>
      </c>
      <c r="G234" s="79">
        <v>531647.27</v>
      </c>
      <c r="H234" s="79">
        <v>556775.18000000005</v>
      </c>
      <c r="I234" s="79">
        <v>562986.16</v>
      </c>
      <c r="J234" s="79">
        <v>538741.18999999994</v>
      </c>
      <c r="K234" s="79">
        <v>574590.77</v>
      </c>
      <c r="L234" s="79">
        <v>543586.78</v>
      </c>
      <c r="M234" s="80">
        <v>571179.54</v>
      </c>
      <c r="N234" s="79">
        <v>511460.65</v>
      </c>
      <c r="O234" s="79">
        <v>521409.52</v>
      </c>
      <c r="P234" s="79">
        <v>574715.11</v>
      </c>
      <c r="Q234" s="79">
        <v>531396.94999999995</v>
      </c>
      <c r="R234" s="79">
        <v>573244.93000000005</v>
      </c>
      <c r="S234" s="12">
        <f t="shared" si="3"/>
        <v>8999426.040000001</v>
      </c>
    </row>
    <row r="235" spans="1:19" x14ac:dyDescent="0.25">
      <c r="A235" s="78" t="s">
        <v>947</v>
      </c>
      <c r="B235" s="51">
        <v>254700.21</v>
      </c>
      <c r="C235" s="51">
        <v>244059.18</v>
      </c>
      <c r="D235" s="51">
        <v>284105.96000000002</v>
      </c>
      <c r="E235" s="51">
        <v>338178.8</v>
      </c>
      <c r="F235" s="51">
        <v>393528.54</v>
      </c>
      <c r="G235" s="51">
        <v>391827.38</v>
      </c>
      <c r="H235" s="51">
        <v>415118.24</v>
      </c>
      <c r="I235" s="51">
        <v>413537.31</v>
      </c>
      <c r="J235" s="51">
        <v>378304.9</v>
      </c>
      <c r="K235" s="51">
        <v>382611.48</v>
      </c>
      <c r="L235" s="51">
        <v>352134.15</v>
      </c>
      <c r="M235" s="81">
        <v>343426.63</v>
      </c>
      <c r="N235" s="51">
        <v>305767.90999999997</v>
      </c>
      <c r="O235" s="51">
        <v>315568.36</v>
      </c>
      <c r="P235" s="51">
        <v>371390.49</v>
      </c>
      <c r="Q235" s="51">
        <v>378635.06</v>
      </c>
      <c r="R235" s="51">
        <v>427277.49</v>
      </c>
      <c r="S235" s="12">
        <f t="shared" si="3"/>
        <v>5990172.0900000008</v>
      </c>
    </row>
    <row r="236" spans="1:19" x14ac:dyDescent="0.25">
      <c r="A236" s="78" t="s">
        <v>948</v>
      </c>
      <c r="B236" s="79">
        <v>317386.26</v>
      </c>
      <c r="C236" s="79">
        <v>292868.86</v>
      </c>
      <c r="D236" s="79">
        <v>357639.8</v>
      </c>
      <c r="E236" s="79">
        <v>362379.6</v>
      </c>
      <c r="F236" s="79">
        <v>430074.22</v>
      </c>
      <c r="G236" s="79">
        <v>455267.58</v>
      </c>
      <c r="H236" s="79">
        <v>460976.89</v>
      </c>
      <c r="I236" s="79">
        <v>467637.76000000001</v>
      </c>
      <c r="J236" s="79">
        <v>432789.52</v>
      </c>
      <c r="K236" s="79">
        <v>402747.9</v>
      </c>
      <c r="L236" s="79">
        <v>350424.98</v>
      </c>
      <c r="M236" s="80">
        <v>352105.3</v>
      </c>
      <c r="N236" s="79">
        <v>309194.17</v>
      </c>
      <c r="O236" s="79">
        <v>320719.90000000002</v>
      </c>
      <c r="P236" s="79">
        <v>260218.75</v>
      </c>
      <c r="Q236" s="79"/>
      <c r="R236" s="79"/>
      <c r="S236" s="12">
        <f t="shared" si="3"/>
        <v>5572431.4899999993</v>
      </c>
    </row>
    <row r="237" spans="1:19" x14ac:dyDescent="0.25">
      <c r="A237" s="78" t="s">
        <v>883</v>
      </c>
      <c r="B237" s="51">
        <v>360053.9</v>
      </c>
      <c r="C237" s="51">
        <v>333862.83</v>
      </c>
      <c r="D237" s="51">
        <v>378985.68</v>
      </c>
      <c r="E237" s="51">
        <v>373106.87</v>
      </c>
      <c r="F237" s="51">
        <v>388074.68</v>
      </c>
      <c r="G237" s="51">
        <v>371540.85</v>
      </c>
      <c r="H237" s="51">
        <v>392817.17</v>
      </c>
      <c r="I237" s="51">
        <v>364127.19</v>
      </c>
      <c r="J237" s="51">
        <v>380789.47</v>
      </c>
      <c r="K237" s="51">
        <v>431291.34</v>
      </c>
      <c r="L237" s="51">
        <v>411407.26</v>
      </c>
      <c r="M237" s="81">
        <v>398616.85</v>
      </c>
      <c r="N237" s="51">
        <v>373079.86</v>
      </c>
      <c r="O237" s="51">
        <v>368861.2</v>
      </c>
      <c r="P237" s="51">
        <v>389793.41</v>
      </c>
      <c r="Q237" s="51">
        <v>334769.09000000003</v>
      </c>
      <c r="R237" s="51">
        <v>351373.39</v>
      </c>
      <c r="S237" s="12">
        <f t="shared" si="3"/>
        <v>6402551.0399999991</v>
      </c>
    </row>
    <row r="238" spans="1:19" x14ac:dyDescent="0.25">
      <c r="A238" s="78" t="s">
        <v>884</v>
      </c>
      <c r="B238" s="79">
        <v>410598.06</v>
      </c>
      <c r="C238" s="79">
        <v>346454.58</v>
      </c>
      <c r="D238" s="79">
        <v>408889.5</v>
      </c>
      <c r="E238" s="79">
        <v>403917.28</v>
      </c>
      <c r="F238" s="79">
        <v>424718.94</v>
      </c>
      <c r="G238" s="79">
        <v>410994.01</v>
      </c>
      <c r="H238" s="79">
        <v>456322.95</v>
      </c>
      <c r="I238" s="79">
        <v>445731.28</v>
      </c>
      <c r="J238" s="79">
        <v>430889.28</v>
      </c>
      <c r="K238" s="79">
        <v>481774.34</v>
      </c>
      <c r="L238" s="79">
        <v>461490.75</v>
      </c>
      <c r="M238" s="80">
        <v>483241.28</v>
      </c>
      <c r="N238" s="79">
        <v>453750.86</v>
      </c>
      <c r="O238" s="79">
        <v>476902.83</v>
      </c>
      <c r="P238" s="79">
        <v>528483.86</v>
      </c>
      <c r="Q238" s="79">
        <v>515225.04</v>
      </c>
      <c r="R238" s="79">
        <v>513350.43</v>
      </c>
      <c r="S238" s="12">
        <f t="shared" si="3"/>
        <v>7652735.2700000014</v>
      </c>
    </row>
    <row r="239" spans="1:19" x14ac:dyDescent="0.25">
      <c r="A239" s="78" t="s">
        <v>885</v>
      </c>
      <c r="B239" s="51">
        <v>536653.74</v>
      </c>
      <c r="C239" s="51">
        <v>503430.29</v>
      </c>
      <c r="D239" s="51">
        <v>578838.81000000006</v>
      </c>
      <c r="E239" s="51">
        <v>555159.62</v>
      </c>
      <c r="F239" s="51">
        <v>570234.81000000006</v>
      </c>
      <c r="G239" s="51">
        <v>548429.68999999994</v>
      </c>
      <c r="H239" s="51">
        <v>538188.87</v>
      </c>
      <c r="I239" s="51">
        <v>529441.91</v>
      </c>
      <c r="J239" s="51">
        <v>531605.89</v>
      </c>
      <c r="K239" s="51">
        <v>557820.75</v>
      </c>
      <c r="L239" s="51">
        <v>510052.67</v>
      </c>
      <c r="M239" s="81">
        <v>11233.68</v>
      </c>
      <c r="N239" s="51"/>
      <c r="O239" s="51"/>
      <c r="P239" s="51"/>
      <c r="Q239" s="51">
        <v>0</v>
      </c>
      <c r="R239" s="51">
        <v>215340.03</v>
      </c>
      <c r="S239" s="12">
        <f t="shared" si="3"/>
        <v>6186430.7599999998</v>
      </c>
    </row>
    <row r="240" spans="1:19" x14ac:dyDescent="0.25">
      <c r="A240" s="78" t="s">
        <v>411</v>
      </c>
      <c r="B240" s="79">
        <v>1082484.29</v>
      </c>
      <c r="C240" s="79">
        <v>890895.99</v>
      </c>
      <c r="D240" s="79">
        <v>903592.03</v>
      </c>
      <c r="E240" s="79">
        <v>1022386.82</v>
      </c>
      <c r="F240" s="79">
        <v>1041562.8</v>
      </c>
      <c r="G240" s="79">
        <v>1004438.59</v>
      </c>
      <c r="H240" s="79">
        <v>996342.06</v>
      </c>
      <c r="I240" s="79">
        <v>995153.81</v>
      </c>
      <c r="J240" s="79">
        <v>973906.69</v>
      </c>
      <c r="K240" s="79">
        <v>1030468.65</v>
      </c>
      <c r="L240" s="79">
        <v>999120.89</v>
      </c>
      <c r="M240" s="80">
        <v>1061315.98</v>
      </c>
      <c r="N240" s="79">
        <v>932375.3</v>
      </c>
      <c r="O240" s="79">
        <v>935221.89</v>
      </c>
      <c r="P240" s="79">
        <v>994814.34</v>
      </c>
      <c r="Q240" s="79">
        <v>914803.25</v>
      </c>
      <c r="R240" s="79">
        <v>933729.33</v>
      </c>
      <c r="S240" s="12">
        <f t="shared" si="3"/>
        <v>16712612.710000003</v>
      </c>
    </row>
    <row r="241" spans="1:19" x14ac:dyDescent="0.25">
      <c r="A241" s="78" t="s">
        <v>886</v>
      </c>
      <c r="B241" s="51">
        <v>460939.34</v>
      </c>
      <c r="C241" s="51">
        <v>430088.54</v>
      </c>
      <c r="D241" s="51">
        <v>496816.98</v>
      </c>
      <c r="E241" s="51">
        <v>525176.39</v>
      </c>
      <c r="F241" s="51">
        <v>530922.73</v>
      </c>
      <c r="G241" s="51">
        <v>579345.75</v>
      </c>
      <c r="H241" s="51">
        <v>589755.6</v>
      </c>
      <c r="I241" s="51">
        <v>574045.34</v>
      </c>
      <c r="J241" s="51">
        <v>534396.07999999996</v>
      </c>
      <c r="K241" s="51">
        <v>573546.73</v>
      </c>
      <c r="L241" s="51">
        <v>537656.93000000005</v>
      </c>
      <c r="M241" s="81">
        <v>537541.18999999994</v>
      </c>
      <c r="N241" s="51">
        <v>478896.87</v>
      </c>
      <c r="O241" s="51">
        <v>516713.14</v>
      </c>
      <c r="P241" s="51">
        <v>586238.99</v>
      </c>
      <c r="Q241" s="51">
        <v>539560.88</v>
      </c>
      <c r="R241" s="51">
        <v>554972.89</v>
      </c>
      <c r="S241" s="12">
        <f t="shared" si="3"/>
        <v>9046614.370000001</v>
      </c>
    </row>
    <row r="242" spans="1:19" x14ac:dyDescent="0.25">
      <c r="A242" s="78" t="s">
        <v>887</v>
      </c>
      <c r="B242" s="79">
        <v>485586.46</v>
      </c>
      <c r="C242" s="79">
        <v>419285.1</v>
      </c>
      <c r="D242" s="79">
        <v>459142.06</v>
      </c>
      <c r="E242" s="79">
        <v>465712.95</v>
      </c>
      <c r="F242" s="79">
        <v>493557.67</v>
      </c>
      <c r="G242" s="79">
        <v>493610.09</v>
      </c>
      <c r="H242" s="79">
        <v>495800.38</v>
      </c>
      <c r="I242" s="79">
        <v>501180.47</v>
      </c>
      <c r="J242" s="79">
        <v>478985.36</v>
      </c>
      <c r="K242" s="79">
        <v>492849.73</v>
      </c>
      <c r="L242" s="79">
        <v>476890.22</v>
      </c>
      <c r="M242" s="80">
        <v>496941.35</v>
      </c>
      <c r="N242" s="79">
        <v>438883.2</v>
      </c>
      <c r="O242" s="79">
        <v>453561</v>
      </c>
      <c r="P242" s="79">
        <v>466940.65</v>
      </c>
      <c r="Q242" s="79">
        <v>421664.37</v>
      </c>
      <c r="R242" s="79">
        <v>450575.62</v>
      </c>
      <c r="S242" s="12">
        <f t="shared" si="3"/>
        <v>7991166.6799999997</v>
      </c>
    </row>
    <row r="243" spans="1:19" x14ac:dyDescent="0.25">
      <c r="A243" s="78" t="s">
        <v>888</v>
      </c>
      <c r="B243" s="51">
        <v>267639.42</v>
      </c>
      <c r="C243" s="51">
        <v>266274.06</v>
      </c>
      <c r="D243" s="51">
        <v>308251.83</v>
      </c>
      <c r="E243" s="51">
        <v>315359.27</v>
      </c>
      <c r="F243" s="51">
        <v>350118.38</v>
      </c>
      <c r="G243" s="51">
        <v>357004.49</v>
      </c>
      <c r="H243" s="51">
        <v>369605.33</v>
      </c>
      <c r="I243" s="51">
        <v>377432.1</v>
      </c>
      <c r="J243" s="51">
        <v>357595.23</v>
      </c>
      <c r="K243" s="51">
        <v>390984.95</v>
      </c>
      <c r="L243" s="51">
        <v>337857.21</v>
      </c>
      <c r="M243" s="81">
        <v>341472.43</v>
      </c>
      <c r="N243" s="51">
        <v>309231.53000000003</v>
      </c>
      <c r="O243" s="51">
        <v>314856.81</v>
      </c>
      <c r="P243" s="51">
        <v>345037</v>
      </c>
      <c r="Q243" s="51">
        <v>327649.65999999997</v>
      </c>
      <c r="R243" s="51">
        <v>364658.89</v>
      </c>
      <c r="S243" s="12">
        <f t="shared" si="3"/>
        <v>5701028.5899999999</v>
      </c>
    </row>
    <row r="244" spans="1:19" x14ac:dyDescent="0.25">
      <c r="A244" s="78" t="s">
        <v>889</v>
      </c>
      <c r="B244" s="79">
        <v>130744.37</v>
      </c>
      <c r="C244" s="79">
        <v>141770.88</v>
      </c>
      <c r="D244" s="79">
        <v>163284.65</v>
      </c>
      <c r="E244" s="79">
        <v>154185.48000000001</v>
      </c>
      <c r="F244" s="79">
        <v>192228.47</v>
      </c>
      <c r="G244" s="79">
        <v>206928.57</v>
      </c>
      <c r="H244" s="79">
        <v>208841.61</v>
      </c>
      <c r="I244" s="79">
        <v>206421.91</v>
      </c>
      <c r="J244" s="79">
        <v>190523.25</v>
      </c>
      <c r="K244" s="79">
        <v>162735.26999999999</v>
      </c>
      <c r="L244" s="79">
        <v>168513.65</v>
      </c>
      <c r="M244" s="80">
        <v>160563.54999999999</v>
      </c>
      <c r="N244" s="79">
        <v>138335.46</v>
      </c>
      <c r="O244" s="79">
        <v>147812.6</v>
      </c>
      <c r="P244" s="79">
        <v>166565.25</v>
      </c>
      <c r="Q244" s="79">
        <v>155355.04999999999</v>
      </c>
      <c r="R244" s="79">
        <v>183307.14</v>
      </c>
      <c r="S244" s="12">
        <f t="shared" si="3"/>
        <v>2878117.1599999997</v>
      </c>
    </row>
    <row r="245" spans="1:19" x14ac:dyDescent="0.25">
      <c r="A245" s="78" t="s">
        <v>890</v>
      </c>
      <c r="B245" s="51">
        <v>360441.52</v>
      </c>
      <c r="C245" s="51">
        <v>376415.89</v>
      </c>
      <c r="D245" s="51">
        <v>411385.99</v>
      </c>
      <c r="E245" s="51">
        <v>405804.33</v>
      </c>
      <c r="F245" s="51">
        <v>451178.93</v>
      </c>
      <c r="G245" s="51">
        <v>471978.66</v>
      </c>
      <c r="H245" s="51">
        <v>519509.87</v>
      </c>
      <c r="I245" s="51">
        <v>525800.42000000004</v>
      </c>
      <c r="J245" s="51">
        <v>459475.19</v>
      </c>
      <c r="K245" s="51">
        <v>515268.68</v>
      </c>
      <c r="L245" s="51">
        <v>471050.13</v>
      </c>
      <c r="M245" s="81">
        <v>429632.69</v>
      </c>
      <c r="N245" s="51">
        <v>379924.47999999998</v>
      </c>
      <c r="O245" s="51">
        <v>388698.42</v>
      </c>
      <c r="P245" s="51">
        <v>404213.75</v>
      </c>
      <c r="Q245" s="51">
        <v>357466.83</v>
      </c>
      <c r="R245" s="51">
        <v>408974.52</v>
      </c>
      <c r="S245" s="12">
        <f t="shared" si="3"/>
        <v>7337220.2999999989</v>
      </c>
    </row>
    <row r="246" spans="1:19" x14ac:dyDescent="0.25">
      <c r="A246" s="78" t="s">
        <v>891</v>
      </c>
      <c r="B246" s="79">
        <v>719324.07</v>
      </c>
      <c r="C246" s="79">
        <v>797243.86</v>
      </c>
      <c r="D246" s="79">
        <v>878528.02</v>
      </c>
      <c r="E246" s="79">
        <v>691995.02</v>
      </c>
      <c r="F246" s="79">
        <v>779018.71</v>
      </c>
      <c r="G246" s="79">
        <v>721113.88</v>
      </c>
      <c r="H246" s="79">
        <v>712362.77</v>
      </c>
      <c r="I246" s="79">
        <v>741965.26</v>
      </c>
      <c r="J246" s="79">
        <v>731292.16000000003</v>
      </c>
      <c r="K246" s="79">
        <v>756709.89</v>
      </c>
      <c r="L246" s="79">
        <v>710200.99</v>
      </c>
      <c r="M246" s="80">
        <v>790767.49</v>
      </c>
      <c r="N246" s="79">
        <v>725813.32</v>
      </c>
      <c r="O246" s="79">
        <v>779436.99</v>
      </c>
      <c r="P246" s="79">
        <v>699181.22</v>
      </c>
      <c r="Q246" s="79">
        <v>422530.13</v>
      </c>
      <c r="R246" s="79">
        <v>456593.63</v>
      </c>
      <c r="S246" s="12">
        <f t="shared" si="3"/>
        <v>12114077.410000002</v>
      </c>
    </row>
    <row r="247" spans="1:19" x14ac:dyDescent="0.25">
      <c r="A247" s="78" t="s">
        <v>404</v>
      </c>
      <c r="B247" s="51">
        <v>622417.85</v>
      </c>
      <c r="C247" s="51">
        <v>596552.11</v>
      </c>
      <c r="D247" s="51">
        <v>645875.59</v>
      </c>
      <c r="E247" s="51">
        <v>685667.22</v>
      </c>
      <c r="F247" s="51">
        <v>696818.59</v>
      </c>
      <c r="G247" s="51">
        <v>684461.42</v>
      </c>
      <c r="H247" s="51">
        <v>691426.46</v>
      </c>
      <c r="I247" s="51">
        <v>700437.64</v>
      </c>
      <c r="J247" s="51">
        <v>684922.07</v>
      </c>
      <c r="K247" s="51">
        <v>756836.11</v>
      </c>
      <c r="L247" s="51">
        <v>693982.34</v>
      </c>
      <c r="M247" s="81">
        <v>674252.5</v>
      </c>
      <c r="N247" s="51">
        <v>602226.84</v>
      </c>
      <c r="O247" s="51">
        <v>645454.51</v>
      </c>
      <c r="P247" s="51">
        <v>696526.33</v>
      </c>
      <c r="Q247" s="51">
        <v>680561.71</v>
      </c>
      <c r="R247" s="51">
        <v>676217.13</v>
      </c>
      <c r="S247" s="12">
        <f t="shared" si="3"/>
        <v>11434636.42</v>
      </c>
    </row>
    <row r="248" spans="1:19" x14ac:dyDescent="0.25">
      <c r="A248" s="78" t="s">
        <v>892</v>
      </c>
      <c r="B248" s="79">
        <v>554697.11</v>
      </c>
      <c r="C248" s="79">
        <v>514341.85</v>
      </c>
      <c r="D248" s="79">
        <v>581550.72</v>
      </c>
      <c r="E248" s="79">
        <v>563449.52</v>
      </c>
      <c r="F248" s="79">
        <v>627963.11</v>
      </c>
      <c r="G248" s="79">
        <v>616338.81999999995</v>
      </c>
      <c r="H248" s="79">
        <v>680089.69</v>
      </c>
      <c r="I248" s="79">
        <v>703950.77</v>
      </c>
      <c r="J248" s="79">
        <v>653603.36</v>
      </c>
      <c r="K248" s="79">
        <v>699398.89</v>
      </c>
      <c r="L248" s="79">
        <v>620949.6</v>
      </c>
      <c r="M248" s="80">
        <v>641573.07999999996</v>
      </c>
      <c r="N248" s="79">
        <v>604350.79</v>
      </c>
      <c r="O248" s="79">
        <v>598258.71</v>
      </c>
      <c r="P248" s="79">
        <v>672893.19</v>
      </c>
      <c r="Q248" s="79">
        <v>615805.51</v>
      </c>
      <c r="R248" s="79">
        <v>672782.53</v>
      </c>
      <c r="S248" s="12">
        <f t="shared" si="3"/>
        <v>10621997.249999998</v>
      </c>
    </row>
    <row r="249" spans="1:19" x14ac:dyDescent="0.25">
      <c r="A249" s="78" t="s">
        <v>893</v>
      </c>
      <c r="B249" s="51">
        <v>160997.14000000001</v>
      </c>
      <c r="C249" s="51">
        <v>149400.99</v>
      </c>
      <c r="D249" s="51">
        <v>163817.9</v>
      </c>
      <c r="E249" s="51">
        <v>176163.82</v>
      </c>
      <c r="F249" s="51">
        <v>180230.26</v>
      </c>
      <c r="G249" s="51">
        <v>195733.08</v>
      </c>
      <c r="H249" s="51">
        <v>191726.63</v>
      </c>
      <c r="I249" s="51">
        <v>212089.18</v>
      </c>
      <c r="J249" s="51">
        <v>201119.87</v>
      </c>
      <c r="K249" s="51">
        <v>190833.75</v>
      </c>
      <c r="L249" s="51">
        <v>177703.71</v>
      </c>
      <c r="M249" s="81">
        <v>174694.87</v>
      </c>
      <c r="N249" s="51">
        <v>156007.24</v>
      </c>
      <c r="O249" s="51">
        <v>148404.74</v>
      </c>
      <c r="P249" s="51">
        <v>163392.89000000001</v>
      </c>
      <c r="Q249" s="51">
        <v>157694.20000000001</v>
      </c>
      <c r="R249" s="51">
        <v>177956.07</v>
      </c>
      <c r="S249" s="12">
        <f t="shared" si="3"/>
        <v>2977966.3400000008</v>
      </c>
    </row>
    <row r="250" spans="1:19" x14ac:dyDescent="0.25">
      <c r="A250" s="78" t="s">
        <v>894</v>
      </c>
      <c r="B250" s="79">
        <v>334794.01</v>
      </c>
      <c r="C250" s="79">
        <v>322800.03000000003</v>
      </c>
      <c r="D250" s="79">
        <v>355506.47</v>
      </c>
      <c r="E250" s="79">
        <v>360407.02</v>
      </c>
      <c r="F250" s="79">
        <v>366671.33</v>
      </c>
      <c r="G250" s="79">
        <v>376056.22</v>
      </c>
      <c r="H250" s="79">
        <v>379479.17</v>
      </c>
      <c r="I250" s="79">
        <v>375645.06</v>
      </c>
      <c r="J250" s="79">
        <v>351905.3</v>
      </c>
      <c r="K250" s="79">
        <v>362553.31</v>
      </c>
      <c r="L250" s="79">
        <v>355670.53</v>
      </c>
      <c r="M250" s="80">
        <v>328195.74</v>
      </c>
      <c r="N250" s="79">
        <v>295836.83</v>
      </c>
      <c r="O250" s="79">
        <v>299923.83</v>
      </c>
      <c r="P250" s="79">
        <v>312240.93</v>
      </c>
      <c r="Q250" s="79">
        <v>65500.79</v>
      </c>
      <c r="R250" s="79"/>
      <c r="S250" s="12">
        <f t="shared" si="3"/>
        <v>5243186.57</v>
      </c>
    </row>
    <row r="251" spans="1:19" x14ac:dyDescent="0.25">
      <c r="A251" s="78" t="s">
        <v>895</v>
      </c>
      <c r="B251" s="51">
        <v>430867.82</v>
      </c>
      <c r="C251" s="51">
        <v>403153.22</v>
      </c>
      <c r="D251" s="51">
        <v>439919.26</v>
      </c>
      <c r="E251" s="51">
        <v>486101.72</v>
      </c>
      <c r="F251" s="51">
        <v>494504.53</v>
      </c>
      <c r="G251" s="51">
        <v>500482.05</v>
      </c>
      <c r="H251" s="51">
        <v>521106.64</v>
      </c>
      <c r="I251" s="51">
        <v>519117.78</v>
      </c>
      <c r="J251" s="51">
        <v>500727.94</v>
      </c>
      <c r="K251" s="51">
        <v>531555.53</v>
      </c>
      <c r="L251" s="51">
        <v>491745.6</v>
      </c>
      <c r="M251" s="81">
        <v>520827.29</v>
      </c>
      <c r="N251" s="51">
        <v>483253.46</v>
      </c>
      <c r="O251" s="51">
        <v>492861.15</v>
      </c>
      <c r="P251" s="51">
        <v>539513.44999999995</v>
      </c>
      <c r="Q251" s="51">
        <v>514108.98</v>
      </c>
      <c r="R251" s="51">
        <v>559557.06999999995</v>
      </c>
      <c r="S251" s="12">
        <f t="shared" si="3"/>
        <v>8429403.4900000002</v>
      </c>
    </row>
    <row r="252" spans="1:19" x14ac:dyDescent="0.25">
      <c r="A252" s="78" t="s">
        <v>896</v>
      </c>
      <c r="B252" s="79">
        <v>323069.59999999998</v>
      </c>
      <c r="C252" s="79">
        <v>303814.40999999997</v>
      </c>
      <c r="D252" s="79">
        <v>312145.09999999998</v>
      </c>
      <c r="E252" s="79">
        <v>316092.2</v>
      </c>
      <c r="F252" s="79">
        <v>324283.53999999998</v>
      </c>
      <c r="G252" s="79">
        <v>303509.3</v>
      </c>
      <c r="H252" s="79">
        <v>335556.94</v>
      </c>
      <c r="I252" s="79">
        <v>330715.87</v>
      </c>
      <c r="J252" s="79">
        <v>317546.83</v>
      </c>
      <c r="K252" s="79">
        <v>325444.14</v>
      </c>
      <c r="L252" s="79">
        <v>320818.73</v>
      </c>
      <c r="M252" s="80">
        <v>339419.8</v>
      </c>
      <c r="N252" s="79">
        <v>334636.09000000003</v>
      </c>
      <c r="O252" s="79">
        <v>379842.73</v>
      </c>
      <c r="P252" s="79">
        <v>369858.5</v>
      </c>
      <c r="Q252" s="79">
        <v>330867.75</v>
      </c>
      <c r="R252" s="79">
        <v>330096.93</v>
      </c>
      <c r="S252" s="12">
        <f t="shared" si="3"/>
        <v>5597718.46</v>
      </c>
    </row>
    <row r="253" spans="1:19" x14ac:dyDescent="0.25">
      <c r="A253" s="78" t="s">
        <v>897</v>
      </c>
      <c r="B253" s="51">
        <v>506033.97</v>
      </c>
      <c r="C253" s="51">
        <v>457343.42</v>
      </c>
      <c r="D253" s="51">
        <v>522483.33</v>
      </c>
      <c r="E253" s="51">
        <v>545345.92000000004</v>
      </c>
      <c r="F253" s="51">
        <v>577195.96</v>
      </c>
      <c r="G253" s="51">
        <v>576654.79</v>
      </c>
      <c r="H253" s="51">
        <v>618138.65</v>
      </c>
      <c r="I253" s="51">
        <v>604521.81999999995</v>
      </c>
      <c r="J253" s="51">
        <v>561707.02</v>
      </c>
      <c r="K253" s="51">
        <v>575126.13</v>
      </c>
      <c r="L253" s="51">
        <v>532920.39</v>
      </c>
      <c r="M253" s="81">
        <v>551760.13</v>
      </c>
      <c r="N253" s="51">
        <v>507490.58</v>
      </c>
      <c r="O253" s="51">
        <v>489329.48</v>
      </c>
      <c r="P253" s="51">
        <v>458512.62</v>
      </c>
      <c r="Q253" s="51">
        <v>470207.25</v>
      </c>
      <c r="R253" s="51">
        <v>502336.82</v>
      </c>
      <c r="S253" s="12">
        <f t="shared" si="3"/>
        <v>9057108.2800000012</v>
      </c>
    </row>
    <row r="254" spans="1:19" x14ac:dyDescent="0.25">
      <c r="A254" s="78" t="s">
        <v>397</v>
      </c>
      <c r="B254" s="79">
        <v>825113.43</v>
      </c>
      <c r="C254" s="79">
        <v>717445.45</v>
      </c>
      <c r="D254" s="79">
        <v>820414.27</v>
      </c>
      <c r="E254" s="79">
        <v>808522.51</v>
      </c>
      <c r="F254" s="79">
        <v>848261.95</v>
      </c>
      <c r="G254" s="79">
        <v>836291.95</v>
      </c>
      <c r="H254" s="79">
        <v>866035.89</v>
      </c>
      <c r="I254" s="79">
        <v>867261.63</v>
      </c>
      <c r="J254" s="79">
        <v>863385.15</v>
      </c>
      <c r="K254" s="79">
        <v>906088.05</v>
      </c>
      <c r="L254" s="79">
        <v>868259.86</v>
      </c>
      <c r="M254" s="80">
        <v>899071.83</v>
      </c>
      <c r="N254" s="79">
        <v>795949.39</v>
      </c>
      <c r="O254" s="79">
        <v>805096.76</v>
      </c>
      <c r="P254" s="79">
        <v>835511.7</v>
      </c>
      <c r="Q254" s="79">
        <v>716408.29</v>
      </c>
      <c r="R254" s="79">
        <v>777427.05</v>
      </c>
      <c r="S254" s="12">
        <f t="shared" si="3"/>
        <v>14056545.16</v>
      </c>
    </row>
    <row r="255" spans="1:19" x14ac:dyDescent="0.25">
      <c r="A255" s="78" t="s">
        <v>898</v>
      </c>
      <c r="B255" s="51">
        <v>377718.96</v>
      </c>
      <c r="C255" s="51">
        <v>343376.1</v>
      </c>
      <c r="D255" s="51">
        <v>386240.3</v>
      </c>
      <c r="E255" s="51">
        <v>405566.01</v>
      </c>
      <c r="F255" s="51">
        <v>432729.07</v>
      </c>
      <c r="G255" s="51">
        <v>441758.58</v>
      </c>
      <c r="H255" s="51">
        <v>434105.81</v>
      </c>
      <c r="I255" s="51">
        <v>459307.52000000002</v>
      </c>
      <c r="J255" s="51">
        <v>412940.7</v>
      </c>
      <c r="K255" s="51">
        <v>428809.3</v>
      </c>
      <c r="L255" s="51">
        <v>401651.05</v>
      </c>
      <c r="M255" s="81">
        <v>405440.88</v>
      </c>
      <c r="N255" s="51">
        <v>378768.92</v>
      </c>
      <c r="O255" s="51">
        <v>386488.33</v>
      </c>
      <c r="P255" s="51">
        <v>422604.32</v>
      </c>
      <c r="Q255" s="51">
        <v>399992.77</v>
      </c>
      <c r="R255" s="51">
        <v>420008.33</v>
      </c>
      <c r="S255" s="12">
        <f t="shared" si="3"/>
        <v>6937506.9500000011</v>
      </c>
    </row>
    <row r="256" spans="1:19" x14ac:dyDescent="0.25">
      <c r="A256" s="78" t="s">
        <v>899</v>
      </c>
      <c r="B256" s="79">
        <v>261628.45</v>
      </c>
      <c r="C256" s="79">
        <v>235398.59</v>
      </c>
      <c r="D256" s="79">
        <v>259041.35</v>
      </c>
      <c r="E256" s="79">
        <v>284681.65000000002</v>
      </c>
      <c r="F256" s="79">
        <v>287241.08</v>
      </c>
      <c r="G256" s="79">
        <v>293676.36</v>
      </c>
      <c r="H256" s="79">
        <v>306468.8</v>
      </c>
      <c r="I256" s="79">
        <v>299802.51</v>
      </c>
      <c r="J256" s="79">
        <v>302460.5</v>
      </c>
      <c r="K256" s="79">
        <v>319092.93</v>
      </c>
      <c r="L256" s="79">
        <v>296321.21000000002</v>
      </c>
      <c r="M256" s="80">
        <v>296282.05</v>
      </c>
      <c r="N256" s="79">
        <v>268004.58</v>
      </c>
      <c r="O256" s="79">
        <v>274026.75</v>
      </c>
      <c r="P256" s="79">
        <v>293508.08</v>
      </c>
      <c r="Q256" s="79">
        <v>246431.27</v>
      </c>
      <c r="R256" s="79">
        <v>276110.5</v>
      </c>
      <c r="S256" s="12">
        <f t="shared" si="3"/>
        <v>4800176.6599999992</v>
      </c>
    </row>
    <row r="257" spans="1:19" x14ac:dyDescent="0.25">
      <c r="A257" s="78" t="s">
        <v>900</v>
      </c>
      <c r="B257" s="51">
        <v>695251.21</v>
      </c>
      <c r="C257" s="51">
        <v>716547.53</v>
      </c>
      <c r="D257" s="51">
        <v>819975.63</v>
      </c>
      <c r="E257" s="51">
        <v>747041.51</v>
      </c>
      <c r="F257" s="51">
        <v>702426</v>
      </c>
      <c r="G257" s="51">
        <v>732208.59</v>
      </c>
      <c r="H257" s="51">
        <v>725747.12</v>
      </c>
      <c r="I257" s="51">
        <v>751580.77</v>
      </c>
      <c r="J257" s="51">
        <v>763394.08</v>
      </c>
      <c r="K257" s="51">
        <v>765989.12</v>
      </c>
      <c r="L257" s="51">
        <v>704473.16</v>
      </c>
      <c r="M257" s="81">
        <v>668019.54</v>
      </c>
      <c r="N257" s="51">
        <v>633910.57999999996</v>
      </c>
      <c r="O257" s="51">
        <v>607123.09</v>
      </c>
      <c r="P257" s="51">
        <v>589757.22</v>
      </c>
      <c r="Q257" s="51">
        <v>505533.39</v>
      </c>
      <c r="R257" s="51">
        <v>477001.36</v>
      </c>
      <c r="S257" s="12">
        <f t="shared" si="3"/>
        <v>11605979.9</v>
      </c>
    </row>
    <row r="258" spans="1:19" x14ac:dyDescent="0.25">
      <c r="A258" s="78" t="s">
        <v>901</v>
      </c>
      <c r="B258" s="79">
        <v>42981.68</v>
      </c>
      <c r="C258" s="79">
        <v>34124.43</v>
      </c>
      <c r="D258" s="79">
        <v>42600.39</v>
      </c>
      <c r="E258" s="79">
        <v>43159.38</v>
      </c>
      <c r="F258" s="79">
        <v>40753.94</v>
      </c>
      <c r="G258" s="79">
        <v>44166.86</v>
      </c>
      <c r="H258" s="79">
        <v>65403.85</v>
      </c>
      <c r="I258" s="79">
        <v>56960.03</v>
      </c>
      <c r="J258" s="79">
        <v>45195.27</v>
      </c>
      <c r="K258" s="79">
        <v>39802.78</v>
      </c>
      <c r="L258" s="79">
        <v>37974.629999999997</v>
      </c>
      <c r="M258" s="80">
        <v>41958.33</v>
      </c>
      <c r="N258" s="79">
        <v>34489.269999999997</v>
      </c>
      <c r="O258" s="79">
        <v>35835.800000000003</v>
      </c>
      <c r="P258" s="79">
        <v>42574.55</v>
      </c>
      <c r="Q258" s="79">
        <v>55226.51</v>
      </c>
      <c r="R258" s="79">
        <v>95197.4</v>
      </c>
      <c r="S258" s="12">
        <f t="shared" ref="S258:S321" si="4">SUM(B258:R258)</f>
        <v>798405.10000000009</v>
      </c>
    </row>
    <row r="259" spans="1:19" x14ac:dyDescent="0.25">
      <c r="A259" s="78" t="s">
        <v>902</v>
      </c>
      <c r="B259" s="51">
        <v>491909.52</v>
      </c>
      <c r="C259" s="51">
        <v>429739.39</v>
      </c>
      <c r="D259" s="51">
        <v>486180.67</v>
      </c>
      <c r="E259" s="51">
        <v>486700.76</v>
      </c>
      <c r="F259" s="51">
        <v>210836.02</v>
      </c>
      <c r="G259" s="51"/>
      <c r="H259" s="51"/>
      <c r="I259" s="51"/>
      <c r="J259" s="51"/>
      <c r="K259" s="51"/>
      <c r="L259" s="51">
        <v>202734.79</v>
      </c>
      <c r="M259" s="81">
        <v>444137.56</v>
      </c>
      <c r="N259" s="51">
        <v>460186.97</v>
      </c>
      <c r="O259" s="51">
        <v>448563.51</v>
      </c>
      <c r="P259" s="51">
        <v>494198.28</v>
      </c>
      <c r="Q259" s="51">
        <v>440156.57</v>
      </c>
      <c r="R259" s="51">
        <v>453395.87</v>
      </c>
      <c r="S259" s="12">
        <f t="shared" si="4"/>
        <v>5048739.91</v>
      </c>
    </row>
    <row r="260" spans="1:19" x14ac:dyDescent="0.25">
      <c r="A260" s="78" t="s">
        <v>903</v>
      </c>
      <c r="B260" s="79">
        <v>39994.620000000003</v>
      </c>
      <c r="C260" s="79">
        <v>38664.65</v>
      </c>
      <c r="D260" s="79">
        <v>48511.85</v>
      </c>
      <c r="E260" s="79">
        <v>48191.31</v>
      </c>
      <c r="F260" s="79">
        <v>52008.92</v>
      </c>
      <c r="G260" s="79">
        <v>46012.23</v>
      </c>
      <c r="H260" s="79">
        <v>44558.07</v>
      </c>
      <c r="I260" s="79">
        <v>45641.07</v>
      </c>
      <c r="J260" s="79">
        <v>44306.559999999998</v>
      </c>
      <c r="K260" s="79">
        <v>45093.32</v>
      </c>
      <c r="L260" s="79">
        <v>39713.050000000003</v>
      </c>
      <c r="M260" s="80">
        <v>42900.47</v>
      </c>
      <c r="N260" s="79">
        <v>36365.83</v>
      </c>
      <c r="O260" s="79">
        <v>46792.36</v>
      </c>
      <c r="P260" s="79">
        <v>38834.71</v>
      </c>
      <c r="Q260" s="79">
        <v>35831.24</v>
      </c>
      <c r="R260" s="79">
        <v>38249.730000000003</v>
      </c>
      <c r="S260" s="12">
        <f t="shared" si="4"/>
        <v>731669.98999999987</v>
      </c>
    </row>
    <row r="261" spans="1:19" x14ac:dyDescent="0.25">
      <c r="A261" s="78" t="s">
        <v>390</v>
      </c>
      <c r="B261" s="51">
        <v>685229.97</v>
      </c>
      <c r="C261" s="51">
        <v>561960.75</v>
      </c>
      <c r="D261" s="51">
        <v>541043.66</v>
      </c>
      <c r="E261" s="51">
        <v>575378.46</v>
      </c>
      <c r="F261" s="51">
        <v>555175.15</v>
      </c>
      <c r="G261" s="51">
        <v>551563.87</v>
      </c>
      <c r="H261" s="51">
        <v>496265.34</v>
      </c>
      <c r="I261" s="51">
        <v>396239.72</v>
      </c>
      <c r="J261" s="51">
        <v>398465.21</v>
      </c>
      <c r="K261" s="51">
        <v>430006.91</v>
      </c>
      <c r="L261" s="51">
        <v>419871.29</v>
      </c>
      <c r="M261" s="81">
        <v>109516.36</v>
      </c>
      <c r="N261" s="51"/>
      <c r="O261" s="51"/>
      <c r="P261" s="51"/>
      <c r="Q261" s="51"/>
      <c r="R261" s="51">
        <v>237616.06</v>
      </c>
      <c r="S261" s="12">
        <f t="shared" si="4"/>
        <v>5958332.75</v>
      </c>
    </row>
    <row r="262" spans="1:19" x14ac:dyDescent="0.25">
      <c r="A262" s="78" t="s">
        <v>904</v>
      </c>
      <c r="B262" s="79">
        <v>197185.41</v>
      </c>
      <c r="C262" s="79">
        <v>196044.42</v>
      </c>
      <c r="D262" s="79">
        <v>235983.35</v>
      </c>
      <c r="E262" s="79">
        <v>231227.75</v>
      </c>
      <c r="F262" s="79">
        <v>245633.41</v>
      </c>
      <c r="G262" s="79">
        <v>246989.06</v>
      </c>
      <c r="H262" s="79">
        <v>291657.53000000003</v>
      </c>
      <c r="I262" s="79">
        <v>282196.11</v>
      </c>
      <c r="J262" s="79">
        <v>258386.12</v>
      </c>
      <c r="K262" s="79">
        <v>284368.03999999998</v>
      </c>
      <c r="L262" s="79">
        <v>242885.81</v>
      </c>
      <c r="M262" s="80">
        <v>257891.57</v>
      </c>
      <c r="N262" s="79">
        <v>203400.84</v>
      </c>
      <c r="O262" s="79">
        <v>214170.35</v>
      </c>
      <c r="P262" s="79">
        <v>250447.46</v>
      </c>
      <c r="Q262" s="79">
        <v>237145.09</v>
      </c>
      <c r="R262" s="79">
        <v>232848.25</v>
      </c>
      <c r="S262" s="12">
        <f t="shared" si="4"/>
        <v>4108460.57</v>
      </c>
    </row>
    <row r="263" spans="1:19" x14ac:dyDescent="0.25">
      <c r="A263" s="78" t="s">
        <v>905</v>
      </c>
      <c r="B263" s="51">
        <v>342609.1</v>
      </c>
      <c r="C263" s="51">
        <v>316672.90999999997</v>
      </c>
      <c r="D263" s="51">
        <v>338901.53</v>
      </c>
      <c r="E263" s="51">
        <v>352474.94</v>
      </c>
      <c r="F263" s="51">
        <v>353629.18</v>
      </c>
      <c r="G263" s="51">
        <v>340540.07</v>
      </c>
      <c r="H263" s="51">
        <v>342513.01</v>
      </c>
      <c r="I263" s="51">
        <v>343350.65</v>
      </c>
      <c r="J263" s="51">
        <v>336026.71</v>
      </c>
      <c r="K263" s="51">
        <v>370520.99</v>
      </c>
      <c r="L263" s="51">
        <v>360794.11</v>
      </c>
      <c r="M263" s="81">
        <v>362608.9</v>
      </c>
      <c r="N263" s="51">
        <v>317388.65999999997</v>
      </c>
      <c r="O263" s="51">
        <v>323467</v>
      </c>
      <c r="P263" s="51">
        <v>366822.32</v>
      </c>
      <c r="Q263" s="51">
        <v>321723.57</v>
      </c>
      <c r="R263" s="51">
        <v>345212.1</v>
      </c>
      <c r="S263" s="12">
        <f t="shared" si="4"/>
        <v>5835255.75</v>
      </c>
    </row>
    <row r="264" spans="1:19" x14ac:dyDescent="0.25">
      <c r="A264" s="78" t="s">
        <v>906</v>
      </c>
      <c r="B264" s="79">
        <v>344565.13</v>
      </c>
      <c r="C264" s="79">
        <v>301862.46999999997</v>
      </c>
      <c r="D264" s="79">
        <v>338683.99</v>
      </c>
      <c r="E264" s="79">
        <v>382233.48</v>
      </c>
      <c r="F264" s="79">
        <v>372162.35</v>
      </c>
      <c r="G264" s="79">
        <v>348700.27</v>
      </c>
      <c r="H264" s="79">
        <v>372308.35</v>
      </c>
      <c r="I264" s="79">
        <v>397918.53</v>
      </c>
      <c r="J264" s="79">
        <v>366075.27</v>
      </c>
      <c r="K264" s="79">
        <v>353035.11</v>
      </c>
      <c r="L264" s="79">
        <v>366831.22</v>
      </c>
      <c r="M264" s="80">
        <v>331215.62</v>
      </c>
      <c r="N264" s="79">
        <v>314995.56</v>
      </c>
      <c r="O264" s="79">
        <v>282527.02</v>
      </c>
      <c r="P264" s="79">
        <v>274210.82</v>
      </c>
      <c r="Q264" s="79">
        <v>261919.27</v>
      </c>
      <c r="R264" s="79">
        <v>261282.75</v>
      </c>
      <c r="S264" s="12">
        <f t="shared" si="4"/>
        <v>5670527.209999999</v>
      </c>
    </row>
    <row r="265" spans="1:19" x14ac:dyDescent="0.25">
      <c r="A265" s="78" t="s">
        <v>907</v>
      </c>
      <c r="B265" s="51">
        <v>36776.39</v>
      </c>
      <c r="C265" s="51">
        <v>33082.15</v>
      </c>
      <c r="D265" s="51">
        <v>31719.7</v>
      </c>
      <c r="E265" s="51">
        <v>29261.77</v>
      </c>
      <c r="F265" s="51">
        <v>30924.54</v>
      </c>
      <c r="G265" s="51">
        <v>33991.99</v>
      </c>
      <c r="H265" s="51">
        <v>33177.51</v>
      </c>
      <c r="I265" s="51">
        <v>30304.16</v>
      </c>
      <c r="J265" s="51">
        <v>33326.410000000003</v>
      </c>
      <c r="K265" s="51">
        <v>32664.58</v>
      </c>
      <c r="L265" s="51">
        <v>26293.18</v>
      </c>
      <c r="M265" s="81">
        <v>39794.42</v>
      </c>
      <c r="N265" s="51">
        <v>34685.99</v>
      </c>
      <c r="O265" s="51">
        <v>33153.65</v>
      </c>
      <c r="P265" s="51">
        <v>32495.33</v>
      </c>
      <c r="Q265" s="51">
        <v>30947.32</v>
      </c>
      <c r="R265" s="51">
        <v>38321.019999999997</v>
      </c>
      <c r="S265" s="12">
        <f t="shared" si="4"/>
        <v>560920.11</v>
      </c>
    </row>
    <row r="266" spans="1:19" x14ac:dyDescent="0.25">
      <c r="A266" s="78" t="s">
        <v>908</v>
      </c>
      <c r="B266" s="79">
        <v>325070.67</v>
      </c>
      <c r="C266" s="79">
        <v>310036.65000000002</v>
      </c>
      <c r="D266" s="79">
        <v>352920.52</v>
      </c>
      <c r="E266" s="79">
        <v>340024.62</v>
      </c>
      <c r="F266" s="79">
        <v>350950.23</v>
      </c>
      <c r="G266" s="79">
        <v>328113.31</v>
      </c>
      <c r="H266" s="79">
        <v>382188.38</v>
      </c>
      <c r="I266" s="79">
        <v>387388.29</v>
      </c>
      <c r="J266" s="79">
        <v>340090.26</v>
      </c>
      <c r="K266" s="79">
        <v>342797.71</v>
      </c>
      <c r="L266" s="79">
        <v>312729.17</v>
      </c>
      <c r="M266" s="80">
        <v>321711.2</v>
      </c>
      <c r="N266" s="79">
        <v>289234.15000000002</v>
      </c>
      <c r="O266" s="79">
        <v>312189.73</v>
      </c>
      <c r="P266" s="79">
        <v>304718.21999999997</v>
      </c>
      <c r="Q266" s="79">
        <v>288571.81</v>
      </c>
      <c r="R266" s="79">
        <v>319947.95</v>
      </c>
      <c r="S266" s="12">
        <f t="shared" si="4"/>
        <v>5608682.8700000001</v>
      </c>
    </row>
    <row r="267" spans="1:19" x14ac:dyDescent="0.25">
      <c r="A267" s="78" t="s">
        <v>909</v>
      </c>
      <c r="B267" s="51">
        <v>305561.15000000002</v>
      </c>
      <c r="C267" s="51">
        <v>269591.13</v>
      </c>
      <c r="D267" s="51">
        <v>314124.01</v>
      </c>
      <c r="E267" s="51">
        <v>297100.83</v>
      </c>
      <c r="F267" s="51">
        <v>188728.67</v>
      </c>
      <c r="G267" s="51">
        <v>175927</v>
      </c>
      <c r="H267" s="51">
        <v>249061.53</v>
      </c>
      <c r="I267" s="51">
        <v>320888.65999999997</v>
      </c>
      <c r="J267" s="51">
        <v>314044.67</v>
      </c>
      <c r="K267" s="51">
        <v>342477.32</v>
      </c>
      <c r="L267" s="51">
        <v>341222.26</v>
      </c>
      <c r="M267" s="81">
        <v>358879.83</v>
      </c>
      <c r="N267" s="51">
        <v>340909.16</v>
      </c>
      <c r="O267" s="51">
        <v>347414.8</v>
      </c>
      <c r="P267" s="51">
        <v>353634.74</v>
      </c>
      <c r="Q267" s="51">
        <v>299540.40000000002</v>
      </c>
      <c r="R267" s="51">
        <v>319328.81</v>
      </c>
      <c r="S267" s="12">
        <f t="shared" si="4"/>
        <v>5138434.97</v>
      </c>
    </row>
    <row r="268" spans="1:19" x14ac:dyDescent="0.25">
      <c r="A268" s="78" t="s">
        <v>383</v>
      </c>
      <c r="B268" s="79">
        <v>1006555.86</v>
      </c>
      <c r="C268" s="79">
        <v>829139.41</v>
      </c>
      <c r="D268" s="79">
        <v>848507.95</v>
      </c>
      <c r="E268" s="79">
        <v>845916.04</v>
      </c>
      <c r="F268" s="79">
        <v>874918.13</v>
      </c>
      <c r="G268" s="79">
        <v>822625.03</v>
      </c>
      <c r="H268" s="79">
        <v>856241.31</v>
      </c>
      <c r="I268" s="79">
        <v>879100.12</v>
      </c>
      <c r="J268" s="79">
        <v>873447.15</v>
      </c>
      <c r="K268" s="79">
        <v>921706.48</v>
      </c>
      <c r="L268" s="79">
        <v>895937.98</v>
      </c>
      <c r="M268" s="80">
        <v>941928.69</v>
      </c>
      <c r="N268" s="79">
        <v>854510.87</v>
      </c>
      <c r="O268" s="79">
        <v>838564.68</v>
      </c>
      <c r="P268" s="79">
        <v>806211.52</v>
      </c>
      <c r="Q268" s="79">
        <v>683002.56</v>
      </c>
      <c r="R268" s="79">
        <v>696012.34</v>
      </c>
      <c r="S268" s="12">
        <f t="shared" si="4"/>
        <v>14474326.119999999</v>
      </c>
    </row>
    <row r="269" spans="1:19" x14ac:dyDescent="0.25">
      <c r="A269" s="78" t="s">
        <v>910</v>
      </c>
      <c r="B269" s="51">
        <v>244441.88</v>
      </c>
      <c r="C269" s="51">
        <v>229794.03</v>
      </c>
      <c r="D269" s="51">
        <v>290638.51</v>
      </c>
      <c r="E269" s="51">
        <v>300889.26</v>
      </c>
      <c r="F269" s="51">
        <v>326204.98</v>
      </c>
      <c r="G269" s="51">
        <v>331777.15000000002</v>
      </c>
      <c r="H269" s="51">
        <v>345668.96</v>
      </c>
      <c r="I269" s="51">
        <v>345803.84</v>
      </c>
      <c r="J269" s="51">
        <v>323088.96999999997</v>
      </c>
      <c r="K269" s="51">
        <v>362439.56</v>
      </c>
      <c r="L269" s="51">
        <v>313588.81</v>
      </c>
      <c r="M269" s="81">
        <v>305312.53000000003</v>
      </c>
      <c r="N269" s="51">
        <v>197267.7</v>
      </c>
      <c r="O269" s="51">
        <v>198550.05</v>
      </c>
      <c r="P269" s="51">
        <v>228027</v>
      </c>
      <c r="Q269" s="51">
        <v>223389.37</v>
      </c>
      <c r="R269" s="51">
        <v>232321.13</v>
      </c>
      <c r="S269" s="12">
        <f t="shared" si="4"/>
        <v>4799203.7300000004</v>
      </c>
    </row>
    <row r="270" spans="1:19" x14ac:dyDescent="0.25">
      <c r="A270" s="78" t="s">
        <v>911</v>
      </c>
      <c r="B270" s="79">
        <v>561072.02</v>
      </c>
      <c r="C270" s="79">
        <v>489068.08</v>
      </c>
      <c r="D270" s="79">
        <v>506070.08</v>
      </c>
      <c r="E270" s="79">
        <v>481321.39</v>
      </c>
      <c r="F270" s="79">
        <v>522508.47</v>
      </c>
      <c r="G270" s="79">
        <v>501399.39</v>
      </c>
      <c r="H270" s="79">
        <v>580174.46</v>
      </c>
      <c r="I270" s="79">
        <v>586369.49</v>
      </c>
      <c r="J270" s="79">
        <v>536038.01</v>
      </c>
      <c r="K270" s="79">
        <v>540273.74</v>
      </c>
      <c r="L270" s="79">
        <v>483755.12</v>
      </c>
      <c r="M270" s="80">
        <v>498953.79</v>
      </c>
      <c r="N270" s="79">
        <v>410501.51</v>
      </c>
      <c r="O270" s="79">
        <v>446874.87</v>
      </c>
      <c r="P270" s="79">
        <v>461828.97</v>
      </c>
      <c r="Q270" s="79">
        <v>418635.42</v>
      </c>
      <c r="R270" s="79">
        <v>437007.23</v>
      </c>
      <c r="S270" s="12">
        <f t="shared" si="4"/>
        <v>8461852.0399999991</v>
      </c>
    </row>
    <row r="271" spans="1:19" x14ac:dyDescent="0.25">
      <c r="A271" s="78" t="s">
        <v>912</v>
      </c>
      <c r="B271" s="51">
        <v>230272.15</v>
      </c>
      <c r="C271" s="51">
        <v>247085.49</v>
      </c>
      <c r="D271" s="51">
        <v>255502.18</v>
      </c>
      <c r="E271" s="51">
        <v>255038.07999999999</v>
      </c>
      <c r="F271" s="51">
        <v>271973.28000000003</v>
      </c>
      <c r="G271" s="51">
        <v>282157.90000000002</v>
      </c>
      <c r="H271" s="51">
        <v>292524.89</v>
      </c>
      <c r="I271" s="51">
        <v>289152.69</v>
      </c>
      <c r="J271" s="51">
        <v>273323.03999999998</v>
      </c>
      <c r="K271" s="51">
        <v>274636.46999999997</v>
      </c>
      <c r="L271" s="51">
        <v>264578.8</v>
      </c>
      <c r="M271" s="81">
        <v>267474.39</v>
      </c>
      <c r="N271" s="51">
        <v>227408.81</v>
      </c>
      <c r="O271" s="51">
        <v>220329.83</v>
      </c>
      <c r="P271" s="51">
        <v>220777.56</v>
      </c>
      <c r="Q271" s="51">
        <v>192500.01</v>
      </c>
      <c r="R271" s="51">
        <v>159909.4</v>
      </c>
      <c r="S271" s="12">
        <f t="shared" si="4"/>
        <v>4224644.9700000007</v>
      </c>
    </row>
    <row r="272" spans="1:19" x14ac:dyDescent="0.25">
      <c r="A272" s="78" t="s">
        <v>913</v>
      </c>
      <c r="B272" s="79">
        <v>149541.01999999999</v>
      </c>
      <c r="C272" s="79">
        <v>143435.54</v>
      </c>
      <c r="D272" s="79">
        <v>161963.51</v>
      </c>
      <c r="E272" s="79">
        <v>157458.87</v>
      </c>
      <c r="F272" s="79">
        <v>172237.67</v>
      </c>
      <c r="G272" s="79">
        <v>176545.84</v>
      </c>
      <c r="H272" s="79">
        <v>187699.88</v>
      </c>
      <c r="I272" s="79">
        <v>197228.54</v>
      </c>
      <c r="J272" s="79">
        <v>172410.42</v>
      </c>
      <c r="K272" s="79">
        <v>178060.09</v>
      </c>
      <c r="L272" s="79">
        <v>170007.94</v>
      </c>
      <c r="M272" s="80">
        <v>179006.07999999999</v>
      </c>
      <c r="N272" s="79">
        <v>161465.42000000001</v>
      </c>
      <c r="O272" s="79">
        <v>155530.56</v>
      </c>
      <c r="P272" s="79">
        <v>163149.54</v>
      </c>
      <c r="Q272" s="79">
        <v>156927.37</v>
      </c>
      <c r="R272" s="79">
        <v>187261.05</v>
      </c>
      <c r="S272" s="12">
        <f t="shared" si="4"/>
        <v>2869929.3400000003</v>
      </c>
    </row>
    <row r="273" spans="1:19" x14ac:dyDescent="0.25">
      <c r="A273" s="78" t="s">
        <v>914</v>
      </c>
      <c r="B273" s="51">
        <v>539569.78</v>
      </c>
      <c r="C273" s="51">
        <v>465521.41</v>
      </c>
      <c r="D273" s="51">
        <v>540824.52</v>
      </c>
      <c r="E273" s="51">
        <v>556332.94999999995</v>
      </c>
      <c r="F273" s="51">
        <v>571948.91</v>
      </c>
      <c r="G273" s="51">
        <v>557046.42000000004</v>
      </c>
      <c r="H273" s="51">
        <v>624024.31999999995</v>
      </c>
      <c r="I273" s="51">
        <v>635560.26</v>
      </c>
      <c r="J273" s="51">
        <v>562898.68000000005</v>
      </c>
      <c r="K273" s="51">
        <v>625242.42000000004</v>
      </c>
      <c r="L273" s="51">
        <v>576035.68999999994</v>
      </c>
      <c r="M273" s="81">
        <v>594137.06000000006</v>
      </c>
      <c r="N273" s="51">
        <v>535762.92000000004</v>
      </c>
      <c r="O273" s="51">
        <v>555167.80000000005</v>
      </c>
      <c r="P273" s="51">
        <v>572437.19999999995</v>
      </c>
      <c r="Q273" s="51">
        <v>507793.76</v>
      </c>
      <c r="R273" s="51">
        <v>547386.66</v>
      </c>
      <c r="S273" s="12">
        <f t="shared" si="4"/>
        <v>9567690.7599999998</v>
      </c>
    </row>
    <row r="274" spans="1:19" x14ac:dyDescent="0.25">
      <c r="A274" s="78" t="s">
        <v>915</v>
      </c>
      <c r="B274" s="79">
        <v>453574.86</v>
      </c>
      <c r="C274" s="79">
        <v>408264.76</v>
      </c>
      <c r="D274" s="79">
        <v>460616.3</v>
      </c>
      <c r="E274" s="79">
        <v>466827.07</v>
      </c>
      <c r="F274" s="79">
        <v>491349.63</v>
      </c>
      <c r="G274" s="79">
        <v>494114.92</v>
      </c>
      <c r="H274" s="79">
        <v>505208.02</v>
      </c>
      <c r="I274" s="79">
        <v>510205.75</v>
      </c>
      <c r="J274" s="79">
        <v>486512.28</v>
      </c>
      <c r="K274" s="79">
        <v>505710.9</v>
      </c>
      <c r="L274" s="79">
        <v>487932.36</v>
      </c>
      <c r="M274" s="80">
        <v>494171.83</v>
      </c>
      <c r="N274" s="79">
        <v>444919.28</v>
      </c>
      <c r="O274" s="79">
        <v>447937.75</v>
      </c>
      <c r="P274" s="79">
        <v>455635.36</v>
      </c>
      <c r="Q274" s="79">
        <v>393712.51</v>
      </c>
      <c r="R274" s="79">
        <v>411355.49</v>
      </c>
      <c r="S274" s="12">
        <f t="shared" si="4"/>
        <v>7918049.0700000012</v>
      </c>
    </row>
    <row r="275" spans="1:19" x14ac:dyDescent="0.25">
      <c r="A275" s="78" t="s">
        <v>376</v>
      </c>
      <c r="B275" s="51">
        <v>627986.98</v>
      </c>
      <c r="C275" s="51">
        <v>596958.62</v>
      </c>
      <c r="D275" s="51">
        <v>668945.03</v>
      </c>
      <c r="E275" s="51">
        <v>715304.02</v>
      </c>
      <c r="F275" s="51">
        <v>712254.61</v>
      </c>
      <c r="G275" s="51">
        <v>732309.39</v>
      </c>
      <c r="H275" s="51">
        <v>739799.33</v>
      </c>
      <c r="I275" s="51">
        <v>739676.07</v>
      </c>
      <c r="J275" s="51">
        <v>737451.83</v>
      </c>
      <c r="K275" s="51">
        <v>769685.8</v>
      </c>
      <c r="L275" s="51">
        <v>724069.9</v>
      </c>
      <c r="M275" s="81">
        <v>731229.93000000098</v>
      </c>
      <c r="N275" s="51">
        <v>656062.27</v>
      </c>
      <c r="O275" s="51">
        <v>611092.54</v>
      </c>
      <c r="P275" s="51">
        <v>682708.81</v>
      </c>
      <c r="Q275" s="51">
        <v>562902.48</v>
      </c>
      <c r="R275" s="51">
        <v>629949.99</v>
      </c>
      <c r="S275" s="12">
        <f t="shared" si="4"/>
        <v>11638387.600000001</v>
      </c>
    </row>
    <row r="276" spans="1:19" x14ac:dyDescent="0.25">
      <c r="A276" s="78" t="s">
        <v>916</v>
      </c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80"/>
      <c r="N276" s="79">
        <v>135617.5</v>
      </c>
      <c r="O276" s="79">
        <v>214590.01</v>
      </c>
      <c r="P276" s="79">
        <v>243248.67</v>
      </c>
      <c r="Q276" s="79">
        <v>237765.35</v>
      </c>
      <c r="R276" s="79">
        <v>298088.82</v>
      </c>
      <c r="S276" s="12">
        <f t="shared" si="4"/>
        <v>1129310.3500000001</v>
      </c>
    </row>
    <row r="277" spans="1:19" x14ac:dyDescent="0.25">
      <c r="A277" s="78" t="s">
        <v>917</v>
      </c>
      <c r="B277" s="51">
        <v>247944.69</v>
      </c>
      <c r="C277" s="51">
        <v>211971.20000000001</v>
      </c>
      <c r="D277" s="51">
        <v>242475.94</v>
      </c>
      <c r="E277" s="51">
        <v>257855.3</v>
      </c>
      <c r="F277" s="51">
        <v>272859.14</v>
      </c>
      <c r="G277" s="51">
        <v>276015.34999999998</v>
      </c>
      <c r="H277" s="51">
        <v>275085.64</v>
      </c>
      <c r="I277" s="51">
        <v>268769.78000000003</v>
      </c>
      <c r="J277" s="51">
        <v>257771.02</v>
      </c>
      <c r="K277" s="51">
        <v>281205.01</v>
      </c>
      <c r="L277" s="51">
        <v>272553.8</v>
      </c>
      <c r="M277" s="81">
        <v>277346.94</v>
      </c>
      <c r="N277" s="51">
        <v>250218.69</v>
      </c>
      <c r="O277" s="51">
        <v>251542.89</v>
      </c>
      <c r="P277" s="51">
        <v>269355.25</v>
      </c>
      <c r="Q277" s="51">
        <v>247181.13</v>
      </c>
      <c r="R277" s="51">
        <v>268058.82</v>
      </c>
      <c r="S277" s="12">
        <f t="shared" si="4"/>
        <v>4428210.59</v>
      </c>
    </row>
    <row r="278" spans="1:19" x14ac:dyDescent="0.25">
      <c r="A278" s="78" t="s">
        <v>918</v>
      </c>
      <c r="B278" s="79">
        <v>258732.83</v>
      </c>
      <c r="C278" s="79">
        <v>229073.55</v>
      </c>
      <c r="D278" s="79">
        <v>254314.1</v>
      </c>
      <c r="E278" s="79">
        <v>249062.95</v>
      </c>
      <c r="F278" s="79">
        <v>255126.52</v>
      </c>
      <c r="G278" s="79">
        <v>265989.46000000002</v>
      </c>
      <c r="H278" s="79">
        <v>280892.21999999997</v>
      </c>
      <c r="I278" s="79">
        <v>271019.33</v>
      </c>
      <c r="J278" s="79">
        <v>265059.40999999997</v>
      </c>
      <c r="K278" s="79">
        <v>304968.03000000003</v>
      </c>
      <c r="L278" s="79">
        <v>246386.24</v>
      </c>
      <c r="M278" s="80">
        <v>248494.94</v>
      </c>
      <c r="N278" s="79">
        <v>207524.6</v>
      </c>
      <c r="O278" s="79">
        <v>208303.12</v>
      </c>
      <c r="P278" s="79">
        <v>224213.53</v>
      </c>
      <c r="Q278" s="79">
        <v>247781.59</v>
      </c>
      <c r="R278" s="79">
        <v>226310.93</v>
      </c>
      <c r="S278" s="12">
        <f t="shared" si="4"/>
        <v>4243253.3500000006</v>
      </c>
    </row>
    <row r="279" spans="1:19" x14ac:dyDescent="0.25">
      <c r="A279" s="78" t="s">
        <v>919</v>
      </c>
      <c r="B279" s="51">
        <v>578123.96</v>
      </c>
      <c r="C279" s="51">
        <v>493442.37</v>
      </c>
      <c r="D279" s="51">
        <v>556750.19999999995</v>
      </c>
      <c r="E279" s="51">
        <v>610109.52</v>
      </c>
      <c r="F279" s="51">
        <v>574784.46</v>
      </c>
      <c r="G279" s="51">
        <v>570336.78</v>
      </c>
      <c r="H279" s="51">
        <v>653664.55000000005</v>
      </c>
      <c r="I279" s="51">
        <v>657667.87</v>
      </c>
      <c r="J279" s="51">
        <v>631777.42000000004</v>
      </c>
      <c r="K279" s="51">
        <v>610624.64</v>
      </c>
      <c r="L279" s="51">
        <v>547589.39</v>
      </c>
      <c r="M279" s="81">
        <v>511395.54</v>
      </c>
      <c r="N279" s="51">
        <v>514488.51</v>
      </c>
      <c r="O279" s="51">
        <v>531793.80000000005</v>
      </c>
      <c r="P279" s="51">
        <v>543680.91</v>
      </c>
      <c r="Q279" s="51">
        <v>488905.55</v>
      </c>
      <c r="R279" s="51">
        <v>550736.62</v>
      </c>
      <c r="S279" s="12">
        <f t="shared" si="4"/>
        <v>9625872.089999998</v>
      </c>
    </row>
    <row r="280" spans="1:19" x14ac:dyDescent="0.25">
      <c r="A280" s="78" t="s">
        <v>920</v>
      </c>
      <c r="B280" s="79">
        <v>302990.44</v>
      </c>
      <c r="C280" s="79">
        <v>273049.02</v>
      </c>
      <c r="D280" s="79">
        <v>314918.74</v>
      </c>
      <c r="E280" s="79">
        <v>326642.21999999997</v>
      </c>
      <c r="F280" s="79">
        <v>413087.04</v>
      </c>
      <c r="G280" s="79">
        <v>436509.34</v>
      </c>
      <c r="H280" s="79">
        <v>504633.66</v>
      </c>
      <c r="I280" s="79">
        <v>480193.44</v>
      </c>
      <c r="J280" s="79">
        <v>426886</v>
      </c>
      <c r="K280" s="79">
        <v>436203.22</v>
      </c>
      <c r="L280" s="79">
        <v>375863.72</v>
      </c>
      <c r="M280" s="80">
        <v>333052.48</v>
      </c>
      <c r="N280" s="79">
        <v>296609.01</v>
      </c>
      <c r="O280" s="79">
        <v>291270.51</v>
      </c>
      <c r="P280" s="79">
        <v>315444.5</v>
      </c>
      <c r="Q280" s="79">
        <v>301779.96999999997</v>
      </c>
      <c r="R280" s="79">
        <v>292989.69</v>
      </c>
      <c r="S280" s="12">
        <f t="shared" si="4"/>
        <v>6122123</v>
      </c>
    </row>
    <row r="281" spans="1:19" x14ac:dyDescent="0.25">
      <c r="A281" s="78" t="s">
        <v>921</v>
      </c>
      <c r="B281" s="51">
        <v>191040.94</v>
      </c>
      <c r="C281" s="51">
        <v>174203.16</v>
      </c>
      <c r="D281" s="51">
        <v>200825.55</v>
      </c>
      <c r="E281" s="51">
        <v>207249.56</v>
      </c>
      <c r="F281" s="51">
        <v>236250.43</v>
      </c>
      <c r="G281" s="51">
        <v>228659.28</v>
      </c>
      <c r="H281" s="51">
        <v>228258.38</v>
      </c>
      <c r="I281" s="51">
        <v>225637.34</v>
      </c>
      <c r="J281" s="51">
        <v>221522.14</v>
      </c>
      <c r="K281" s="51">
        <v>238750.16</v>
      </c>
      <c r="L281" s="51">
        <v>223840.9</v>
      </c>
      <c r="M281" s="81">
        <v>229863.73</v>
      </c>
      <c r="N281" s="51">
        <v>207538.32</v>
      </c>
      <c r="O281" s="51">
        <v>209725.28</v>
      </c>
      <c r="P281" s="51">
        <v>213264.66</v>
      </c>
      <c r="Q281" s="51">
        <v>175999.25</v>
      </c>
      <c r="R281" s="51">
        <v>189461.79</v>
      </c>
      <c r="S281" s="12">
        <f t="shared" si="4"/>
        <v>3602090.8699999996</v>
      </c>
    </row>
    <row r="282" spans="1:19" x14ac:dyDescent="0.25">
      <c r="A282" s="78" t="s">
        <v>370</v>
      </c>
      <c r="B282" s="79">
        <v>327723.46999999997</v>
      </c>
      <c r="C282" s="79">
        <v>301595.24</v>
      </c>
      <c r="D282" s="79">
        <v>341726.16</v>
      </c>
      <c r="E282" s="79">
        <v>388669.17</v>
      </c>
      <c r="F282" s="79">
        <v>385499.19</v>
      </c>
      <c r="G282" s="79">
        <v>440706.75</v>
      </c>
      <c r="H282" s="79">
        <v>436928.67</v>
      </c>
      <c r="I282" s="79">
        <v>377986.78</v>
      </c>
      <c r="J282" s="79">
        <v>384164.94</v>
      </c>
      <c r="K282" s="79">
        <v>379960.92</v>
      </c>
      <c r="L282" s="79">
        <v>356580.97</v>
      </c>
      <c r="M282" s="80">
        <v>338459.15</v>
      </c>
      <c r="N282" s="79">
        <v>286544.77</v>
      </c>
      <c r="O282" s="79">
        <v>287505.23</v>
      </c>
      <c r="P282" s="79">
        <v>228766.14</v>
      </c>
      <c r="Q282" s="79">
        <v>107161.58</v>
      </c>
      <c r="R282" s="79">
        <v>122958.21</v>
      </c>
      <c r="S282" s="12">
        <f t="shared" si="4"/>
        <v>5492937.3399999999</v>
      </c>
    </row>
    <row r="283" spans="1:19" x14ac:dyDescent="0.25">
      <c r="A283" s="78" t="s">
        <v>922</v>
      </c>
      <c r="B283" s="51">
        <v>511893.45</v>
      </c>
      <c r="C283" s="51">
        <v>461102.91</v>
      </c>
      <c r="D283" s="51">
        <v>555906.27</v>
      </c>
      <c r="E283" s="51">
        <v>634727.69999999995</v>
      </c>
      <c r="F283" s="51">
        <v>708179.25</v>
      </c>
      <c r="G283" s="51">
        <v>756401.43</v>
      </c>
      <c r="H283" s="51">
        <v>774467.77</v>
      </c>
      <c r="I283" s="51">
        <v>780785.97</v>
      </c>
      <c r="J283" s="51">
        <v>739322.19</v>
      </c>
      <c r="K283" s="51">
        <v>799987.02</v>
      </c>
      <c r="L283" s="51">
        <v>714390.09</v>
      </c>
      <c r="M283" s="81">
        <v>683802.79</v>
      </c>
      <c r="N283" s="51">
        <v>575549.76</v>
      </c>
      <c r="O283" s="51">
        <v>610387.31999999995</v>
      </c>
      <c r="P283" s="51">
        <v>682037.81</v>
      </c>
      <c r="Q283" s="51">
        <v>672642.97</v>
      </c>
      <c r="R283" s="51">
        <v>737230.39</v>
      </c>
      <c r="S283" s="12">
        <f t="shared" si="4"/>
        <v>11398815.090000002</v>
      </c>
    </row>
    <row r="284" spans="1:19" x14ac:dyDescent="0.25">
      <c r="A284" s="78" t="s">
        <v>923</v>
      </c>
      <c r="B284" s="79">
        <v>231344.12</v>
      </c>
      <c r="C284" s="79">
        <v>227961.22</v>
      </c>
      <c r="D284" s="79">
        <v>284322.27</v>
      </c>
      <c r="E284" s="79">
        <v>279617.21999999997</v>
      </c>
      <c r="F284" s="79">
        <v>293431.78000000003</v>
      </c>
      <c r="G284" s="79">
        <v>293821.78999999998</v>
      </c>
      <c r="H284" s="79">
        <v>344324.54</v>
      </c>
      <c r="I284" s="79">
        <v>352176.29</v>
      </c>
      <c r="J284" s="79">
        <v>328119.86</v>
      </c>
      <c r="K284" s="79">
        <v>319451.27</v>
      </c>
      <c r="L284" s="79">
        <v>280057.53999999998</v>
      </c>
      <c r="M284" s="80">
        <v>286532.59000000003</v>
      </c>
      <c r="N284" s="79">
        <v>257349.64</v>
      </c>
      <c r="O284" s="79">
        <v>269088.09999999998</v>
      </c>
      <c r="P284" s="79">
        <v>289154.25</v>
      </c>
      <c r="Q284" s="79">
        <v>265164.71999999997</v>
      </c>
      <c r="R284" s="79">
        <v>275987.38</v>
      </c>
      <c r="S284" s="12">
        <f t="shared" si="4"/>
        <v>4877904.58</v>
      </c>
    </row>
    <row r="285" spans="1:19" x14ac:dyDescent="0.25">
      <c r="A285" s="78" t="s">
        <v>924</v>
      </c>
      <c r="B285" s="51">
        <v>231971.4</v>
      </c>
      <c r="C285" s="51">
        <v>204764.19</v>
      </c>
      <c r="D285" s="51">
        <v>250471.1</v>
      </c>
      <c r="E285" s="51">
        <v>243472.32</v>
      </c>
      <c r="F285" s="51">
        <v>241023.95</v>
      </c>
      <c r="G285" s="51">
        <v>226251.62</v>
      </c>
      <c r="H285" s="51">
        <v>251669.14</v>
      </c>
      <c r="I285" s="51">
        <v>252146.1</v>
      </c>
      <c r="J285" s="51">
        <v>255324.94</v>
      </c>
      <c r="K285" s="51">
        <v>280423.33</v>
      </c>
      <c r="L285" s="51">
        <v>256750.81</v>
      </c>
      <c r="M285" s="81">
        <v>247914.85</v>
      </c>
      <c r="N285" s="51">
        <v>227550.72</v>
      </c>
      <c r="O285" s="51">
        <v>222011.38</v>
      </c>
      <c r="P285" s="51">
        <v>231577.31</v>
      </c>
      <c r="Q285" s="51">
        <v>221494.56</v>
      </c>
      <c r="R285" s="51">
        <v>172251.12</v>
      </c>
      <c r="S285" s="12">
        <f t="shared" si="4"/>
        <v>4017068.8400000008</v>
      </c>
    </row>
    <row r="286" spans="1:19" x14ac:dyDescent="0.25">
      <c r="A286" s="78" t="s">
        <v>925</v>
      </c>
      <c r="B286" s="79">
        <v>170593.41</v>
      </c>
      <c r="C286" s="79">
        <v>155528.63</v>
      </c>
      <c r="D286" s="79">
        <v>168824.67</v>
      </c>
      <c r="E286" s="79">
        <v>174007.26</v>
      </c>
      <c r="F286" s="79">
        <v>183357.68</v>
      </c>
      <c r="G286" s="79">
        <v>192420.74</v>
      </c>
      <c r="H286" s="79">
        <v>193473.75</v>
      </c>
      <c r="I286" s="79">
        <v>189211.81</v>
      </c>
      <c r="J286" s="79">
        <v>185504.37</v>
      </c>
      <c r="K286" s="79">
        <v>196134.11</v>
      </c>
      <c r="L286" s="79">
        <v>190779.75</v>
      </c>
      <c r="M286" s="80">
        <v>196783.4</v>
      </c>
      <c r="N286" s="79">
        <v>181447.86</v>
      </c>
      <c r="O286" s="79">
        <v>177918.94</v>
      </c>
      <c r="P286" s="79">
        <v>184934.48</v>
      </c>
      <c r="Q286" s="79">
        <v>164838.60999999999</v>
      </c>
      <c r="R286" s="79">
        <v>183033.25</v>
      </c>
      <c r="S286" s="12">
        <f t="shared" si="4"/>
        <v>3088792.7199999997</v>
      </c>
    </row>
    <row r="287" spans="1:19" x14ac:dyDescent="0.25">
      <c r="A287" s="78" t="s">
        <v>926</v>
      </c>
      <c r="B287" s="51">
        <v>665940.67000000004</v>
      </c>
      <c r="C287" s="51">
        <v>575332.56000000006</v>
      </c>
      <c r="D287" s="51">
        <v>633064.80000000005</v>
      </c>
      <c r="E287" s="51">
        <v>642481.9</v>
      </c>
      <c r="F287" s="51">
        <v>629855.53</v>
      </c>
      <c r="G287" s="51">
        <v>613187.92000000004</v>
      </c>
      <c r="H287" s="51">
        <v>631051.84</v>
      </c>
      <c r="I287" s="51">
        <v>638417.26</v>
      </c>
      <c r="J287" s="51">
        <v>603270.64</v>
      </c>
      <c r="K287" s="51">
        <v>600201.03</v>
      </c>
      <c r="L287" s="51">
        <v>616110.09</v>
      </c>
      <c r="M287" s="81">
        <v>647587.56999999995</v>
      </c>
      <c r="N287" s="51">
        <v>591139.79</v>
      </c>
      <c r="O287" s="51">
        <v>582011</v>
      </c>
      <c r="P287" s="51">
        <v>601016.59</v>
      </c>
      <c r="Q287" s="51">
        <v>542034.98</v>
      </c>
      <c r="R287" s="51">
        <v>562111.26</v>
      </c>
      <c r="S287" s="12">
        <f t="shared" si="4"/>
        <v>10374815.43</v>
      </c>
    </row>
    <row r="288" spans="1:19" x14ac:dyDescent="0.25">
      <c r="A288" s="78" t="s">
        <v>927</v>
      </c>
      <c r="B288" s="79">
        <v>297839.99</v>
      </c>
      <c r="C288" s="79">
        <v>269931.26</v>
      </c>
      <c r="D288" s="79">
        <v>310257.31</v>
      </c>
      <c r="E288" s="79">
        <v>299479.71000000002</v>
      </c>
      <c r="F288" s="79">
        <v>331522.02</v>
      </c>
      <c r="G288" s="79">
        <v>325084.15000000002</v>
      </c>
      <c r="H288" s="79">
        <v>340795.69</v>
      </c>
      <c r="I288" s="79">
        <v>340137.96</v>
      </c>
      <c r="J288" s="79">
        <v>330592.15000000002</v>
      </c>
      <c r="K288" s="79">
        <v>357505.71</v>
      </c>
      <c r="L288" s="79">
        <v>335216.69</v>
      </c>
      <c r="M288" s="80">
        <v>344755.27</v>
      </c>
      <c r="N288" s="79">
        <v>318217.75</v>
      </c>
      <c r="O288" s="79">
        <v>321796.67</v>
      </c>
      <c r="P288" s="79">
        <v>326068.07</v>
      </c>
      <c r="Q288" s="79">
        <v>275317.51</v>
      </c>
      <c r="R288" s="79">
        <v>298363.21000000002</v>
      </c>
      <c r="S288" s="12">
        <f t="shared" si="4"/>
        <v>5422881.1200000001</v>
      </c>
    </row>
    <row r="289" spans="1:19" x14ac:dyDescent="0.25">
      <c r="A289" s="78" t="s">
        <v>363</v>
      </c>
      <c r="B289" s="51">
        <v>711101.38</v>
      </c>
      <c r="C289" s="51">
        <v>651042.09</v>
      </c>
      <c r="D289" s="51">
        <v>675683.93</v>
      </c>
      <c r="E289" s="51">
        <v>717791.29</v>
      </c>
      <c r="F289" s="51">
        <v>591954.21</v>
      </c>
      <c r="G289" s="51">
        <v>667696.11</v>
      </c>
      <c r="H289" s="51">
        <v>671525.48</v>
      </c>
      <c r="I289" s="51">
        <v>682726.95</v>
      </c>
      <c r="J289" s="51">
        <v>712740.74</v>
      </c>
      <c r="K289" s="51">
        <v>755668.96</v>
      </c>
      <c r="L289" s="51">
        <v>718316.34</v>
      </c>
      <c r="M289" s="81">
        <v>732345.62</v>
      </c>
      <c r="N289" s="51">
        <v>647417.77</v>
      </c>
      <c r="O289" s="51">
        <v>640608.74</v>
      </c>
      <c r="P289" s="51">
        <v>654155.5</v>
      </c>
      <c r="Q289" s="51">
        <v>567172.31999999995</v>
      </c>
      <c r="R289" s="51">
        <v>574695.35</v>
      </c>
      <c r="S289" s="12">
        <f t="shared" si="4"/>
        <v>11372642.780000001</v>
      </c>
    </row>
    <row r="290" spans="1:19" x14ac:dyDescent="0.25">
      <c r="A290" s="78" t="s">
        <v>928</v>
      </c>
      <c r="B290" s="79">
        <v>525346.36</v>
      </c>
      <c r="C290" s="79">
        <v>533838.03</v>
      </c>
      <c r="D290" s="79">
        <v>578492.34</v>
      </c>
      <c r="E290" s="79">
        <v>537021.24</v>
      </c>
      <c r="F290" s="79">
        <v>624779.21</v>
      </c>
      <c r="G290" s="79">
        <v>621882.14</v>
      </c>
      <c r="H290" s="79">
        <v>662867.06999999995</v>
      </c>
      <c r="I290" s="79">
        <v>659743.18000000005</v>
      </c>
      <c r="J290" s="79">
        <v>658020.94999999995</v>
      </c>
      <c r="K290" s="79">
        <v>664133.56999999995</v>
      </c>
      <c r="L290" s="79">
        <v>612153.81999999995</v>
      </c>
      <c r="M290" s="80">
        <v>610155.80000000005</v>
      </c>
      <c r="N290" s="79">
        <v>518439.9</v>
      </c>
      <c r="O290" s="79">
        <v>573560.42000000004</v>
      </c>
      <c r="P290" s="79">
        <v>623208.48</v>
      </c>
      <c r="Q290" s="79">
        <v>548692.76</v>
      </c>
      <c r="R290" s="79">
        <v>579770.39</v>
      </c>
      <c r="S290" s="12">
        <f t="shared" si="4"/>
        <v>10132105.66</v>
      </c>
    </row>
    <row r="291" spans="1:19" x14ac:dyDescent="0.25">
      <c r="A291" s="78" t="s">
        <v>929</v>
      </c>
      <c r="B291" s="51">
        <v>408792.41</v>
      </c>
      <c r="C291" s="51">
        <v>366864.59</v>
      </c>
      <c r="D291" s="51">
        <v>391403.34</v>
      </c>
      <c r="E291" s="51">
        <v>404453.32</v>
      </c>
      <c r="F291" s="51">
        <v>426460.15999999997</v>
      </c>
      <c r="G291" s="51">
        <v>447315.3</v>
      </c>
      <c r="H291" s="51">
        <v>487347.42</v>
      </c>
      <c r="I291" s="51">
        <v>479860.3</v>
      </c>
      <c r="J291" s="51">
        <v>450777.72</v>
      </c>
      <c r="K291" s="51">
        <v>467086.01</v>
      </c>
      <c r="L291" s="51">
        <v>435415.35</v>
      </c>
      <c r="M291" s="81">
        <v>450915.48</v>
      </c>
      <c r="N291" s="51">
        <v>404988.57</v>
      </c>
      <c r="O291" s="51">
        <v>405763.64</v>
      </c>
      <c r="P291" s="51">
        <v>458684.63</v>
      </c>
      <c r="Q291" s="51">
        <v>417264.06</v>
      </c>
      <c r="R291" s="51">
        <v>461134.92</v>
      </c>
      <c r="S291" s="12">
        <f t="shared" si="4"/>
        <v>7364527.2199999979</v>
      </c>
    </row>
    <row r="292" spans="1:19" x14ac:dyDescent="0.25">
      <c r="A292" s="78" t="s">
        <v>930</v>
      </c>
      <c r="B292" s="79">
        <v>256664.31</v>
      </c>
      <c r="C292" s="79">
        <v>241826.57</v>
      </c>
      <c r="D292" s="79">
        <v>281291.98</v>
      </c>
      <c r="E292" s="79">
        <v>284885.45</v>
      </c>
      <c r="F292" s="79">
        <v>302091.90000000002</v>
      </c>
      <c r="G292" s="79">
        <v>318084.96000000002</v>
      </c>
      <c r="H292" s="79">
        <v>323163.36</v>
      </c>
      <c r="I292" s="79">
        <v>326445.8</v>
      </c>
      <c r="J292" s="79">
        <v>310103.5</v>
      </c>
      <c r="K292" s="79">
        <v>310907.96000000002</v>
      </c>
      <c r="L292" s="79">
        <v>272367.39</v>
      </c>
      <c r="M292" s="80">
        <v>300269.12</v>
      </c>
      <c r="N292" s="79">
        <v>282082.96000000002</v>
      </c>
      <c r="O292" s="79">
        <v>271323.78999999998</v>
      </c>
      <c r="P292" s="79">
        <v>301735.28999999998</v>
      </c>
      <c r="Q292" s="79">
        <v>278054.32</v>
      </c>
      <c r="R292" s="79">
        <v>294953.24</v>
      </c>
      <c r="S292" s="12">
        <f t="shared" si="4"/>
        <v>4956251.9000000004</v>
      </c>
    </row>
    <row r="293" spans="1:19" x14ac:dyDescent="0.25">
      <c r="A293" s="78" t="s">
        <v>931</v>
      </c>
      <c r="B293" s="51">
        <v>418002.38</v>
      </c>
      <c r="C293" s="51">
        <v>382082.32</v>
      </c>
      <c r="D293" s="51">
        <v>415054.36</v>
      </c>
      <c r="E293" s="51">
        <v>421601.2</v>
      </c>
      <c r="F293" s="51">
        <v>445022.6</v>
      </c>
      <c r="G293" s="51">
        <v>468983.96</v>
      </c>
      <c r="H293" s="51">
        <v>477262.89</v>
      </c>
      <c r="I293" s="51">
        <v>474030.48</v>
      </c>
      <c r="J293" s="51">
        <v>370262.62</v>
      </c>
      <c r="K293" s="51">
        <v>463014.45</v>
      </c>
      <c r="L293" s="51">
        <v>431311.48</v>
      </c>
      <c r="M293" s="81">
        <v>427991.22</v>
      </c>
      <c r="N293" s="51">
        <v>379800.02</v>
      </c>
      <c r="O293" s="51">
        <v>392525.93</v>
      </c>
      <c r="P293" s="51">
        <v>399213.44</v>
      </c>
      <c r="Q293" s="51">
        <v>357218.72</v>
      </c>
      <c r="R293" s="51">
        <v>383263.66</v>
      </c>
      <c r="S293" s="12">
        <f t="shared" si="4"/>
        <v>7106641.7300000004</v>
      </c>
    </row>
    <row r="294" spans="1:19" x14ac:dyDescent="0.25">
      <c r="A294" s="78" t="s">
        <v>932</v>
      </c>
      <c r="B294" s="79">
        <v>303731.21999999997</v>
      </c>
      <c r="C294" s="79">
        <v>340773.33</v>
      </c>
      <c r="D294" s="79">
        <v>339304.38</v>
      </c>
      <c r="E294" s="79">
        <v>205527.77</v>
      </c>
      <c r="F294" s="79">
        <v>402110.91</v>
      </c>
      <c r="G294" s="79">
        <v>511108.11</v>
      </c>
      <c r="H294" s="79">
        <v>575294.6</v>
      </c>
      <c r="I294" s="79">
        <v>604572.21</v>
      </c>
      <c r="J294" s="79">
        <v>543787.05000000005</v>
      </c>
      <c r="K294" s="79">
        <v>518295.84</v>
      </c>
      <c r="L294" s="79">
        <v>474358.73</v>
      </c>
      <c r="M294" s="80">
        <v>429952.26</v>
      </c>
      <c r="N294" s="79">
        <v>341782.65</v>
      </c>
      <c r="O294" s="79">
        <v>367465.66</v>
      </c>
      <c r="P294" s="79">
        <v>327221.15000000002</v>
      </c>
      <c r="Q294" s="79">
        <v>252444.09</v>
      </c>
      <c r="R294" s="79">
        <v>230603.14</v>
      </c>
      <c r="S294" s="12">
        <f t="shared" si="4"/>
        <v>6768333.1000000006</v>
      </c>
    </row>
    <row r="295" spans="1:19" x14ac:dyDescent="0.25">
      <c r="A295" s="78" t="s">
        <v>933</v>
      </c>
      <c r="B295" s="51">
        <v>407195.18</v>
      </c>
      <c r="C295" s="51">
        <v>355459.48</v>
      </c>
      <c r="D295" s="51">
        <v>410143.22</v>
      </c>
      <c r="E295" s="51">
        <v>428950.35</v>
      </c>
      <c r="F295" s="51">
        <v>468782.32</v>
      </c>
      <c r="G295" s="51">
        <v>474686.91</v>
      </c>
      <c r="H295" s="51">
        <v>477364.46</v>
      </c>
      <c r="I295" s="51">
        <v>511414.99</v>
      </c>
      <c r="J295" s="51">
        <v>466684.49</v>
      </c>
      <c r="K295" s="51">
        <v>490841.53</v>
      </c>
      <c r="L295" s="51">
        <v>470777.25</v>
      </c>
      <c r="M295" s="81">
        <v>458788.72</v>
      </c>
      <c r="N295" s="51">
        <v>400411.38</v>
      </c>
      <c r="O295" s="51">
        <v>405242.87</v>
      </c>
      <c r="P295" s="51">
        <v>436541.15</v>
      </c>
      <c r="Q295" s="51">
        <v>408940.56</v>
      </c>
      <c r="R295" s="51">
        <v>435596.5</v>
      </c>
      <c r="S295" s="12">
        <f t="shared" si="4"/>
        <v>7507821.3600000003</v>
      </c>
    </row>
    <row r="296" spans="1:19" x14ac:dyDescent="0.25">
      <c r="A296" s="78" t="s">
        <v>356</v>
      </c>
      <c r="B296" s="79">
        <v>716261.11</v>
      </c>
      <c r="C296" s="79">
        <v>667996.41</v>
      </c>
      <c r="D296" s="79">
        <v>754045.87</v>
      </c>
      <c r="E296" s="79">
        <v>754741.35</v>
      </c>
      <c r="F296" s="79">
        <v>775355.01</v>
      </c>
      <c r="G296" s="79">
        <v>757089.59</v>
      </c>
      <c r="H296" s="79">
        <v>766785.43</v>
      </c>
      <c r="I296" s="79">
        <v>776320.6</v>
      </c>
      <c r="J296" s="79">
        <v>773707.35</v>
      </c>
      <c r="K296" s="79">
        <v>813243.6</v>
      </c>
      <c r="L296" s="79">
        <v>770726.58</v>
      </c>
      <c r="M296" s="80">
        <v>800789.11</v>
      </c>
      <c r="N296" s="79">
        <v>730514.9</v>
      </c>
      <c r="O296" s="79">
        <v>712666.36</v>
      </c>
      <c r="P296" s="79">
        <v>763284.52</v>
      </c>
      <c r="Q296" s="79">
        <v>694545.5</v>
      </c>
      <c r="R296" s="79">
        <v>736209.03</v>
      </c>
      <c r="S296" s="12">
        <f t="shared" si="4"/>
        <v>12764282.319999997</v>
      </c>
    </row>
    <row r="297" spans="1:19" x14ac:dyDescent="0.25">
      <c r="A297" s="78" t="s">
        <v>934</v>
      </c>
      <c r="B297" s="51">
        <v>527991.87</v>
      </c>
      <c r="C297" s="51">
        <v>483323.71</v>
      </c>
      <c r="D297" s="51">
        <v>549043.74</v>
      </c>
      <c r="E297" s="51">
        <v>567020.61</v>
      </c>
      <c r="F297" s="51">
        <v>591772.85</v>
      </c>
      <c r="G297" s="51">
        <v>558100.79</v>
      </c>
      <c r="H297" s="51">
        <v>619418.76</v>
      </c>
      <c r="I297" s="51">
        <v>620229.54</v>
      </c>
      <c r="J297" s="51">
        <v>572720.43000000005</v>
      </c>
      <c r="K297" s="51">
        <v>640021.42000000004</v>
      </c>
      <c r="L297" s="51">
        <v>586317.77</v>
      </c>
      <c r="M297" s="81">
        <v>563956.61</v>
      </c>
      <c r="N297" s="51">
        <v>523137.54</v>
      </c>
      <c r="O297" s="51">
        <v>498123.83</v>
      </c>
      <c r="P297" s="51">
        <v>549089.03</v>
      </c>
      <c r="Q297" s="51">
        <v>504501.43</v>
      </c>
      <c r="R297" s="51">
        <v>560094.82999999996</v>
      </c>
      <c r="S297" s="12">
        <f t="shared" si="4"/>
        <v>9514864.7599999998</v>
      </c>
    </row>
    <row r="298" spans="1:19" x14ac:dyDescent="0.25">
      <c r="A298" s="78" t="s">
        <v>935</v>
      </c>
      <c r="B298" s="79">
        <v>535276.75</v>
      </c>
      <c r="C298" s="79">
        <v>473154.97</v>
      </c>
      <c r="D298" s="79">
        <v>526642.57999999996</v>
      </c>
      <c r="E298" s="79">
        <v>549581.93000000005</v>
      </c>
      <c r="F298" s="79">
        <v>546621.63</v>
      </c>
      <c r="G298" s="79">
        <v>510737.38</v>
      </c>
      <c r="H298" s="79">
        <v>547146.56000000006</v>
      </c>
      <c r="I298" s="79">
        <v>601039.74</v>
      </c>
      <c r="J298" s="79">
        <v>551422.62</v>
      </c>
      <c r="K298" s="79">
        <v>572213.79</v>
      </c>
      <c r="L298" s="79">
        <v>508911.96</v>
      </c>
      <c r="M298" s="80">
        <v>507948.9</v>
      </c>
      <c r="N298" s="79">
        <v>457318.9</v>
      </c>
      <c r="O298" s="79">
        <v>453319.82</v>
      </c>
      <c r="P298" s="79">
        <v>499747.55</v>
      </c>
      <c r="Q298" s="79">
        <v>470951.95</v>
      </c>
      <c r="R298" s="79">
        <v>464735.8</v>
      </c>
      <c r="S298" s="12">
        <f t="shared" si="4"/>
        <v>8776772.8300000019</v>
      </c>
    </row>
    <row r="299" spans="1:19" x14ac:dyDescent="0.25">
      <c r="A299" s="78" t="s">
        <v>936</v>
      </c>
      <c r="B299" s="51">
        <v>457765.66</v>
      </c>
      <c r="C299" s="51">
        <v>398365.05</v>
      </c>
      <c r="D299" s="51">
        <v>445518.28</v>
      </c>
      <c r="E299" s="51">
        <v>464068.61</v>
      </c>
      <c r="F299" s="51">
        <v>483542.35</v>
      </c>
      <c r="G299" s="51">
        <v>484610.86</v>
      </c>
      <c r="H299" s="51">
        <v>510220.5</v>
      </c>
      <c r="I299" s="51">
        <v>514657.65</v>
      </c>
      <c r="J299" s="51">
        <v>504228.28</v>
      </c>
      <c r="K299" s="51">
        <v>530488.25</v>
      </c>
      <c r="L299" s="51">
        <v>449453.14</v>
      </c>
      <c r="M299" s="81">
        <v>478065.77</v>
      </c>
      <c r="N299" s="51">
        <v>446063.27</v>
      </c>
      <c r="O299" s="51">
        <v>434947.55</v>
      </c>
      <c r="P299" s="51">
        <v>465703.72</v>
      </c>
      <c r="Q299" s="51">
        <v>414947.16</v>
      </c>
      <c r="R299" s="51">
        <v>441986.89</v>
      </c>
      <c r="S299" s="12">
        <f t="shared" si="4"/>
        <v>7924632.9899999993</v>
      </c>
    </row>
    <row r="300" spans="1:19" x14ac:dyDescent="0.25">
      <c r="A300" s="78" t="s">
        <v>937</v>
      </c>
      <c r="B300" s="79">
        <v>191705.91</v>
      </c>
      <c r="C300" s="79">
        <v>179776.24</v>
      </c>
      <c r="D300" s="79">
        <v>210074.52</v>
      </c>
      <c r="E300" s="79">
        <v>208456.85</v>
      </c>
      <c r="F300" s="79">
        <v>236374.87</v>
      </c>
      <c r="G300" s="79">
        <v>268376.71999999997</v>
      </c>
      <c r="H300" s="79">
        <v>287053.14</v>
      </c>
      <c r="I300" s="79">
        <v>315092.98</v>
      </c>
      <c r="J300" s="79">
        <v>236972.99</v>
      </c>
      <c r="K300" s="79">
        <v>318190.51</v>
      </c>
      <c r="L300" s="79">
        <v>324038.99</v>
      </c>
      <c r="M300" s="80">
        <v>328288.07</v>
      </c>
      <c r="N300" s="79">
        <v>259768.14</v>
      </c>
      <c r="O300" s="79">
        <v>279369.7</v>
      </c>
      <c r="P300" s="79">
        <v>249862.78</v>
      </c>
      <c r="Q300" s="79">
        <v>277260.98</v>
      </c>
      <c r="R300" s="79">
        <v>308133.61</v>
      </c>
      <c r="S300" s="12">
        <f t="shared" si="4"/>
        <v>4478797</v>
      </c>
    </row>
    <row r="301" spans="1:19" x14ac:dyDescent="0.25">
      <c r="A301" s="78" t="s">
        <v>938</v>
      </c>
      <c r="B301" s="51">
        <v>530599.18000000005</v>
      </c>
      <c r="C301" s="51">
        <v>540268.97</v>
      </c>
      <c r="D301" s="51">
        <v>608795.6</v>
      </c>
      <c r="E301" s="51">
        <v>591855.30000000005</v>
      </c>
      <c r="F301" s="51">
        <v>711170.35</v>
      </c>
      <c r="G301" s="51">
        <v>640419.43999999994</v>
      </c>
      <c r="H301" s="51">
        <v>702044.92</v>
      </c>
      <c r="I301" s="51">
        <v>692154.11</v>
      </c>
      <c r="J301" s="51">
        <v>627802.77</v>
      </c>
      <c r="K301" s="51">
        <v>693482.68</v>
      </c>
      <c r="L301" s="51">
        <v>655666.24</v>
      </c>
      <c r="M301" s="81">
        <v>682193.43</v>
      </c>
      <c r="N301" s="51">
        <v>565869.75</v>
      </c>
      <c r="O301" s="51">
        <v>586136.86</v>
      </c>
      <c r="P301" s="51">
        <v>583414.11</v>
      </c>
      <c r="Q301" s="51">
        <v>505359.57</v>
      </c>
      <c r="R301" s="51">
        <v>489254.21</v>
      </c>
      <c r="S301" s="12">
        <f t="shared" si="4"/>
        <v>10406487.49</v>
      </c>
    </row>
    <row r="302" spans="1:19" x14ac:dyDescent="0.25">
      <c r="A302" s="78" t="s">
        <v>939</v>
      </c>
      <c r="B302" s="79">
        <v>129894.67</v>
      </c>
      <c r="C302" s="79">
        <v>158662.82</v>
      </c>
      <c r="D302" s="79">
        <v>189175.78</v>
      </c>
      <c r="E302" s="79">
        <v>226454.68</v>
      </c>
      <c r="F302" s="79">
        <v>187133.86</v>
      </c>
      <c r="G302" s="79">
        <v>193783.35</v>
      </c>
      <c r="H302" s="79">
        <v>237317.52</v>
      </c>
      <c r="I302" s="79">
        <v>198115.28</v>
      </c>
      <c r="J302" s="79">
        <v>214244.88</v>
      </c>
      <c r="K302" s="79">
        <v>228156.89</v>
      </c>
      <c r="L302" s="79">
        <v>200363.53</v>
      </c>
      <c r="M302" s="80">
        <v>97661.9</v>
      </c>
      <c r="N302" s="79">
        <v>89302.44</v>
      </c>
      <c r="O302" s="79">
        <v>157626.43</v>
      </c>
      <c r="P302" s="79">
        <v>196811.9</v>
      </c>
      <c r="Q302" s="79">
        <v>203928.91</v>
      </c>
      <c r="R302" s="79">
        <v>221201.44</v>
      </c>
      <c r="S302" s="12">
        <f t="shared" si="4"/>
        <v>3129836.28</v>
      </c>
    </row>
    <row r="303" spans="1:19" x14ac:dyDescent="0.25">
      <c r="A303" s="78" t="s">
        <v>349</v>
      </c>
      <c r="B303" s="51">
        <v>1136196</v>
      </c>
      <c r="C303" s="51">
        <v>1015701.92</v>
      </c>
      <c r="D303" s="51">
        <v>1129863.6499999999</v>
      </c>
      <c r="E303" s="51">
        <v>1165052.02</v>
      </c>
      <c r="F303" s="51">
        <v>1166324.1499999999</v>
      </c>
      <c r="G303" s="51">
        <v>1152241.43</v>
      </c>
      <c r="H303" s="51">
        <v>1197686.23</v>
      </c>
      <c r="I303" s="51">
        <v>1213875.73</v>
      </c>
      <c r="J303" s="51">
        <v>1191580.0900000001</v>
      </c>
      <c r="K303" s="51">
        <v>1306341.55</v>
      </c>
      <c r="L303" s="51">
        <v>1195695.6200000001</v>
      </c>
      <c r="M303" s="81">
        <v>1245088.05</v>
      </c>
      <c r="N303" s="51">
        <v>1122600.06</v>
      </c>
      <c r="O303" s="51">
        <v>1154621.8600000001</v>
      </c>
      <c r="P303" s="51">
        <v>1271754.42</v>
      </c>
      <c r="Q303" s="51">
        <v>1094851.83</v>
      </c>
      <c r="R303" s="51">
        <v>1148848.3500000001</v>
      </c>
      <c r="S303" s="12">
        <f t="shared" si="4"/>
        <v>19908322.960000001</v>
      </c>
    </row>
    <row r="304" spans="1:19" x14ac:dyDescent="0.25">
      <c r="A304" s="78" t="s">
        <v>940</v>
      </c>
      <c r="B304" s="79">
        <v>380772.29</v>
      </c>
      <c r="C304" s="79">
        <v>363633</v>
      </c>
      <c r="D304" s="79">
        <v>424439.49</v>
      </c>
      <c r="E304" s="79">
        <v>429857.81</v>
      </c>
      <c r="F304" s="79">
        <v>480524.09</v>
      </c>
      <c r="G304" s="79">
        <v>521464.79</v>
      </c>
      <c r="H304" s="79">
        <v>586281.44999999995</v>
      </c>
      <c r="I304" s="79">
        <v>605540.14</v>
      </c>
      <c r="J304" s="79">
        <v>592333.64</v>
      </c>
      <c r="K304" s="79">
        <v>663260.41</v>
      </c>
      <c r="L304" s="79">
        <v>579685.67000000004</v>
      </c>
      <c r="M304" s="80">
        <v>537315.16</v>
      </c>
      <c r="N304" s="79">
        <v>436965.95</v>
      </c>
      <c r="O304" s="79">
        <v>446553.21</v>
      </c>
      <c r="P304" s="79">
        <v>506783.95</v>
      </c>
      <c r="Q304" s="79">
        <v>457238.85</v>
      </c>
      <c r="R304" s="79">
        <v>498532.52</v>
      </c>
      <c r="S304" s="12">
        <f t="shared" si="4"/>
        <v>8511182.4199999999</v>
      </c>
    </row>
    <row r="305" spans="1:19" x14ac:dyDescent="0.25">
      <c r="A305" s="78" t="s">
        <v>941</v>
      </c>
      <c r="B305" s="51">
        <v>247034.32</v>
      </c>
      <c r="C305" s="51">
        <v>224680.36</v>
      </c>
      <c r="D305" s="51">
        <v>257463.55</v>
      </c>
      <c r="E305" s="51">
        <v>259808.02</v>
      </c>
      <c r="F305" s="51">
        <v>244054.33</v>
      </c>
      <c r="G305" s="51">
        <v>229847.46</v>
      </c>
      <c r="H305" s="51">
        <v>257196.98</v>
      </c>
      <c r="I305" s="51">
        <v>284605.3</v>
      </c>
      <c r="J305" s="51">
        <v>244080.1</v>
      </c>
      <c r="K305" s="51">
        <v>270612.7</v>
      </c>
      <c r="L305" s="51">
        <v>235935.4</v>
      </c>
      <c r="M305" s="81">
        <v>254467.45</v>
      </c>
      <c r="N305" s="51">
        <v>236281.60000000001</v>
      </c>
      <c r="O305" s="51">
        <v>267409.78999999998</v>
      </c>
      <c r="P305" s="51">
        <v>258084.96</v>
      </c>
      <c r="Q305" s="51">
        <v>238475.49</v>
      </c>
      <c r="R305" s="51">
        <v>266759.84999999998</v>
      </c>
      <c r="S305" s="12">
        <f t="shared" si="4"/>
        <v>4276797.66</v>
      </c>
    </row>
    <row r="306" spans="1:19" x14ac:dyDescent="0.25">
      <c r="A306" s="78" t="s">
        <v>1009</v>
      </c>
      <c r="B306" s="51">
        <v>1888833.63</v>
      </c>
      <c r="C306" s="51">
        <v>1881774.21</v>
      </c>
      <c r="D306" s="51">
        <v>2090698.69</v>
      </c>
      <c r="E306" s="51">
        <v>1924416.6</v>
      </c>
      <c r="F306" s="51">
        <v>1676670.79</v>
      </c>
      <c r="G306" s="51">
        <v>1510690.52</v>
      </c>
      <c r="H306" s="51">
        <v>1229027.07</v>
      </c>
      <c r="I306" s="51">
        <v>958036.12</v>
      </c>
      <c r="J306" s="51">
        <v>1021387.6</v>
      </c>
      <c r="K306" s="51">
        <v>1016629.21</v>
      </c>
      <c r="L306" s="51">
        <v>986001.97</v>
      </c>
      <c r="M306" s="81">
        <v>872949.58</v>
      </c>
      <c r="N306" s="51">
        <v>727846.27</v>
      </c>
      <c r="O306" s="51">
        <v>778768.55</v>
      </c>
      <c r="P306" s="51">
        <v>757952.06</v>
      </c>
      <c r="Q306" s="51">
        <v>685964.39</v>
      </c>
      <c r="R306" s="51">
        <v>743338.3</v>
      </c>
      <c r="S306" s="12">
        <f t="shared" si="4"/>
        <v>20750985.559999999</v>
      </c>
    </row>
    <row r="307" spans="1:19" x14ac:dyDescent="0.25">
      <c r="A307" s="78" t="s">
        <v>1010</v>
      </c>
      <c r="B307" s="79">
        <v>279933.92</v>
      </c>
      <c r="C307" s="79">
        <v>254376.63</v>
      </c>
      <c r="D307" s="79">
        <v>290307.73</v>
      </c>
      <c r="E307" s="79">
        <v>337295.06</v>
      </c>
      <c r="F307" s="79">
        <v>317328.61</v>
      </c>
      <c r="G307" s="79">
        <v>307964.96000000002</v>
      </c>
      <c r="H307" s="79">
        <v>346326.58</v>
      </c>
      <c r="I307" s="79">
        <v>341590.71</v>
      </c>
      <c r="J307" s="79">
        <v>310482.63</v>
      </c>
      <c r="K307" s="79">
        <v>308794.19</v>
      </c>
      <c r="L307" s="79">
        <v>252173.44</v>
      </c>
      <c r="M307" s="80">
        <v>291108.5</v>
      </c>
      <c r="N307" s="79">
        <v>262285.88</v>
      </c>
      <c r="O307" s="79">
        <v>277616.78000000003</v>
      </c>
      <c r="P307" s="79">
        <v>287171.71999999997</v>
      </c>
      <c r="Q307" s="79">
        <v>256091.38</v>
      </c>
      <c r="R307" s="79">
        <v>266620.78000000003</v>
      </c>
      <c r="S307" s="12">
        <f t="shared" si="4"/>
        <v>4987469.5</v>
      </c>
    </row>
    <row r="308" spans="1:19" x14ac:dyDescent="0.25">
      <c r="A308" s="78" t="s">
        <v>1011</v>
      </c>
      <c r="B308" s="51">
        <v>224143.75</v>
      </c>
      <c r="C308" s="51">
        <v>206542.07</v>
      </c>
      <c r="D308" s="51">
        <v>223741.19</v>
      </c>
      <c r="E308" s="51">
        <v>225644.72</v>
      </c>
      <c r="F308" s="51">
        <v>302946.44</v>
      </c>
      <c r="G308" s="51">
        <v>336978.1</v>
      </c>
      <c r="H308" s="51">
        <v>360956.28</v>
      </c>
      <c r="I308" s="51">
        <v>397218.8</v>
      </c>
      <c r="J308" s="51">
        <v>352875.69</v>
      </c>
      <c r="K308" s="51">
        <v>342808.25</v>
      </c>
      <c r="L308" s="51">
        <v>300814.33</v>
      </c>
      <c r="M308" s="81">
        <v>276555.39</v>
      </c>
      <c r="N308" s="51">
        <v>253841.63</v>
      </c>
      <c r="O308" s="51">
        <v>256761.7</v>
      </c>
      <c r="P308" s="51">
        <v>263502.15999999997</v>
      </c>
      <c r="Q308" s="51">
        <v>223103.81</v>
      </c>
      <c r="R308" s="51">
        <v>225881.23</v>
      </c>
      <c r="S308" s="12">
        <f t="shared" si="4"/>
        <v>4774315.54</v>
      </c>
    </row>
    <row r="309" spans="1:19" x14ac:dyDescent="0.25">
      <c r="A309" s="78" t="s">
        <v>1012</v>
      </c>
      <c r="B309" s="79">
        <v>173995.82</v>
      </c>
      <c r="C309" s="79">
        <v>176214.53</v>
      </c>
      <c r="D309" s="79">
        <v>191113.47</v>
      </c>
      <c r="E309" s="79">
        <v>199957.69</v>
      </c>
      <c r="F309" s="79">
        <v>220541.66</v>
      </c>
      <c r="G309" s="79">
        <v>208888.03</v>
      </c>
      <c r="H309" s="79">
        <v>218261.61</v>
      </c>
      <c r="I309" s="79">
        <v>219645.26</v>
      </c>
      <c r="J309" s="79">
        <v>201410.8</v>
      </c>
      <c r="K309" s="79">
        <v>189034.11</v>
      </c>
      <c r="L309" s="79">
        <v>182895.88</v>
      </c>
      <c r="M309" s="80">
        <v>199992.51</v>
      </c>
      <c r="N309" s="79">
        <v>167855.28</v>
      </c>
      <c r="O309" s="79">
        <v>184693.92</v>
      </c>
      <c r="P309" s="79">
        <v>206529.39</v>
      </c>
      <c r="Q309" s="79">
        <v>173937.12</v>
      </c>
      <c r="R309" s="79">
        <v>170166.18</v>
      </c>
      <c r="S309" s="12">
        <f t="shared" si="4"/>
        <v>3285133.2600000002</v>
      </c>
    </row>
    <row r="310" spans="1:19" x14ac:dyDescent="0.25">
      <c r="A310" s="78" t="s">
        <v>652</v>
      </c>
      <c r="B310" s="51">
        <v>536384.41</v>
      </c>
      <c r="C310" s="51">
        <v>482891.98</v>
      </c>
      <c r="D310" s="51">
        <v>535054.5</v>
      </c>
      <c r="E310" s="51">
        <v>572495.72</v>
      </c>
      <c r="F310" s="51">
        <v>609156.03</v>
      </c>
      <c r="G310" s="51">
        <v>600641.19999999995</v>
      </c>
      <c r="H310" s="51">
        <v>615518.67000000004</v>
      </c>
      <c r="I310" s="51">
        <v>636792.02</v>
      </c>
      <c r="J310" s="51">
        <v>602219.82999999996</v>
      </c>
      <c r="K310" s="51">
        <v>646577.81999999995</v>
      </c>
      <c r="L310" s="51">
        <v>597321.71</v>
      </c>
      <c r="M310" s="81">
        <v>565472.93000000005</v>
      </c>
      <c r="N310" s="51">
        <v>501580.79999999999</v>
      </c>
      <c r="O310" s="51">
        <v>520054.95</v>
      </c>
      <c r="P310" s="51">
        <v>585038.69999999995</v>
      </c>
      <c r="Q310" s="51">
        <v>560608.22</v>
      </c>
      <c r="R310" s="51">
        <v>553987.15</v>
      </c>
      <c r="S310" s="12">
        <f t="shared" si="4"/>
        <v>9721796.6400000025</v>
      </c>
    </row>
    <row r="311" spans="1:19" x14ac:dyDescent="0.25">
      <c r="A311" s="78" t="s">
        <v>1013</v>
      </c>
      <c r="B311" s="51">
        <v>585434.75</v>
      </c>
      <c r="C311" s="51">
        <v>558383.19999999995</v>
      </c>
      <c r="D311" s="51">
        <v>585160.49</v>
      </c>
      <c r="E311" s="51">
        <v>594839.03</v>
      </c>
      <c r="F311" s="51">
        <v>613905.69999999995</v>
      </c>
      <c r="G311" s="51">
        <v>642714.80000000005</v>
      </c>
      <c r="H311" s="51">
        <v>670051.9</v>
      </c>
      <c r="I311" s="51">
        <v>672936.68</v>
      </c>
      <c r="J311" s="51">
        <v>647386.31999999995</v>
      </c>
      <c r="K311" s="51">
        <v>669458.4</v>
      </c>
      <c r="L311" s="51">
        <v>596820.63</v>
      </c>
      <c r="M311" s="81">
        <v>569497.02</v>
      </c>
      <c r="N311" s="51">
        <v>530219.74</v>
      </c>
      <c r="O311" s="51">
        <v>558186.36</v>
      </c>
      <c r="P311" s="51">
        <v>644069.59</v>
      </c>
      <c r="Q311" s="51">
        <v>580124.22</v>
      </c>
      <c r="R311" s="51">
        <v>623885.9</v>
      </c>
      <c r="S311" s="12">
        <f t="shared" si="4"/>
        <v>10343074.73</v>
      </c>
    </row>
    <row r="312" spans="1:19" x14ac:dyDescent="0.25">
      <c r="A312" s="78" t="s">
        <v>1014</v>
      </c>
      <c r="B312" s="79">
        <v>421394.28</v>
      </c>
      <c r="C312" s="79">
        <v>390502.22</v>
      </c>
      <c r="D312" s="79">
        <v>404078.24</v>
      </c>
      <c r="E312" s="79">
        <v>410458.61</v>
      </c>
      <c r="F312" s="79">
        <v>437623.15</v>
      </c>
      <c r="G312" s="79">
        <v>424093.57</v>
      </c>
      <c r="H312" s="79">
        <v>464874.92</v>
      </c>
      <c r="I312" s="79">
        <v>496656.64000000001</v>
      </c>
      <c r="J312" s="79">
        <v>457385.45</v>
      </c>
      <c r="K312" s="79">
        <v>479026.1</v>
      </c>
      <c r="L312" s="79">
        <v>418241.81</v>
      </c>
      <c r="M312" s="80">
        <v>434201.2</v>
      </c>
      <c r="N312" s="79">
        <v>407892.74</v>
      </c>
      <c r="O312" s="79">
        <v>421683.81</v>
      </c>
      <c r="P312" s="79">
        <v>449632.34</v>
      </c>
      <c r="Q312" s="79">
        <v>435904.82</v>
      </c>
      <c r="R312" s="79">
        <v>465646.07</v>
      </c>
      <c r="S312" s="12">
        <f t="shared" si="4"/>
        <v>7419295.9699999997</v>
      </c>
    </row>
    <row r="313" spans="1:19" x14ac:dyDescent="0.25">
      <c r="A313" s="78" t="s">
        <v>1015</v>
      </c>
      <c r="B313" s="51">
        <v>470500.7</v>
      </c>
      <c r="C313" s="51">
        <v>434498.23</v>
      </c>
      <c r="D313" s="51">
        <v>505260.46</v>
      </c>
      <c r="E313" s="51">
        <v>543424.21</v>
      </c>
      <c r="F313" s="51">
        <v>573603.89</v>
      </c>
      <c r="G313" s="51">
        <v>600360.01</v>
      </c>
      <c r="H313" s="51">
        <v>636410.30000000005</v>
      </c>
      <c r="I313" s="51">
        <v>696451.84</v>
      </c>
      <c r="J313" s="51">
        <v>600407.88</v>
      </c>
      <c r="K313" s="51">
        <v>637855.67000000004</v>
      </c>
      <c r="L313" s="51">
        <v>551347.02</v>
      </c>
      <c r="M313" s="81">
        <v>548398.65</v>
      </c>
      <c r="N313" s="51">
        <v>486984.87</v>
      </c>
      <c r="O313" s="51">
        <v>536061.04</v>
      </c>
      <c r="P313" s="51">
        <v>618969.94999999995</v>
      </c>
      <c r="Q313" s="51">
        <v>603219.66</v>
      </c>
      <c r="R313" s="51">
        <v>647194.73</v>
      </c>
      <c r="S313" s="12">
        <f t="shared" si="4"/>
        <v>9690949.1099999994</v>
      </c>
    </row>
    <row r="314" spans="1:19" x14ac:dyDescent="0.25">
      <c r="A314" s="78" t="s">
        <v>949</v>
      </c>
      <c r="B314" s="51">
        <v>218777.38</v>
      </c>
      <c r="C314" s="51">
        <v>222592.26</v>
      </c>
      <c r="D314" s="51">
        <v>240288.65</v>
      </c>
      <c r="E314" s="51">
        <v>250536.58</v>
      </c>
      <c r="F314" s="51">
        <v>282664.84999999998</v>
      </c>
      <c r="G314" s="51">
        <v>268320.74</v>
      </c>
      <c r="H314" s="51">
        <v>313184.3</v>
      </c>
      <c r="I314" s="51">
        <v>323367.51</v>
      </c>
      <c r="J314" s="51">
        <v>269942.21000000002</v>
      </c>
      <c r="K314" s="51">
        <v>276514.40999999997</v>
      </c>
      <c r="L314" s="51">
        <v>273495.5</v>
      </c>
      <c r="M314" s="81">
        <v>252205.01</v>
      </c>
      <c r="N314" s="51">
        <v>213783.51</v>
      </c>
      <c r="O314" s="51">
        <v>218052.15</v>
      </c>
      <c r="P314" s="51">
        <v>250383.93</v>
      </c>
      <c r="Q314" s="51">
        <v>218578.29</v>
      </c>
      <c r="R314" s="51">
        <v>223898.88</v>
      </c>
      <c r="S314" s="12">
        <f t="shared" si="4"/>
        <v>4316586.16</v>
      </c>
    </row>
    <row r="315" spans="1:19" x14ac:dyDescent="0.25">
      <c r="A315" s="78" t="s">
        <v>950</v>
      </c>
      <c r="B315" s="79">
        <v>470457.02</v>
      </c>
      <c r="C315" s="79">
        <v>426833.38</v>
      </c>
      <c r="D315" s="79">
        <v>470368.81</v>
      </c>
      <c r="E315" s="79">
        <v>482053.09</v>
      </c>
      <c r="F315" s="79">
        <v>502073.18</v>
      </c>
      <c r="G315" s="79">
        <v>486137.53</v>
      </c>
      <c r="H315" s="79">
        <v>505819.29</v>
      </c>
      <c r="I315" s="79">
        <v>564148.77</v>
      </c>
      <c r="J315" s="79">
        <v>514177.67</v>
      </c>
      <c r="K315" s="79">
        <v>515488.53</v>
      </c>
      <c r="L315" s="79">
        <v>482097.61</v>
      </c>
      <c r="M315" s="80">
        <v>441467.81</v>
      </c>
      <c r="N315" s="79">
        <v>406914.32</v>
      </c>
      <c r="O315" s="79">
        <v>386231.29</v>
      </c>
      <c r="P315" s="79">
        <v>426627.86</v>
      </c>
      <c r="Q315" s="79">
        <v>414727.49</v>
      </c>
      <c r="R315" s="79">
        <v>441751.74</v>
      </c>
      <c r="S315" s="12">
        <f t="shared" si="4"/>
        <v>7937375.3900000015</v>
      </c>
    </row>
    <row r="316" spans="1:19" x14ac:dyDescent="0.25">
      <c r="A316" s="78" t="s">
        <v>951</v>
      </c>
      <c r="B316" s="51">
        <v>279417.67</v>
      </c>
      <c r="C316" s="51">
        <v>272430.89</v>
      </c>
      <c r="D316" s="51">
        <v>293929.03000000003</v>
      </c>
      <c r="E316" s="51">
        <v>331374.69</v>
      </c>
      <c r="F316" s="51">
        <v>334090.23</v>
      </c>
      <c r="G316" s="51">
        <v>324089.77</v>
      </c>
      <c r="H316" s="51">
        <v>339057.08</v>
      </c>
      <c r="I316" s="51">
        <v>326731.88</v>
      </c>
      <c r="J316" s="51">
        <v>344151.38</v>
      </c>
      <c r="K316" s="51">
        <v>411210.74</v>
      </c>
      <c r="L316" s="51">
        <v>330326.7</v>
      </c>
      <c r="M316" s="81">
        <v>311935.48</v>
      </c>
      <c r="N316" s="51">
        <v>280409</v>
      </c>
      <c r="O316" s="51">
        <v>301515.31</v>
      </c>
      <c r="P316" s="51">
        <v>355177.12</v>
      </c>
      <c r="Q316" s="51">
        <v>357001.5</v>
      </c>
      <c r="R316" s="51">
        <v>362097.56</v>
      </c>
      <c r="S316" s="12">
        <f t="shared" si="4"/>
        <v>5554946.0299999993</v>
      </c>
    </row>
    <row r="317" spans="1:19" x14ac:dyDescent="0.25">
      <c r="A317" s="78" t="s">
        <v>952</v>
      </c>
      <c r="B317" s="79">
        <v>578272.18000000005</v>
      </c>
      <c r="C317" s="79">
        <v>609390.48</v>
      </c>
      <c r="D317" s="79">
        <v>706280.65</v>
      </c>
      <c r="E317" s="79">
        <v>673280.88</v>
      </c>
      <c r="F317" s="79">
        <v>767838.95</v>
      </c>
      <c r="G317" s="79">
        <v>775265.82</v>
      </c>
      <c r="H317" s="79">
        <v>814368.05</v>
      </c>
      <c r="I317" s="79">
        <v>837079.47</v>
      </c>
      <c r="J317" s="79">
        <v>799315.85</v>
      </c>
      <c r="K317" s="79">
        <v>816170.37</v>
      </c>
      <c r="L317" s="79">
        <v>767033.59</v>
      </c>
      <c r="M317" s="80">
        <v>753709.01</v>
      </c>
      <c r="N317" s="79">
        <v>636972.61000000103</v>
      </c>
      <c r="O317" s="79">
        <v>677188.51</v>
      </c>
      <c r="P317" s="79">
        <v>713882.09</v>
      </c>
      <c r="Q317" s="79">
        <v>587149.16</v>
      </c>
      <c r="R317" s="79">
        <v>596717.36</v>
      </c>
      <c r="S317" s="12">
        <f t="shared" si="4"/>
        <v>12109915.029999999</v>
      </c>
    </row>
    <row r="318" spans="1:19" x14ac:dyDescent="0.25">
      <c r="A318" s="78" t="s">
        <v>342</v>
      </c>
      <c r="B318" s="51">
        <v>1105179.67</v>
      </c>
      <c r="C318" s="51">
        <v>994562.52</v>
      </c>
      <c r="D318" s="51">
        <v>1108547.54</v>
      </c>
      <c r="E318" s="51">
        <v>1128421.3899999999</v>
      </c>
      <c r="F318" s="51">
        <v>1143466.3400000001</v>
      </c>
      <c r="G318" s="51">
        <v>1133306.3799999999</v>
      </c>
      <c r="H318" s="51">
        <v>1146437.74</v>
      </c>
      <c r="I318" s="51">
        <v>1090771.8600000001</v>
      </c>
      <c r="J318" s="51">
        <v>1070705.3799999999</v>
      </c>
      <c r="K318" s="51">
        <v>1192038.3799999999</v>
      </c>
      <c r="L318" s="51">
        <v>1155908.18</v>
      </c>
      <c r="M318" s="81">
        <v>1213529.81</v>
      </c>
      <c r="N318" s="51">
        <v>1071615.72</v>
      </c>
      <c r="O318" s="51">
        <v>1068326.28</v>
      </c>
      <c r="P318" s="51">
        <v>1110871.48</v>
      </c>
      <c r="Q318" s="51">
        <v>944562.52</v>
      </c>
      <c r="R318" s="51">
        <v>1017364.46</v>
      </c>
      <c r="S318" s="12">
        <f t="shared" si="4"/>
        <v>18695615.650000002</v>
      </c>
    </row>
    <row r="319" spans="1:19" x14ac:dyDescent="0.25">
      <c r="A319" s="78" t="s">
        <v>953</v>
      </c>
      <c r="B319" s="79">
        <v>69142.509999999995</v>
      </c>
      <c r="C319" s="79">
        <v>59697.95</v>
      </c>
      <c r="D319" s="79">
        <v>64292.6</v>
      </c>
      <c r="E319" s="79">
        <v>58955.87</v>
      </c>
      <c r="F319" s="79">
        <v>54018.68</v>
      </c>
      <c r="G319" s="79">
        <v>50626.92</v>
      </c>
      <c r="H319" s="79">
        <v>72719.28</v>
      </c>
      <c r="I319" s="79">
        <v>69912.78</v>
      </c>
      <c r="J319" s="79">
        <v>56401.61</v>
      </c>
      <c r="K319" s="79">
        <v>60398.74</v>
      </c>
      <c r="L319" s="79">
        <v>50212.4</v>
      </c>
      <c r="M319" s="80">
        <v>47908.34</v>
      </c>
      <c r="N319" s="79">
        <v>43666.38</v>
      </c>
      <c r="O319" s="79">
        <v>48673.84</v>
      </c>
      <c r="P319" s="79">
        <v>50155.5</v>
      </c>
      <c r="Q319" s="79">
        <v>50265.87</v>
      </c>
      <c r="R319" s="79">
        <v>58046.41</v>
      </c>
      <c r="S319" s="12">
        <f t="shared" si="4"/>
        <v>965095.67999999993</v>
      </c>
    </row>
    <row r="320" spans="1:19" x14ac:dyDescent="0.25">
      <c r="A320" s="78" t="s">
        <v>954</v>
      </c>
      <c r="B320" s="51">
        <v>47672.77</v>
      </c>
      <c r="C320" s="51">
        <v>53346.559999999998</v>
      </c>
      <c r="D320" s="51">
        <v>53663.79</v>
      </c>
      <c r="E320" s="51">
        <v>53358.66</v>
      </c>
      <c r="F320" s="51">
        <v>55032.19</v>
      </c>
      <c r="G320" s="51">
        <v>44617.95</v>
      </c>
      <c r="H320" s="51">
        <v>44915.69</v>
      </c>
      <c r="I320" s="51">
        <v>49919.19</v>
      </c>
      <c r="J320" s="51">
        <v>50621.77</v>
      </c>
      <c r="K320" s="51">
        <v>46365.24</v>
      </c>
      <c r="L320" s="51">
        <v>44398.77</v>
      </c>
      <c r="M320" s="81">
        <v>46457.02</v>
      </c>
      <c r="N320" s="51">
        <v>61312.74</v>
      </c>
      <c r="O320" s="51">
        <v>48295.78</v>
      </c>
      <c r="P320" s="51">
        <v>44612.02</v>
      </c>
      <c r="Q320" s="51">
        <v>46758.11</v>
      </c>
      <c r="R320" s="51">
        <v>47720.88</v>
      </c>
      <c r="S320" s="12">
        <f t="shared" si="4"/>
        <v>839069.13</v>
      </c>
    </row>
    <row r="321" spans="1:19" x14ac:dyDescent="0.25">
      <c r="A321" s="78" t="s">
        <v>955</v>
      </c>
      <c r="B321" s="79">
        <v>224446.17</v>
      </c>
      <c r="C321" s="79">
        <v>222976.6</v>
      </c>
      <c r="D321" s="79">
        <v>243030.04</v>
      </c>
      <c r="E321" s="79">
        <v>259798.72</v>
      </c>
      <c r="F321" s="79">
        <v>256686.43</v>
      </c>
      <c r="G321" s="79">
        <v>263571.15000000002</v>
      </c>
      <c r="H321" s="79">
        <v>285270.03999999998</v>
      </c>
      <c r="I321" s="79">
        <v>298280.42</v>
      </c>
      <c r="J321" s="79">
        <v>277227.53000000003</v>
      </c>
      <c r="K321" s="79">
        <v>306910.78999999998</v>
      </c>
      <c r="L321" s="79">
        <v>278054.43</v>
      </c>
      <c r="M321" s="80">
        <v>286474.51</v>
      </c>
      <c r="N321" s="79">
        <v>228125.15</v>
      </c>
      <c r="O321" s="79">
        <v>230103.96</v>
      </c>
      <c r="P321" s="79">
        <v>255178.17</v>
      </c>
      <c r="Q321" s="79">
        <v>247517.15</v>
      </c>
      <c r="R321" s="79">
        <v>254326.72</v>
      </c>
      <c r="S321" s="12">
        <f t="shared" si="4"/>
        <v>4417977.9799999995</v>
      </c>
    </row>
    <row r="322" spans="1:19" x14ac:dyDescent="0.25">
      <c r="A322" s="78" t="s">
        <v>956</v>
      </c>
      <c r="B322" s="51">
        <v>464745.37</v>
      </c>
      <c r="C322" s="51">
        <v>407897.69</v>
      </c>
      <c r="D322" s="51">
        <v>458475.97</v>
      </c>
      <c r="E322" s="51">
        <v>473432.79</v>
      </c>
      <c r="F322" s="51">
        <v>526641.89</v>
      </c>
      <c r="G322" s="51">
        <v>520213.64</v>
      </c>
      <c r="H322" s="51">
        <v>561917.22</v>
      </c>
      <c r="I322" s="51">
        <v>597657.85</v>
      </c>
      <c r="J322" s="51">
        <v>587646.30000000005</v>
      </c>
      <c r="K322" s="51">
        <v>588438.84</v>
      </c>
      <c r="L322" s="51">
        <v>573377.55000000005</v>
      </c>
      <c r="M322" s="81">
        <v>613272.89</v>
      </c>
      <c r="N322" s="51">
        <v>516440.28</v>
      </c>
      <c r="O322" s="51">
        <v>512387.09</v>
      </c>
      <c r="P322" s="51">
        <v>546452.15</v>
      </c>
      <c r="Q322" s="51">
        <v>500858.77</v>
      </c>
      <c r="R322" s="51">
        <v>524821.68999999994</v>
      </c>
      <c r="S322" s="12">
        <f t="shared" ref="S322:S385" si="5">SUM(B322:R322)</f>
        <v>8974677.9800000004</v>
      </c>
    </row>
    <row r="323" spans="1:19" x14ac:dyDescent="0.25">
      <c r="A323" s="78" t="s">
        <v>957</v>
      </c>
      <c r="B323" s="79">
        <v>495616.88</v>
      </c>
      <c r="C323" s="79">
        <v>450947.69</v>
      </c>
      <c r="D323" s="79">
        <v>493506.77</v>
      </c>
      <c r="E323" s="79">
        <v>499664.91</v>
      </c>
      <c r="F323" s="79">
        <v>654049.64</v>
      </c>
      <c r="G323" s="79">
        <v>703916.99</v>
      </c>
      <c r="H323" s="79">
        <v>764189.82</v>
      </c>
      <c r="I323" s="79">
        <v>720332.03</v>
      </c>
      <c r="J323" s="79">
        <v>671349.25</v>
      </c>
      <c r="K323" s="79">
        <v>710820.75</v>
      </c>
      <c r="L323" s="79">
        <v>593635.52099999995</v>
      </c>
      <c r="M323" s="80">
        <v>503275.6</v>
      </c>
      <c r="N323" s="79">
        <v>453041.86</v>
      </c>
      <c r="O323" s="79">
        <v>471608.48</v>
      </c>
      <c r="P323" s="79">
        <v>494286.43</v>
      </c>
      <c r="Q323" s="79">
        <v>484752.38</v>
      </c>
      <c r="R323" s="79">
        <v>491595.63</v>
      </c>
      <c r="S323" s="12">
        <f t="shared" si="5"/>
        <v>9656590.631000001</v>
      </c>
    </row>
    <row r="324" spans="1:19" x14ac:dyDescent="0.25">
      <c r="A324" s="78" t="s">
        <v>958</v>
      </c>
      <c r="B324" s="51">
        <v>476706.26</v>
      </c>
      <c r="C324" s="51">
        <v>437031.24</v>
      </c>
      <c r="D324" s="51">
        <v>468100.34</v>
      </c>
      <c r="E324" s="51">
        <v>465765.38</v>
      </c>
      <c r="F324" s="51">
        <v>409559.12</v>
      </c>
      <c r="G324" s="51">
        <v>395784.71</v>
      </c>
      <c r="H324" s="51">
        <v>408064.92</v>
      </c>
      <c r="I324" s="51">
        <v>412095.34</v>
      </c>
      <c r="J324" s="51">
        <v>360980.3</v>
      </c>
      <c r="K324" s="51">
        <v>426703.81</v>
      </c>
      <c r="L324" s="51">
        <v>394770.3</v>
      </c>
      <c r="M324" s="81">
        <v>380976.35</v>
      </c>
      <c r="N324" s="51">
        <v>403019.08</v>
      </c>
      <c r="O324" s="51">
        <v>423186.75</v>
      </c>
      <c r="P324" s="51">
        <v>254518.73</v>
      </c>
      <c r="Q324" s="51">
        <v>87828.3100000001</v>
      </c>
      <c r="R324" s="51">
        <v>96575.9</v>
      </c>
      <c r="S324" s="12">
        <f t="shared" si="5"/>
        <v>6301666.8400000008</v>
      </c>
    </row>
    <row r="325" spans="1:19" x14ac:dyDescent="0.25">
      <c r="A325" s="78" t="s">
        <v>335</v>
      </c>
      <c r="B325" s="79">
        <v>654484.77</v>
      </c>
      <c r="C325" s="79">
        <v>573543.18999999994</v>
      </c>
      <c r="D325" s="79">
        <v>612790.23</v>
      </c>
      <c r="E325" s="79">
        <v>641437.74</v>
      </c>
      <c r="F325" s="79">
        <v>642323.44999999995</v>
      </c>
      <c r="G325" s="79">
        <v>640754.91</v>
      </c>
      <c r="H325" s="79">
        <v>649245.52</v>
      </c>
      <c r="I325" s="79">
        <v>648232.1</v>
      </c>
      <c r="J325" s="79">
        <v>620412.61</v>
      </c>
      <c r="K325" s="79">
        <v>688217.75</v>
      </c>
      <c r="L325" s="79">
        <v>663635.43000000005</v>
      </c>
      <c r="M325" s="80">
        <v>691097.75</v>
      </c>
      <c r="N325" s="79">
        <v>628274.62</v>
      </c>
      <c r="O325" s="79">
        <v>624912.15</v>
      </c>
      <c r="P325" s="79">
        <v>662517.93999999994</v>
      </c>
      <c r="Q325" s="79">
        <v>581723.27</v>
      </c>
      <c r="R325" s="79">
        <v>597546.91</v>
      </c>
      <c r="S325" s="12">
        <f t="shared" si="5"/>
        <v>10821150.34</v>
      </c>
    </row>
    <row r="326" spans="1:19" x14ac:dyDescent="0.25">
      <c r="A326" s="78" t="s">
        <v>959</v>
      </c>
      <c r="B326" s="51">
        <v>470303.54</v>
      </c>
      <c r="C326" s="51">
        <v>408283.02</v>
      </c>
      <c r="D326" s="51">
        <v>465232.63</v>
      </c>
      <c r="E326" s="51">
        <v>491226.5</v>
      </c>
      <c r="F326" s="51">
        <v>520446.92</v>
      </c>
      <c r="G326" s="51">
        <v>524028.36</v>
      </c>
      <c r="H326" s="51">
        <v>529258.23</v>
      </c>
      <c r="I326" s="51">
        <v>526398.41</v>
      </c>
      <c r="J326" s="51">
        <v>517867.63</v>
      </c>
      <c r="K326" s="51">
        <v>532133.65</v>
      </c>
      <c r="L326" s="51">
        <v>492409.77</v>
      </c>
      <c r="M326" s="81">
        <v>507337.47</v>
      </c>
      <c r="N326" s="51">
        <v>477239.9</v>
      </c>
      <c r="O326" s="51">
        <v>487192.05</v>
      </c>
      <c r="P326" s="51">
        <v>571549.31000000006</v>
      </c>
      <c r="Q326" s="51">
        <v>511603.23</v>
      </c>
      <c r="R326" s="51">
        <v>552994.13</v>
      </c>
      <c r="S326" s="12">
        <f t="shared" si="5"/>
        <v>8585504.7500000019</v>
      </c>
    </row>
    <row r="327" spans="1:19" x14ac:dyDescent="0.25">
      <c r="A327" s="78" t="s">
        <v>960</v>
      </c>
      <c r="B327" s="79">
        <v>537465.77</v>
      </c>
      <c r="C327" s="79">
        <v>475072.09</v>
      </c>
      <c r="D327" s="79">
        <v>507256.78</v>
      </c>
      <c r="E327" s="79">
        <v>454981.22</v>
      </c>
      <c r="F327" s="79">
        <v>449247.48</v>
      </c>
      <c r="G327" s="79">
        <v>431548.1</v>
      </c>
      <c r="H327" s="79">
        <v>482519.29</v>
      </c>
      <c r="I327" s="79">
        <v>480924.6</v>
      </c>
      <c r="J327" s="79">
        <v>420727.1</v>
      </c>
      <c r="K327" s="79">
        <v>463831.17</v>
      </c>
      <c r="L327" s="79">
        <v>457754.15</v>
      </c>
      <c r="M327" s="80">
        <v>474258.2</v>
      </c>
      <c r="N327" s="79">
        <v>424344.73</v>
      </c>
      <c r="O327" s="79">
        <v>464959.17</v>
      </c>
      <c r="P327" s="79">
        <v>468283.84</v>
      </c>
      <c r="Q327" s="79">
        <v>452475.08</v>
      </c>
      <c r="R327" s="79">
        <v>471978.16</v>
      </c>
      <c r="S327" s="12">
        <f t="shared" si="5"/>
        <v>7917626.9299999997</v>
      </c>
    </row>
    <row r="328" spans="1:19" x14ac:dyDescent="0.25">
      <c r="A328" s="78" t="s">
        <v>961</v>
      </c>
      <c r="B328" s="51">
        <v>60481.53</v>
      </c>
      <c r="C328" s="51">
        <v>51203.35</v>
      </c>
      <c r="D328" s="51">
        <v>60263.12</v>
      </c>
      <c r="E328" s="51">
        <v>67598.259999999995</v>
      </c>
      <c r="F328" s="51">
        <v>66750.02</v>
      </c>
      <c r="G328" s="51">
        <v>54740.639999999999</v>
      </c>
      <c r="H328" s="51">
        <v>57337.45</v>
      </c>
      <c r="I328" s="51">
        <v>64726.84</v>
      </c>
      <c r="J328" s="51">
        <v>70764.33</v>
      </c>
      <c r="K328" s="51">
        <v>68786.73</v>
      </c>
      <c r="L328" s="51">
        <v>55934.44</v>
      </c>
      <c r="M328" s="81">
        <v>66489</v>
      </c>
      <c r="N328" s="51">
        <v>57628.19</v>
      </c>
      <c r="O328" s="51">
        <v>56259.19</v>
      </c>
      <c r="P328" s="51">
        <v>61213.16</v>
      </c>
      <c r="Q328" s="51">
        <v>55482.32</v>
      </c>
      <c r="R328" s="51">
        <v>61117.9</v>
      </c>
      <c r="S328" s="12">
        <f t="shared" si="5"/>
        <v>1036776.4699999999</v>
      </c>
    </row>
    <row r="329" spans="1:19" x14ac:dyDescent="0.25">
      <c r="A329" s="78" t="s">
        <v>962</v>
      </c>
      <c r="B329" s="79">
        <v>834286.74</v>
      </c>
      <c r="C329" s="79">
        <v>941666.97</v>
      </c>
      <c r="D329" s="79">
        <v>967003.4</v>
      </c>
      <c r="E329" s="79">
        <v>972160.49</v>
      </c>
      <c r="F329" s="79">
        <v>927886.18</v>
      </c>
      <c r="G329" s="79">
        <v>970655.58</v>
      </c>
      <c r="H329" s="79">
        <v>962905.83</v>
      </c>
      <c r="I329" s="79">
        <v>1039057.04</v>
      </c>
      <c r="J329" s="79">
        <v>961867.77</v>
      </c>
      <c r="K329" s="79">
        <v>954397.16</v>
      </c>
      <c r="L329" s="79">
        <v>914180.89</v>
      </c>
      <c r="M329" s="80">
        <v>963070.31</v>
      </c>
      <c r="N329" s="79">
        <v>656527.69999999995</v>
      </c>
      <c r="O329" s="79">
        <v>787183.87</v>
      </c>
      <c r="P329" s="79">
        <v>734058.4</v>
      </c>
      <c r="Q329" s="79">
        <v>586113.01</v>
      </c>
      <c r="R329" s="79">
        <v>643942.11</v>
      </c>
      <c r="S329" s="12">
        <f t="shared" si="5"/>
        <v>14816963.449999999</v>
      </c>
    </row>
    <row r="330" spans="1:19" x14ac:dyDescent="0.25">
      <c r="A330" s="78" t="s">
        <v>963</v>
      </c>
      <c r="B330" s="51">
        <v>65468.89</v>
      </c>
      <c r="C330" s="51">
        <v>55753</v>
      </c>
      <c r="D330" s="51">
        <v>75889.09</v>
      </c>
      <c r="E330" s="51">
        <v>84501.72</v>
      </c>
      <c r="F330" s="51">
        <v>94736.41</v>
      </c>
      <c r="G330" s="51">
        <v>85926.55</v>
      </c>
      <c r="H330" s="51">
        <v>101470.99</v>
      </c>
      <c r="I330" s="51">
        <v>100090.21</v>
      </c>
      <c r="J330" s="51">
        <v>96484.07</v>
      </c>
      <c r="K330" s="51">
        <v>105576.91</v>
      </c>
      <c r="L330" s="51">
        <v>94300.95</v>
      </c>
      <c r="M330" s="81">
        <v>95177.51</v>
      </c>
      <c r="N330" s="51">
        <v>85428.75</v>
      </c>
      <c r="O330" s="51">
        <v>81936.320000000007</v>
      </c>
      <c r="P330" s="51">
        <v>88400.47</v>
      </c>
      <c r="Q330" s="51">
        <v>93590.2</v>
      </c>
      <c r="R330" s="51">
        <v>102295.5</v>
      </c>
      <c r="S330" s="12">
        <f t="shared" si="5"/>
        <v>1507027.5399999998</v>
      </c>
    </row>
    <row r="331" spans="1:19" x14ac:dyDescent="0.25">
      <c r="A331" s="78" t="s">
        <v>964</v>
      </c>
      <c r="B331" s="79">
        <v>219931.86</v>
      </c>
      <c r="C331" s="79">
        <v>200047.87</v>
      </c>
      <c r="D331" s="79">
        <v>236482.32</v>
      </c>
      <c r="E331" s="79">
        <v>251158.03</v>
      </c>
      <c r="F331" s="79">
        <v>286808.17</v>
      </c>
      <c r="G331" s="79">
        <v>270495.73</v>
      </c>
      <c r="H331" s="79">
        <v>291834.28999999998</v>
      </c>
      <c r="I331" s="79">
        <v>306088.53000000003</v>
      </c>
      <c r="J331" s="79">
        <v>290150.26</v>
      </c>
      <c r="K331" s="79">
        <v>290713.37</v>
      </c>
      <c r="L331" s="79">
        <v>276216.52</v>
      </c>
      <c r="M331" s="80">
        <v>259599.89</v>
      </c>
      <c r="N331" s="79">
        <v>220876.79999999999</v>
      </c>
      <c r="O331" s="79">
        <v>222885.77</v>
      </c>
      <c r="P331" s="79">
        <v>250077.61</v>
      </c>
      <c r="Q331" s="79">
        <v>242067.77</v>
      </c>
      <c r="R331" s="79">
        <v>262664.38</v>
      </c>
      <c r="S331" s="12">
        <f t="shared" si="5"/>
        <v>4378099.17</v>
      </c>
    </row>
    <row r="332" spans="1:19" x14ac:dyDescent="0.25">
      <c r="A332" s="78" t="s">
        <v>328</v>
      </c>
      <c r="B332" s="51">
        <v>1210109.17</v>
      </c>
      <c r="C332" s="51">
        <v>1055940.97</v>
      </c>
      <c r="D332" s="51">
        <v>1139737.77</v>
      </c>
      <c r="E332" s="51">
        <v>1181604.24</v>
      </c>
      <c r="F332" s="51">
        <v>1203769.02</v>
      </c>
      <c r="G332" s="51">
        <v>1177130.3</v>
      </c>
      <c r="H332" s="51">
        <v>1174056.6000000001</v>
      </c>
      <c r="I332" s="51">
        <v>1177130.6000000001</v>
      </c>
      <c r="J332" s="51">
        <v>1175137.68</v>
      </c>
      <c r="K332" s="51">
        <v>1267687.04</v>
      </c>
      <c r="L332" s="51">
        <v>1227289.71</v>
      </c>
      <c r="M332" s="81">
        <v>1274943.8400000001</v>
      </c>
      <c r="N332" s="51">
        <v>1155790.99</v>
      </c>
      <c r="O332" s="51">
        <v>1177359.05</v>
      </c>
      <c r="P332" s="51">
        <v>1217037.48</v>
      </c>
      <c r="Q332" s="51">
        <v>1051015.3700000001</v>
      </c>
      <c r="R332" s="51">
        <v>1044912.44</v>
      </c>
      <c r="S332" s="12">
        <f t="shared" si="5"/>
        <v>19910652.270000003</v>
      </c>
    </row>
    <row r="333" spans="1:19" x14ac:dyDescent="0.25">
      <c r="A333" s="78" t="s">
        <v>965</v>
      </c>
      <c r="B333" s="79">
        <v>142823.51</v>
      </c>
      <c r="C333" s="79">
        <v>137006.20000000001</v>
      </c>
      <c r="D333" s="79">
        <v>163422.48000000001</v>
      </c>
      <c r="E333" s="79">
        <v>191940.36</v>
      </c>
      <c r="F333" s="79">
        <v>188349.68</v>
      </c>
      <c r="G333" s="79">
        <v>191891.48</v>
      </c>
      <c r="H333" s="79">
        <v>212024.93</v>
      </c>
      <c r="I333" s="79">
        <v>259965.84</v>
      </c>
      <c r="J333" s="79">
        <v>241291.16</v>
      </c>
      <c r="K333" s="79">
        <v>226770.57</v>
      </c>
      <c r="L333" s="79">
        <v>164978.42000000001</v>
      </c>
      <c r="M333" s="80">
        <v>146210.79</v>
      </c>
      <c r="N333" s="79">
        <v>135398.96</v>
      </c>
      <c r="O333" s="79">
        <v>141386.88</v>
      </c>
      <c r="P333" s="79">
        <v>184741.27</v>
      </c>
      <c r="Q333" s="79">
        <v>187116.66</v>
      </c>
      <c r="R333" s="79">
        <v>185302.97</v>
      </c>
      <c r="S333" s="12">
        <f t="shared" si="5"/>
        <v>3100622.16</v>
      </c>
    </row>
    <row r="334" spans="1:19" x14ac:dyDescent="0.25">
      <c r="A334" s="78" t="s">
        <v>966</v>
      </c>
      <c r="B334" s="51">
        <v>228019.97</v>
      </c>
      <c r="C334" s="51">
        <v>207138.13</v>
      </c>
      <c r="D334" s="51">
        <v>207404.1</v>
      </c>
      <c r="E334" s="51">
        <v>194201.43</v>
      </c>
      <c r="F334" s="51">
        <v>195875.81</v>
      </c>
      <c r="G334" s="51">
        <v>181168.44</v>
      </c>
      <c r="H334" s="51">
        <v>193908.28</v>
      </c>
      <c r="I334" s="51">
        <v>194276.38</v>
      </c>
      <c r="J334" s="51">
        <v>168973.04</v>
      </c>
      <c r="K334" s="51">
        <v>181753.84</v>
      </c>
      <c r="L334" s="51">
        <v>172878.37</v>
      </c>
      <c r="M334" s="81">
        <v>162839.26999999999</v>
      </c>
      <c r="N334" s="51">
        <v>154408.64000000001</v>
      </c>
      <c r="O334" s="51">
        <v>164873.51</v>
      </c>
      <c r="P334" s="51">
        <v>162943.85999999999</v>
      </c>
      <c r="Q334" s="51">
        <v>165826.04999999999</v>
      </c>
      <c r="R334" s="51">
        <v>174339.32</v>
      </c>
      <c r="S334" s="12">
        <f t="shared" si="5"/>
        <v>3110828.4399999995</v>
      </c>
    </row>
    <row r="335" spans="1:19" x14ac:dyDescent="0.25">
      <c r="A335" s="78" t="s">
        <v>967</v>
      </c>
      <c r="B335" s="79">
        <v>50281.68</v>
      </c>
      <c r="C335" s="79">
        <v>50844.82</v>
      </c>
      <c r="D335" s="79">
        <v>66605.850000000006</v>
      </c>
      <c r="E335" s="79">
        <v>56642.84</v>
      </c>
      <c r="F335" s="79">
        <v>55373.69</v>
      </c>
      <c r="G335" s="79">
        <v>56600.69</v>
      </c>
      <c r="H335" s="79">
        <v>67677.39</v>
      </c>
      <c r="I335" s="79">
        <v>60394.05</v>
      </c>
      <c r="J335" s="79">
        <v>55154</v>
      </c>
      <c r="K335" s="79">
        <v>55211</v>
      </c>
      <c r="L335" s="79">
        <v>49597.02</v>
      </c>
      <c r="M335" s="80">
        <v>50913.87</v>
      </c>
      <c r="N335" s="79">
        <v>50408.5</v>
      </c>
      <c r="O335" s="79">
        <v>51396.18</v>
      </c>
      <c r="P335" s="79">
        <v>55497.7</v>
      </c>
      <c r="Q335" s="79">
        <v>34881.599999999999</v>
      </c>
      <c r="R335" s="79">
        <v>60546.47</v>
      </c>
      <c r="S335" s="12">
        <f t="shared" si="5"/>
        <v>928027.35</v>
      </c>
    </row>
    <row r="336" spans="1:19" x14ac:dyDescent="0.25">
      <c r="A336" s="78" t="s">
        <v>968</v>
      </c>
      <c r="B336" s="51">
        <v>757872.29</v>
      </c>
      <c r="C336" s="51">
        <v>788407.57</v>
      </c>
      <c r="D336" s="51">
        <v>865894.72</v>
      </c>
      <c r="E336" s="51">
        <v>899487.38</v>
      </c>
      <c r="F336" s="51">
        <v>856423.03</v>
      </c>
      <c r="G336" s="51">
        <v>869692.87</v>
      </c>
      <c r="H336" s="51">
        <v>873442.07</v>
      </c>
      <c r="I336" s="51">
        <v>885521.09</v>
      </c>
      <c r="J336" s="51">
        <v>859348.04</v>
      </c>
      <c r="K336" s="51">
        <v>888069.84</v>
      </c>
      <c r="L336" s="51">
        <v>845853.45</v>
      </c>
      <c r="M336" s="81">
        <v>834844.44</v>
      </c>
      <c r="N336" s="51">
        <v>676323.01</v>
      </c>
      <c r="O336" s="51">
        <v>733070.6</v>
      </c>
      <c r="P336" s="51">
        <v>765765.62</v>
      </c>
      <c r="Q336" s="51">
        <v>520056.53</v>
      </c>
      <c r="R336" s="51">
        <v>554669.69999999995</v>
      </c>
      <c r="S336" s="12">
        <f t="shared" si="5"/>
        <v>13474742.249999996</v>
      </c>
    </row>
    <row r="337" spans="1:19" x14ac:dyDescent="0.25">
      <c r="A337" s="78" t="s">
        <v>969</v>
      </c>
      <c r="B337" s="79">
        <v>445509.49</v>
      </c>
      <c r="C337" s="79">
        <v>388226.86</v>
      </c>
      <c r="D337" s="79">
        <v>449107.8</v>
      </c>
      <c r="E337" s="79">
        <v>462677.37</v>
      </c>
      <c r="F337" s="79">
        <v>484595.92</v>
      </c>
      <c r="G337" s="79">
        <v>474021.35</v>
      </c>
      <c r="H337" s="79">
        <v>484711.14</v>
      </c>
      <c r="I337" s="79">
        <v>471096.64</v>
      </c>
      <c r="J337" s="79">
        <v>449111.39</v>
      </c>
      <c r="K337" s="79">
        <v>482081.44</v>
      </c>
      <c r="L337" s="79">
        <v>453717.64</v>
      </c>
      <c r="M337" s="80">
        <v>458827</v>
      </c>
      <c r="N337" s="79">
        <v>407667.5</v>
      </c>
      <c r="O337" s="79">
        <v>413598.28</v>
      </c>
      <c r="P337" s="79">
        <v>444148.77</v>
      </c>
      <c r="Q337" s="79">
        <v>400994.21</v>
      </c>
      <c r="R337" s="79">
        <v>394019.9</v>
      </c>
      <c r="S337" s="12">
        <f t="shared" si="5"/>
        <v>7564112.7000000002</v>
      </c>
    </row>
    <row r="338" spans="1:19" x14ac:dyDescent="0.25">
      <c r="A338" s="78" t="s">
        <v>970</v>
      </c>
      <c r="B338" s="51">
        <v>543526.18000000005</v>
      </c>
      <c r="C338" s="51">
        <v>523949.99</v>
      </c>
      <c r="D338" s="51">
        <v>619754.36</v>
      </c>
      <c r="E338" s="51">
        <v>583750.36</v>
      </c>
      <c r="F338" s="51">
        <v>607101.43999999994</v>
      </c>
      <c r="G338" s="51">
        <v>636102.66</v>
      </c>
      <c r="H338" s="51">
        <v>624175.76</v>
      </c>
      <c r="I338" s="51">
        <v>607434.27</v>
      </c>
      <c r="J338" s="51">
        <v>535404.35</v>
      </c>
      <c r="K338" s="51">
        <v>590040.68000000005</v>
      </c>
      <c r="L338" s="51">
        <v>551728.43000000005</v>
      </c>
      <c r="M338" s="81">
        <v>492226.66</v>
      </c>
      <c r="N338" s="51">
        <v>546585.81999999995</v>
      </c>
      <c r="O338" s="51">
        <v>534900.46</v>
      </c>
      <c r="P338" s="51">
        <v>507284.29</v>
      </c>
      <c r="Q338" s="51">
        <v>428862.94</v>
      </c>
      <c r="R338" s="51">
        <v>485526.65</v>
      </c>
      <c r="S338" s="12">
        <f t="shared" si="5"/>
        <v>9418355.2999999989</v>
      </c>
    </row>
    <row r="339" spans="1:19" x14ac:dyDescent="0.25">
      <c r="A339" s="78" t="s">
        <v>321</v>
      </c>
      <c r="B339" s="79">
        <v>996296.51</v>
      </c>
      <c r="C339" s="79">
        <v>933708.31</v>
      </c>
      <c r="D339" s="79">
        <v>1032502.98</v>
      </c>
      <c r="E339" s="79">
        <v>1048257.32</v>
      </c>
      <c r="F339" s="79">
        <v>1046757.22</v>
      </c>
      <c r="G339" s="79">
        <v>1107978.55</v>
      </c>
      <c r="H339" s="79">
        <v>1015841</v>
      </c>
      <c r="I339" s="79">
        <v>1099142.77</v>
      </c>
      <c r="J339" s="79">
        <v>1078749.8999999999</v>
      </c>
      <c r="K339" s="79">
        <v>1141095.21</v>
      </c>
      <c r="L339" s="79">
        <v>1086799.3999999999</v>
      </c>
      <c r="M339" s="80">
        <v>1145364.3899999999</v>
      </c>
      <c r="N339" s="79">
        <v>1018846.24</v>
      </c>
      <c r="O339" s="79">
        <v>1030897.59</v>
      </c>
      <c r="P339" s="79">
        <v>1055037.04</v>
      </c>
      <c r="Q339" s="79">
        <v>864342.57</v>
      </c>
      <c r="R339" s="79">
        <v>947159.58</v>
      </c>
      <c r="S339" s="12">
        <f t="shared" si="5"/>
        <v>17648776.579999998</v>
      </c>
    </row>
    <row r="340" spans="1:19" x14ac:dyDescent="0.25">
      <c r="A340" s="78" t="s">
        <v>971</v>
      </c>
      <c r="B340" s="51">
        <v>513987.92</v>
      </c>
      <c r="C340" s="51">
        <v>450231.66</v>
      </c>
      <c r="D340" s="51">
        <v>524297.91</v>
      </c>
      <c r="E340" s="51">
        <v>514082.88</v>
      </c>
      <c r="F340" s="51">
        <v>592593.73</v>
      </c>
      <c r="G340" s="51">
        <v>597568.93999999994</v>
      </c>
      <c r="H340" s="51">
        <v>596486.40000000002</v>
      </c>
      <c r="I340" s="51">
        <v>607401.44999999995</v>
      </c>
      <c r="J340" s="51">
        <v>564891.16</v>
      </c>
      <c r="K340" s="51">
        <v>606472.69999999995</v>
      </c>
      <c r="L340" s="51">
        <v>578167.96</v>
      </c>
      <c r="M340" s="81">
        <v>581594.75</v>
      </c>
      <c r="N340" s="51">
        <v>517153.01</v>
      </c>
      <c r="O340" s="51">
        <v>505994.23</v>
      </c>
      <c r="P340" s="51">
        <v>544314.9</v>
      </c>
      <c r="Q340" s="51">
        <v>490200.24</v>
      </c>
      <c r="R340" s="51">
        <v>523481.04</v>
      </c>
      <c r="S340" s="12">
        <f t="shared" si="5"/>
        <v>9308920.879999999</v>
      </c>
    </row>
    <row r="341" spans="1:19" x14ac:dyDescent="0.25">
      <c r="A341" s="78" t="s">
        <v>972</v>
      </c>
      <c r="B341" s="79">
        <v>96291.75</v>
      </c>
      <c r="C341" s="79">
        <v>119360.69</v>
      </c>
      <c r="D341" s="79">
        <v>132442.63</v>
      </c>
      <c r="E341" s="79">
        <v>95881.75</v>
      </c>
      <c r="F341" s="79">
        <v>116108.14</v>
      </c>
      <c r="G341" s="79">
        <v>128847.72</v>
      </c>
      <c r="H341" s="79">
        <v>127543.47</v>
      </c>
      <c r="I341" s="79">
        <v>139006.63</v>
      </c>
      <c r="J341" s="79">
        <v>114879.12</v>
      </c>
      <c r="K341" s="79">
        <v>135601.18</v>
      </c>
      <c r="L341" s="79">
        <v>119500.44</v>
      </c>
      <c r="M341" s="80">
        <v>120910.58</v>
      </c>
      <c r="N341" s="79">
        <v>91103.76</v>
      </c>
      <c r="O341" s="79">
        <v>117847.89</v>
      </c>
      <c r="P341" s="79">
        <v>104026.1</v>
      </c>
      <c r="Q341" s="79">
        <v>73118.33</v>
      </c>
      <c r="R341" s="79">
        <v>84528.17</v>
      </c>
      <c r="S341" s="12">
        <f t="shared" si="5"/>
        <v>1916998.3499999999</v>
      </c>
    </row>
    <row r="342" spans="1:19" x14ac:dyDescent="0.25">
      <c r="A342" s="78" t="s">
        <v>973</v>
      </c>
      <c r="B342" s="51">
        <v>356257.42</v>
      </c>
      <c r="C342" s="51">
        <v>314531.03000000003</v>
      </c>
      <c r="D342" s="51">
        <v>349270.76</v>
      </c>
      <c r="E342" s="51">
        <v>361434.88</v>
      </c>
      <c r="F342" s="51">
        <v>384371.97</v>
      </c>
      <c r="G342" s="51">
        <v>317872.83</v>
      </c>
      <c r="H342" s="51">
        <v>416194.56</v>
      </c>
      <c r="I342" s="51">
        <v>417964.5</v>
      </c>
      <c r="J342" s="51">
        <v>398781.74</v>
      </c>
      <c r="K342" s="51">
        <v>416346.36</v>
      </c>
      <c r="L342" s="51">
        <v>370318.43</v>
      </c>
      <c r="M342" s="81">
        <v>367673.36</v>
      </c>
      <c r="N342" s="51">
        <v>353380.04</v>
      </c>
      <c r="O342" s="51">
        <v>358085.31</v>
      </c>
      <c r="P342" s="51">
        <v>372561.97</v>
      </c>
      <c r="Q342" s="51">
        <v>347421.27</v>
      </c>
      <c r="R342" s="51">
        <v>369806.84</v>
      </c>
      <c r="S342" s="12">
        <f t="shared" si="5"/>
        <v>6272273.2699999996</v>
      </c>
    </row>
    <row r="343" spans="1:19" x14ac:dyDescent="0.25">
      <c r="A343" s="78" t="s">
        <v>974</v>
      </c>
      <c r="B343" s="79">
        <v>368815.39</v>
      </c>
      <c r="C343" s="79">
        <v>332622.83</v>
      </c>
      <c r="D343" s="79">
        <v>372241.91999999998</v>
      </c>
      <c r="E343" s="79">
        <v>379653.52</v>
      </c>
      <c r="F343" s="79">
        <v>442889.4</v>
      </c>
      <c r="G343" s="79">
        <v>471635.94</v>
      </c>
      <c r="H343" s="79">
        <v>487750.3</v>
      </c>
      <c r="I343" s="79">
        <v>458770.4</v>
      </c>
      <c r="J343" s="79">
        <v>420671.9</v>
      </c>
      <c r="K343" s="79">
        <v>424462.43</v>
      </c>
      <c r="L343" s="79">
        <v>388951.43</v>
      </c>
      <c r="M343" s="80">
        <v>413489.46</v>
      </c>
      <c r="N343" s="79">
        <v>363938.76</v>
      </c>
      <c r="O343" s="79">
        <v>351857.04</v>
      </c>
      <c r="P343" s="79">
        <v>379274.54</v>
      </c>
      <c r="Q343" s="79">
        <v>364624.54</v>
      </c>
      <c r="R343" s="79">
        <v>409094.71</v>
      </c>
      <c r="S343" s="12">
        <f t="shared" si="5"/>
        <v>6830744.5099999998</v>
      </c>
    </row>
    <row r="344" spans="1:19" x14ac:dyDescent="0.25">
      <c r="A344" s="78" t="s">
        <v>975</v>
      </c>
      <c r="B344" s="51">
        <v>96893.58</v>
      </c>
      <c r="C344" s="51">
        <v>92337.21</v>
      </c>
      <c r="D344" s="51">
        <v>80296.45</v>
      </c>
      <c r="E344" s="51">
        <v>98302.27</v>
      </c>
      <c r="F344" s="51">
        <v>75193.61</v>
      </c>
      <c r="G344" s="51">
        <v>69087.92</v>
      </c>
      <c r="H344" s="51">
        <v>109076.29</v>
      </c>
      <c r="I344" s="51">
        <v>81933.429999999993</v>
      </c>
      <c r="J344" s="51">
        <v>83196.240000000005</v>
      </c>
      <c r="K344" s="51">
        <v>96361.24</v>
      </c>
      <c r="L344" s="51">
        <v>73428.639999999999</v>
      </c>
      <c r="M344" s="81">
        <v>69986.350000000006</v>
      </c>
      <c r="N344" s="51">
        <v>60395.87</v>
      </c>
      <c r="O344" s="51">
        <v>65943.42</v>
      </c>
      <c r="P344" s="51">
        <v>68483.89</v>
      </c>
      <c r="Q344" s="51">
        <v>62315.199999999997</v>
      </c>
      <c r="R344" s="51">
        <v>72883.679999999993</v>
      </c>
      <c r="S344" s="12">
        <f t="shared" si="5"/>
        <v>1356115.2899999998</v>
      </c>
    </row>
    <row r="345" spans="1:19" x14ac:dyDescent="0.25">
      <c r="A345" s="78" t="s">
        <v>976</v>
      </c>
      <c r="B345" s="79">
        <v>129598.88</v>
      </c>
      <c r="C345" s="79">
        <v>126391.41</v>
      </c>
      <c r="D345" s="79">
        <v>133953.60000000001</v>
      </c>
      <c r="E345" s="79">
        <v>147404.54</v>
      </c>
      <c r="F345" s="79">
        <v>145508.57</v>
      </c>
      <c r="G345" s="79">
        <v>147740.71</v>
      </c>
      <c r="H345" s="79">
        <v>137987.26</v>
      </c>
      <c r="I345" s="79">
        <v>140124.92000000001</v>
      </c>
      <c r="J345" s="79">
        <v>141803.57999999999</v>
      </c>
      <c r="K345" s="79">
        <v>158199.43</v>
      </c>
      <c r="L345" s="79">
        <v>143600.18</v>
      </c>
      <c r="M345" s="80">
        <v>143771.85999999999</v>
      </c>
      <c r="N345" s="79">
        <v>130050.21</v>
      </c>
      <c r="O345" s="79">
        <v>130438.48</v>
      </c>
      <c r="P345" s="79">
        <v>145254.47</v>
      </c>
      <c r="Q345" s="79">
        <v>123023.44</v>
      </c>
      <c r="R345" s="79">
        <v>123623.86</v>
      </c>
      <c r="S345" s="12">
        <f t="shared" si="5"/>
        <v>2348475.4</v>
      </c>
    </row>
    <row r="346" spans="1:19" x14ac:dyDescent="0.25">
      <c r="A346" s="78" t="s">
        <v>315</v>
      </c>
      <c r="B346" s="51">
        <v>548570.5</v>
      </c>
      <c r="C346" s="51">
        <v>466744.96</v>
      </c>
      <c r="D346" s="51">
        <v>515340.24</v>
      </c>
      <c r="E346" s="51">
        <v>502475.17</v>
      </c>
      <c r="F346" s="51">
        <v>596022.59</v>
      </c>
      <c r="G346" s="51">
        <v>598327.04000000004</v>
      </c>
      <c r="H346" s="51">
        <v>576335.37</v>
      </c>
      <c r="I346" s="51">
        <v>581053.82999999996</v>
      </c>
      <c r="J346" s="51">
        <v>568381.76</v>
      </c>
      <c r="K346" s="51">
        <v>642457.22</v>
      </c>
      <c r="L346" s="51">
        <v>648351.86</v>
      </c>
      <c r="M346" s="81">
        <v>666122.51</v>
      </c>
      <c r="N346" s="51">
        <v>579142.35</v>
      </c>
      <c r="O346" s="51">
        <v>594631.68999999994</v>
      </c>
      <c r="P346" s="51">
        <v>620040.05000000005</v>
      </c>
      <c r="Q346" s="51">
        <v>546724.31000000006</v>
      </c>
      <c r="R346" s="51">
        <v>590159.37</v>
      </c>
      <c r="S346" s="12">
        <f t="shared" si="5"/>
        <v>9840880.8200000003</v>
      </c>
    </row>
    <row r="347" spans="1:19" x14ac:dyDescent="0.25">
      <c r="A347" s="78" t="s">
        <v>977</v>
      </c>
      <c r="B347" s="79">
        <v>426917.85</v>
      </c>
      <c r="C347" s="79">
        <v>414247.71</v>
      </c>
      <c r="D347" s="79">
        <v>468437.43</v>
      </c>
      <c r="E347" s="79">
        <v>485969.11</v>
      </c>
      <c r="F347" s="79">
        <v>518957.16</v>
      </c>
      <c r="G347" s="79">
        <v>530877.81000000006</v>
      </c>
      <c r="H347" s="79">
        <v>540104.98</v>
      </c>
      <c r="I347" s="79">
        <v>531895.92000000004</v>
      </c>
      <c r="J347" s="79">
        <v>493056.2</v>
      </c>
      <c r="K347" s="79">
        <v>505494.34</v>
      </c>
      <c r="L347" s="79">
        <v>461760.42</v>
      </c>
      <c r="M347" s="80">
        <v>451851.32</v>
      </c>
      <c r="N347" s="79">
        <v>404976.72</v>
      </c>
      <c r="O347" s="79">
        <v>409692.1</v>
      </c>
      <c r="P347" s="79">
        <v>441927.79</v>
      </c>
      <c r="Q347" s="79">
        <v>414674.55</v>
      </c>
      <c r="R347" s="79">
        <v>477158.86</v>
      </c>
      <c r="S347" s="12">
        <f t="shared" si="5"/>
        <v>7978000.2699999996</v>
      </c>
    </row>
    <row r="348" spans="1:19" x14ac:dyDescent="0.25">
      <c r="A348" s="78" t="s">
        <v>978</v>
      </c>
      <c r="B348" s="51">
        <v>448586.94</v>
      </c>
      <c r="C348" s="51">
        <v>401381.11</v>
      </c>
      <c r="D348" s="51">
        <v>435169.43</v>
      </c>
      <c r="E348" s="51">
        <v>509747.15</v>
      </c>
      <c r="F348" s="51">
        <v>463234.98</v>
      </c>
      <c r="G348" s="51">
        <v>464391.66</v>
      </c>
      <c r="H348" s="51">
        <v>504491.54</v>
      </c>
      <c r="I348" s="51">
        <v>513629.72</v>
      </c>
      <c r="J348" s="51">
        <v>506248.34</v>
      </c>
      <c r="K348" s="51">
        <v>518878.95</v>
      </c>
      <c r="L348" s="51">
        <v>469256.32</v>
      </c>
      <c r="M348" s="81">
        <v>458332.33</v>
      </c>
      <c r="N348" s="51">
        <v>418542.39</v>
      </c>
      <c r="O348" s="51">
        <v>451869.19</v>
      </c>
      <c r="P348" s="51">
        <v>509016.34</v>
      </c>
      <c r="Q348" s="51">
        <v>431521.72</v>
      </c>
      <c r="R348" s="51">
        <v>462804.12</v>
      </c>
      <c r="S348" s="12">
        <f t="shared" si="5"/>
        <v>7967102.2300000004</v>
      </c>
    </row>
    <row r="349" spans="1:19" x14ac:dyDescent="0.25">
      <c r="A349" s="78" t="s">
        <v>979</v>
      </c>
      <c r="B349" s="79">
        <v>443004.22</v>
      </c>
      <c r="C349" s="79">
        <v>401656.94</v>
      </c>
      <c r="D349" s="79">
        <v>463873.91</v>
      </c>
      <c r="E349" s="79">
        <v>464063.84</v>
      </c>
      <c r="F349" s="79">
        <v>500531.13</v>
      </c>
      <c r="G349" s="79">
        <v>515326.16</v>
      </c>
      <c r="H349" s="79">
        <v>506953.28</v>
      </c>
      <c r="I349" s="79">
        <v>539125.99</v>
      </c>
      <c r="J349" s="79">
        <v>556994.98</v>
      </c>
      <c r="K349" s="79">
        <v>535058.12</v>
      </c>
      <c r="L349" s="79">
        <v>537499.15</v>
      </c>
      <c r="M349" s="80">
        <v>541685.68999999994</v>
      </c>
      <c r="N349" s="79">
        <v>500205.03</v>
      </c>
      <c r="O349" s="79">
        <v>490543.93</v>
      </c>
      <c r="P349" s="79">
        <v>516754.79</v>
      </c>
      <c r="Q349" s="79">
        <v>394086.73</v>
      </c>
      <c r="R349" s="79">
        <v>498611.83</v>
      </c>
      <c r="S349" s="12">
        <f t="shared" si="5"/>
        <v>8405975.7200000025</v>
      </c>
    </row>
    <row r="350" spans="1:19" x14ac:dyDescent="0.25">
      <c r="A350" s="78" t="s">
        <v>980</v>
      </c>
      <c r="B350" s="51">
        <v>485796.67</v>
      </c>
      <c r="C350" s="51">
        <v>460219.21</v>
      </c>
      <c r="D350" s="51">
        <v>508708.86</v>
      </c>
      <c r="E350" s="51">
        <v>489711.77</v>
      </c>
      <c r="F350" s="51">
        <v>532052.89</v>
      </c>
      <c r="G350" s="51">
        <v>501202.54</v>
      </c>
      <c r="H350" s="51">
        <v>565759.05000000005</v>
      </c>
      <c r="I350" s="51">
        <v>558173.24</v>
      </c>
      <c r="J350" s="51">
        <v>509659.84</v>
      </c>
      <c r="K350" s="51">
        <v>502396.69</v>
      </c>
      <c r="L350" s="51">
        <v>493059.53</v>
      </c>
      <c r="M350" s="81">
        <v>481345.3</v>
      </c>
      <c r="N350" s="51">
        <v>440584.63</v>
      </c>
      <c r="O350" s="51">
        <v>439910.5</v>
      </c>
      <c r="P350" s="51">
        <v>462440</v>
      </c>
      <c r="Q350" s="51">
        <v>411496.35</v>
      </c>
      <c r="R350" s="51">
        <v>453461.52</v>
      </c>
      <c r="S350" s="12">
        <f t="shared" si="5"/>
        <v>8295978.5899999999</v>
      </c>
    </row>
    <row r="351" spans="1:19" x14ac:dyDescent="0.25">
      <c r="A351" s="78" t="s">
        <v>981</v>
      </c>
      <c r="B351" s="79">
        <v>216407.4</v>
      </c>
      <c r="C351" s="79">
        <v>197358.74</v>
      </c>
      <c r="D351" s="79">
        <v>202520.24</v>
      </c>
      <c r="E351" s="79">
        <v>198381.84</v>
      </c>
      <c r="F351" s="79">
        <v>179050.67</v>
      </c>
      <c r="G351" s="79">
        <v>192047.56</v>
      </c>
      <c r="H351" s="79">
        <v>204732.38</v>
      </c>
      <c r="I351" s="79">
        <v>197398.23</v>
      </c>
      <c r="J351" s="79">
        <v>192856.51</v>
      </c>
      <c r="K351" s="79">
        <v>206641.17</v>
      </c>
      <c r="L351" s="79">
        <v>195567.65</v>
      </c>
      <c r="M351" s="80">
        <v>193797.18</v>
      </c>
      <c r="N351" s="79">
        <v>190184.42</v>
      </c>
      <c r="O351" s="79">
        <v>177212.25</v>
      </c>
      <c r="P351" s="79">
        <v>202075.81</v>
      </c>
      <c r="Q351" s="79">
        <v>188201.86</v>
      </c>
      <c r="R351" s="79">
        <v>194837.06</v>
      </c>
      <c r="S351" s="12">
        <f t="shared" si="5"/>
        <v>3329270.97</v>
      </c>
    </row>
    <row r="352" spans="1:19" x14ac:dyDescent="0.25">
      <c r="A352" s="78" t="s">
        <v>982</v>
      </c>
      <c r="B352" s="51">
        <v>174926.35</v>
      </c>
      <c r="C352" s="51">
        <v>177565.76</v>
      </c>
      <c r="D352" s="51">
        <v>204075.61</v>
      </c>
      <c r="E352" s="51">
        <v>227222.39999999999</v>
      </c>
      <c r="F352" s="51">
        <v>232386.24</v>
      </c>
      <c r="G352" s="51">
        <v>222709.36</v>
      </c>
      <c r="H352" s="51">
        <v>239375.6</v>
      </c>
      <c r="I352" s="51">
        <v>231535.18</v>
      </c>
      <c r="J352" s="51">
        <v>232243.25</v>
      </c>
      <c r="K352" s="51">
        <v>245911.19</v>
      </c>
      <c r="L352" s="51">
        <v>218131.44</v>
      </c>
      <c r="M352" s="81">
        <v>211727.74</v>
      </c>
      <c r="N352" s="51">
        <v>187084.47</v>
      </c>
      <c r="O352" s="51">
        <v>195471.91</v>
      </c>
      <c r="P352" s="51">
        <v>208664.4</v>
      </c>
      <c r="Q352" s="51">
        <v>196732.86</v>
      </c>
      <c r="R352" s="51">
        <v>199791.16</v>
      </c>
      <c r="S352" s="12">
        <f t="shared" si="5"/>
        <v>3605554.9200000004</v>
      </c>
    </row>
    <row r="353" spans="1:19" x14ac:dyDescent="0.25">
      <c r="A353" s="78" t="s">
        <v>307</v>
      </c>
      <c r="B353" s="79">
        <v>612816.93999999994</v>
      </c>
      <c r="C353" s="79">
        <v>597220.81999999995</v>
      </c>
      <c r="D353" s="79">
        <v>638422.26</v>
      </c>
      <c r="E353" s="79">
        <v>705200.81</v>
      </c>
      <c r="F353" s="79">
        <v>621236.28</v>
      </c>
      <c r="G353" s="79">
        <v>589029.26</v>
      </c>
      <c r="H353" s="79">
        <v>620272.86</v>
      </c>
      <c r="I353" s="79">
        <v>614036.03</v>
      </c>
      <c r="J353" s="79">
        <v>583715.55000000005</v>
      </c>
      <c r="K353" s="79">
        <v>640230.38</v>
      </c>
      <c r="L353" s="79">
        <v>557999.87</v>
      </c>
      <c r="M353" s="80">
        <v>604544.41</v>
      </c>
      <c r="N353" s="79">
        <v>524295.51</v>
      </c>
      <c r="O353" s="79">
        <v>529942.81000000006</v>
      </c>
      <c r="P353" s="79">
        <v>576361.67000000004</v>
      </c>
      <c r="Q353" s="79">
        <v>553614.30000000005</v>
      </c>
      <c r="R353" s="79">
        <v>551526.36</v>
      </c>
      <c r="S353" s="12">
        <f t="shared" si="5"/>
        <v>10120466.120000001</v>
      </c>
    </row>
    <row r="354" spans="1:19" x14ac:dyDescent="0.25">
      <c r="A354" s="78" t="s">
        <v>983</v>
      </c>
      <c r="B354" s="51">
        <v>346343.47</v>
      </c>
      <c r="C354" s="51">
        <v>330312.96999999997</v>
      </c>
      <c r="D354" s="51">
        <v>371280.29</v>
      </c>
      <c r="E354" s="51">
        <v>386669.22</v>
      </c>
      <c r="F354" s="51">
        <v>433432.52</v>
      </c>
      <c r="G354" s="51">
        <v>431879.28</v>
      </c>
      <c r="H354" s="51">
        <v>465127.22</v>
      </c>
      <c r="I354" s="51">
        <v>452147.43</v>
      </c>
      <c r="J354" s="51">
        <v>389816.61</v>
      </c>
      <c r="K354" s="51">
        <v>448030.25</v>
      </c>
      <c r="L354" s="51">
        <v>472542</v>
      </c>
      <c r="M354" s="81">
        <v>526252.55000000005</v>
      </c>
      <c r="N354" s="51">
        <v>417910.71</v>
      </c>
      <c r="O354" s="51">
        <v>389282.96</v>
      </c>
      <c r="P354" s="51">
        <v>363792.19</v>
      </c>
      <c r="Q354" s="51">
        <v>343691.15</v>
      </c>
      <c r="R354" s="51">
        <v>350974.07</v>
      </c>
      <c r="S354" s="12">
        <f t="shared" si="5"/>
        <v>6919484.8900000006</v>
      </c>
    </row>
    <row r="355" spans="1:19" x14ac:dyDescent="0.25">
      <c r="A355" s="78" t="s">
        <v>984</v>
      </c>
      <c r="B355" s="79">
        <v>216012.42</v>
      </c>
      <c r="C355" s="79">
        <v>195825.94</v>
      </c>
      <c r="D355" s="79">
        <v>229595.16</v>
      </c>
      <c r="E355" s="79">
        <v>246530.08</v>
      </c>
      <c r="F355" s="79">
        <v>258292.83</v>
      </c>
      <c r="G355" s="79">
        <v>259452.71</v>
      </c>
      <c r="H355" s="79">
        <v>266761.65999999997</v>
      </c>
      <c r="I355" s="79">
        <v>266489.59999999998</v>
      </c>
      <c r="J355" s="79">
        <v>255643.13</v>
      </c>
      <c r="K355" s="79">
        <v>291713.39</v>
      </c>
      <c r="L355" s="79">
        <v>270714.87</v>
      </c>
      <c r="M355" s="80">
        <v>287380.24</v>
      </c>
      <c r="N355" s="79">
        <v>266194.76</v>
      </c>
      <c r="O355" s="79">
        <v>273334.01</v>
      </c>
      <c r="P355" s="79">
        <v>294732.18</v>
      </c>
      <c r="Q355" s="79">
        <v>254997.45</v>
      </c>
      <c r="R355" s="79">
        <v>246953.29</v>
      </c>
      <c r="S355" s="12">
        <f t="shared" si="5"/>
        <v>4380623.72</v>
      </c>
    </row>
    <row r="356" spans="1:19" x14ac:dyDescent="0.25">
      <c r="A356" s="78" t="s">
        <v>985</v>
      </c>
      <c r="B356" s="51">
        <v>305420.33</v>
      </c>
      <c r="C356" s="51">
        <v>278554.03000000003</v>
      </c>
      <c r="D356" s="51">
        <v>310110.19</v>
      </c>
      <c r="E356" s="51">
        <v>305703.14</v>
      </c>
      <c r="F356" s="51">
        <v>340492.24</v>
      </c>
      <c r="G356" s="51">
        <v>352662.88</v>
      </c>
      <c r="H356" s="51">
        <v>309592.5</v>
      </c>
      <c r="I356" s="51">
        <v>344004.57</v>
      </c>
      <c r="J356" s="51">
        <v>338852.44</v>
      </c>
      <c r="K356" s="51">
        <v>359247.4</v>
      </c>
      <c r="L356" s="51">
        <v>341916.51</v>
      </c>
      <c r="M356" s="81">
        <v>380279.65</v>
      </c>
      <c r="N356" s="51">
        <v>334245.8</v>
      </c>
      <c r="O356" s="51">
        <v>322562.64</v>
      </c>
      <c r="P356" s="51">
        <v>345517.81</v>
      </c>
      <c r="Q356" s="51">
        <v>302836.86</v>
      </c>
      <c r="R356" s="51">
        <v>349785.63</v>
      </c>
      <c r="S356" s="12">
        <f t="shared" si="5"/>
        <v>5621784.6199999992</v>
      </c>
    </row>
    <row r="357" spans="1:19" x14ac:dyDescent="0.25">
      <c r="A357" s="78" t="s">
        <v>986</v>
      </c>
      <c r="B357" s="79">
        <v>42326.25</v>
      </c>
      <c r="C357" s="79">
        <v>46364.42</v>
      </c>
      <c r="D357" s="79">
        <v>45749.18</v>
      </c>
      <c r="E357" s="79">
        <v>39901.949999999997</v>
      </c>
      <c r="F357" s="79">
        <v>41334.81</v>
      </c>
      <c r="G357" s="79">
        <v>39223.39</v>
      </c>
      <c r="H357" s="79">
        <v>49477.73</v>
      </c>
      <c r="I357" s="79">
        <v>50997.45</v>
      </c>
      <c r="J357" s="79">
        <v>42520.21</v>
      </c>
      <c r="K357" s="79">
        <v>46972.51</v>
      </c>
      <c r="L357" s="79">
        <v>38172.949999999997</v>
      </c>
      <c r="M357" s="80">
        <v>48198.35</v>
      </c>
      <c r="N357" s="79">
        <v>38171.449999999997</v>
      </c>
      <c r="O357" s="79">
        <v>36278.519999999997</v>
      </c>
      <c r="P357" s="79">
        <v>43125.440000000002</v>
      </c>
      <c r="Q357" s="79">
        <v>41748.1</v>
      </c>
      <c r="R357" s="79">
        <v>45647.55</v>
      </c>
      <c r="S357" s="12">
        <f t="shared" si="5"/>
        <v>736210.26000000013</v>
      </c>
    </row>
    <row r="358" spans="1:19" x14ac:dyDescent="0.25">
      <c r="A358" s="78" t="s">
        <v>987</v>
      </c>
      <c r="B358" s="51">
        <v>299273.46999999997</v>
      </c>
      <c r="C358" s="51">
        <v>282978.95</v>
      </c>
      <c r="D358" s="51">
        <v>325622.42</v>
      </c>
      <c r="E358" s="51">
        <v>329601.43</v>
      </c>
      <c r="F358" s="51">
        <v>349224.83</v>
      </c>
      <c r="G358" s="51">
        <v>379582.47</v>
      </c>
      <c r="H358" s="51">
        <v>412581.14</v>
      </c>
      <c r="I358" s="51">
        <v>426716.71</v>
      </c>
      <c r="J358" s="51">
        <v>401695.19</v>
      </c>
      <c r="K358" s="51">
        <v>392624.24</v>
      </c>
      <c r="L358" s="51">
        <v>352603.53</v>
      </c>
      <c r="M358" s="81">
        <v>358213.48</v>
      </c>
      <c r="N358" s="51">
        <v>363064.24</v>
      </c>
      <c r="O358" s="51">
        <v>374724.91</v>
      </c>
      <c r="P358" s="51">
        <v>411733.32</v>
      </c>
      <c r="Q358" s="51">
        <v>377010.91</v>
      </c>
      <c r="R358" s="51">
        <v>382350.02</v>
      </c>
      <c r="S358" s="12">
        <f t="shared" si="5"/>
        <v>6219601.2599999998</v>
      </c>
    </row>
    <row r="359" spans="1:19" x14ac:dyDescent="0.25">
      <c r="A359" s="78" t="s">
        <v>988</v>
      </c>
      <c r="B359" s="79">
        <v>221666.05</v>
      </c>
      <c r="C359" s="79">
        <v>212429.76</v>
      </c>
      <c r="D359" s="79">
        <v>236774.19</v>
      </c>
      <c r="E359" s="79">
        <v>217899.31</v>
      </c>
      <c r="F359" s="79">
        <v>225377.47</v>
      </c>
      <c r="G359" s="79">
        <v>240449.42</v>
      </c>
      <c r="H359" s="79">
        <v>238766.38</v>
      </c>
      <c r="I359" s="79">
        <v>236440.79</v>
      </c>
      <c r="J359" s="79">
        <v>220813.54</v>
      </c>
      <c r="K359" s="79">
        <v>241960.14</v>
      </c>
      <c r="L359" s="79">
        <v>232618.28</v>
      </c>
      <c r="M359" s="80">
        <v>270179.20000000001</v>
      </c>
      <c r="N359" s="79">
        <v>255620.5</v>
      </c>
      <c r="O359" s="79">
        <v>267040.49</v>
      </c>
      <c r="P359" s="79">
        <v>269661.46000000002</v>
      </c>
      <c r="Q359" s="79">
        <v>211126.37</v>
      </c>
      <c r="R359" s="79">
        <v>218308.52</v>
      </c>
      <c r="S359" s="12">
        <f t="shared" si="5"/>
        <v>4017131.8700000006</v>
      </c>
    </row>
    <row r="360" spans="1:19" x14ac:dyDescent="0.25">
      <c r="A360" s="78" t="s">
        <v>300</v>
      </c>
      <c r="B360" s="51">
        <v>853897.38</v>
      </c>
      <c r="C360" s="51">
        <v>767772.320000001</v>
      </c>
      <c r="D360" s="51">
        <v>875527.3</v>
      </c>
      <c r="E360" s="51">
        <v>904849.91</v>
      </c>
      <c r="F360" s="51">
        <v>944363.89</v>
      </c>
      <c r="G360" s="51">
        <v>929534.33000000101</v>
      </c>
      <c r="H360" s="51">
        <v>950478.79</v>
      </c>
      <c r="I360" s="51">
        <v>954117.41</v>
      </c>
      <c r="J360" s="51">
        <v>969482.34</v>
      </c>
      <c r="K360" s="51">
        <v>1038303.29</v>
      </c>
      <c r="L360" s="51">
        <v>974143.29</v>
      </c>
      <c r="M360" s="81">
        <v>1019765.1</v>
      </c>
      <c r="N360" s="51">
        <v>916837.64</v>
      </c>
      <c r="O360" s="51">
        <v>913219.69000000099</v>
      </c>
      <c r="P360" s="51">
        <v>980280.73</v>
      </c>
      <c r="Q360" s="51">
        <v>890781.62</v>
      </c>
      <c r="R360" s="51">
        <v>913784.06</v>
      </c>
      <c r="S360" s="12">
        <f t="shared" si="5"/>
        <v>15797139.090000002</v>
      </c>
    </row>
    <row r="361" spans="1:19" x14ac:dyDescent="0.25">
      <c r="A361" s="78" t="s">
        <v>989</v>
      </c>
      <c r="B361" s="79">
        <v>382847.87</v>
      </c>
      <c r="C361" s="79">
        <v>367218.06</v>
      </c>
      <c r="D361" s="79">
        <v>397202.52</v>
      </c>
      <c r="E361" s="79">
        <v>452247.85</v>
      </c>
      <c r="F361" s="79">
        <v>496917.73</v>
      </c>
      <c r="G361" s="79">
        <v>497159.85</v>
      </c>
      <c r="H361" s="79">
        <v>526106.68999999994</v>
      </c>
      <c r="I361" s="79">
        <v>544237.48</v>
      </c>
      <c r="J361" s="79">
        <v>459254.63</v>
      </c>
      <c r="K361" s="79">
        <v>480598.93</v>
      </c>
      <c r="L361" s="79">
        <v>427051.32</v>
      </c>
      <c r="M361" s="80">
        <v>425289.15</v>
      </c>
      <c r="N361" s="79">
        <v>379304.67</v>
      </c>
      <c r="O361" s="79">
        <v>373556.7</v>
      </c>
      <c r="P361" s="79">
        <v>420306.87</v>
      </c>
      <c r="Q361" s="79">
        <v>417174.38</v>
      </c>
      <c r="R361" s="79">
        <v>449907.19</v>
      </c>
      <c r="S361" s="12">
        <f t="shared" si="5"/>
        <v>7496381.8900000006</v>
      </c>
    </row>
    <row r="362" spans="1:19" x14ac:dyDescent="0.25">
      <c r="A362" s="78" t="s">
        <v>990</v>
      </c>
      <c r="B362" s="51">
        <v>442318.18</v>
      </c>
      <c r="C362" s="51">
        <v>401870.74</v>
      </c>
      <c r="D362" s="51">
        <v>465699.13</v>
      </c>
      <c r="E362" s="51">
        <v>479980.95</v>
      </c>
      <c r="F362" s="51">
        <v>513202.71</v>
      </c>
      <c r="G362" s="51">
        <v>491347.4</v>
      </c>
      <c r="H362" s="51">
        <v>531726.43000000005</v>
      </c>
      <c r="I362" s="51">
        <v>540991.98</v>
      </c>
      <c r="J362" s="51">
        <v>505215.88</v>
      </c>
      <c r="K362" s="51">
        <v>535249.98</v>
      </c>
      <c r="L362" s="51">
        <v>480437.31</v>
      </c>
      <c r="M362" s="81">
        <v>469607.1</v>
      </c>
      <c r="N362" s="51">
        <v>433442.94</v>
      </c>
      <c r="O362" s="51">
        <v>438795.9</v>
      </c>
      <c r="P362" s="51">
        <v>483810.95</v>
      </c>
      <c r="Q362" s="51">
        <v>463997.46</v>
      </c>
      <c r="R362" s="51">
        <v>513643.52000000002</v>
      </c>
      <c r="S362" s="12">
        <f t="shared" si="5"/>
        <v>8191338.5600000005</v>
      </c>
    </row>
    <row r="363" spans="1:19" x14ac:dyDescent="0.25">
      <c r="A363" s="78" t="s">
        <v>991</v>
      </c>
      <c r="B363" s="79">
        <v>235703.03</v>
      </c>
      <c r="C363" s="79">
        <v>238897.83</v>
      </c>
      <c r="D363" s="79">
        <v>259038.63</v>
      </c>
      <c r="E363" s="79">
        <v>262476.2</v>
      </c>
      <c r="F363" s="79">
        <v>273295.28000000003</v>
      </c>
      <c r="G363" s="79">
        <v>209579.96</v>
      </c>
      <c r="H363" s="79">
        <v>305189.46999999997</v>
      </c>
      <c r="I363" s="79">
        <v>297775.46999999997</v>
      </c>
      <c r="J363" s="79">
        <v>287037.56</v>
      </c>
      <c r="K363" s="79">
        <v>298193.7</v>
      </c>
      <c r="L363" s="79">
        <v>258642.88</v>
      </c>
      <c r="M363" s="80">
        <v>266162.34000000003</v>
      </c>
      <c r="N363" s="79">
        <v>229993.09</v>
      </c>
      <c r="O363" s="79">
        <v>226272.82</v>
      </c>
      <c r="P363" s="79">
        <v>236246.91</v>
      </c>
      <c r="Q363" s="79">
        <v>209353.89</v>
      </c>
      <c r="R363" s="79">
        <v>223178.43</v>
      </c>
      <c r="S363" s="12">
        <f t="shared" si="5"/>
        <v>4317037.4899999993</v>
      </c>
    </row>
    <row r="364" spans="1:19" x14ac:dyDescent="0.25">
      <c r="A364" s="78" t="s">
        <v>992</v>
      </c>
      <c r="B364" s="51">
        <v>315895.43</v>
      </c>
      <c r="C364" s="51">
        <v>296155.48</v>
      </c>
      <c r="D364" s="51">
        <v>326055.08</v>
      </c>
      <c r="E364" s="51">
        <v>339398.06</v>
      </c>
      <c r="F364" s="51">
        <v>321031.76</v>
      </c>
      <c r="G364" s="51">
        <v>305580.61</v>
      </c>
      <c r="H364" s="51">
        <v>353975.86</v>
      </c>
      <c r="I364" s="51">
        <v>377285.32</v>
      </c>
      <c r="J364" s="51">
        <v>347358.28</v>
      </c>
      <c r="K364" s="51">
        <v>341016.86</v>
      </c>
      <c r="L364" s="51">
        <v>319735.64</v>
      </c>
      <c r="M364" s="81">
        <v>311679.42</v>
      </c>
      <c r="N364" s="51">
        <v>293555.69</v>
      </c>
      <c r="O364" s="51">
        <v>295423.06</v>
      </c>
      <c r="P364" s="51">
        <v>294710.37</v>
      </c>
      <c r="Q364" s="51">
        <v>286955.92</v>
      </c>
      <c r="R364" s="51">
        <v>284936.90000000002</v>
      </c>
      <c r="S364" s="12">
        <f t="shared" si="5"/>
        <v>5410749.7400000002</v>
      </c>
    </row>
    <row r="365" spans="1:19" x14ac:dyDescent="0.25">
      <c r="A365" s="78" t="s">
        <v>993</v>
      </c>
      <c r="B365" s="79">
        <v>497868.95</v>
      </c>
      <c r="C365" s="79">
        <v>397706.99</v>
      </c>
      <c r="D365" s="79">
        <v>455482.93</v>
      </c>
      <c r="E365" s="79">
        <v>454405.29</v>
      </c>
      <c r="F365" s="79">
        <v>474992.01</v>
      </c>
      <c r="G365" s="79">
        <v>468000.12</v>
      </c>
      <c r="H365" s="79">
        <v>515443.62</v>
      </c>
      <c r="I365" s="79">
        <v>493820.65</v>
      </c>
      <c r="J365" s="79">
        <v>444689.64</v>
      </c>
      <c r="K365" s="79">
        <v>466677.84</v>
      </c>
      <c r="L365" s="79">
        <v>425562.47</v>
      </c>
      <c r="M365" s="80">
        <v>455927.91</v>
      </c>
      <c r="N365" s="79">
        <v>463700.05</v>
      </c>
      <c r="O365" s="79">
        <v>496596.03</v>
      </c>
      <c r="P365" s="79">
        <v>434573.54</v>
      </c>
      <c r="Q365" s="79">
        <v>439302.72</v>
      </c>
      <c r="R365" s="79">
        <v>424756.69</v>
      </c>
      <c r="S365" s="12">
        <f t="shared" si="5"/>
        <v>7809507.4500000002</v>
      </c>
    </row>
    <row r="366" spans="1:19" x14ac:dyDescent="0.25">
      <c r="A366" s="78" t="s">
        <v>994</v>
      </c>
      <c r="B366" s="51">
        <v>222259.83</v>
      </c>
      <c r="C366" s="51">
        <v>194280.05</v>
      </c>
      <c r="D366" s="51">
        <v>221261.37</v>
      </c>
      <c r="E366" s="51">
        <v>231144.04</v>
      </c>
      <c r="F366" s="51">
        <v>241440.58</v>
      </c>
      <c r="G366" s="51">
        <v>240724.95</v>
      </c>
      <c r="H366" s="51">
        <v>238775.67</v>
      </c>
      <c r="I366" s="51">
        <v>224558.46</v>
      </c>
      <c r="J366" s="51">
        <v>244906.05</v>
      </c>
      <c r="K366" s="51">
        <v>255789.5</v>
      </c>
      <c r="L366" s="51">
        <v>230301.31</v>
      </c>
      <c r="M366" s="81">
        <v>242207.21</v>
      </c>
      <c r="N366" s="51">
        <v>221918.77</v>
      </c>
      <c r="O366" s="51">
        <v>233583.4</v>
      </c>
      <c r="P366" s="51">
        <v>250386.38</v>
      </c>
      <c r="Q366" s="51">
        <v>224296.11</v>
      </c>
      <c r="R366" s="51">
        <v>239926.97</v>
      </c>
      <c r="S366" s="12">
        <f t="shared" si="5"/>
        <v>3957760.65</v>
      </c>
    </row>
    <row r="367" spans="1:19" x14ac:dyDescent="0.25">
      <c r="A367" s="78" t="s">
        <v>293</v>
      </c>
      <c r="B367" s="79">
        <v>786511.93</v>
      </c>
      <c r="C367" s="79">
        <v>798561.09</v>
      </c>
      <c r="D367" s="79">
        <v>913655.1</v>
      </c>
      <c r="E367" s="79">
        <v>928925.6</v>
      </c>
      <c r="F367" s="79">
        <v>925666.78</v>
      </c>
      <c r="G367" s="79">
        <v>943310.13</v>
      </c>
      <c r="H367" s="79">
        <v>985521.51</v>
      </c>
      <c r="I367" s="79">
        <v>993201.33</v>
      </c>
      <c r="J367" s="79">
        <v>922326.8</v>
      </c>
      <c r="K367" s="79">
        <v>975923.37</v>
      </c>
      <c r="L367" s="79">
        <v>913573.27</v>
      </c>
      <c r="M367" s="80">
        <v>924983.73</v>
      </c>
      <c r="N367" s="79">
        <v>816205.54</v>
      </c>
      <c r="O367" s="79">
        <v>832259.13</v>
      </c>
      <c r="P367" s="79">
        <v>896785.27</v>
      </c>
      <c r="Q367" s="79">
        <v>771928.9</v>
      </c>
      <c r="R367" s="79">
        <v>848043.04</v>
      </c>
      <c r="S367" s="12">
        <f t="shared" si="5"/>
        <v>15177382.52</v>
      </c>
    </row>
    <row r="368" spans="1:19" x14ac:dyDescent="0.25">
      <c r="A368" s="78" t="s">
        <v>995</v>
      </c>
      <c r="B368" s="51">
        <v>439703.9</v>
      </c>
      <c r="C368" s="51">
        <v>403310.5</v>
      </c>
      <c r="D368" s="51">
        <v>436287.66</v>
      </c>
      <c r="E368" s="51">
        <v>527991.22</v>
      </c>
      <c r="F368" s="51">
        <v>569706.42000000004</v>
      </c>
      <c r="G368" s="51">
        <v>567199.62</v>
      </c>
      <c r="H368" s="51">
        <v>591295.75</v>
      </c>
      <c r="I368" s="51">
        <v>574350.48</v>
      </c>
      <c r="J368" s="51">
        <v>521366.25</v>
      </c>
      <c r="K368" s="51">
        <v>518896.98</v>
      </c>
      <c r="L368" s="51">
        <v>424920.31</v>
      </c>
      <c r="M368" s="81">
        <v>380884.11</v>
      </c>
      <c r="N368" s="51">
        <v>311739.53999999998</v>
      </c>
      <c r="O368" s="51">
        <v>351295.42</v>
      </c>
      <c r="P368" s="51">
        <v>392957.49</v>
      </c>
      <c r="Q368" s="51">
        <v>377488.07</v>
      </c>
      <c r="R368" s="51">
        <v>403343</v>
      </c>
      <c r="S368" s="12">
        <f t="shared" si="5"/>
        <v>7792736.7200000016</v>
      </c>
    </row>
    <row r="369" spans="1:19" x14ac:dyDescent="0.25">
      <c r="A369" s="78" t="s">
        <v>996</v>
      </c>
      <c r="B369" s="79">
        <v>297128.45</v>
      </c>
      <c r="C369" s="79">
        <v>283044.55</v>
      </c>
      <c r="D369" s="79">
        <v>313693.7</v>
      </c>
      <c r="E369" s="79">
        <v>356288.76</v>
      </c>
      <c r="F369" s="79">
        <v>393425.17</v>
      </c>
      <c r="G369" s="79">
        <v>419869.15</v>
      </c>
      <c r="H369" s="79">
        <v>434808.45</v>
      </c>
      <c r="I369" s="79">
        <v>450119.05</v>
      </c>
      <c r="J369" s="79">
        <v>411413.19</v>
      </c>
      <c r="K369" s="79">
        <v>399959.65</v>
      </c>
      <c r="L369" s="79">
        <v>367131.75</v>
      </c>
      <c r="M369" s="80">
        <v>360223.71</v>
      </c>
      <c r="N369" s="79">
        <v>325601.74</v>
      </c>
      <c r="O369" s="79">
        <v>327267.8</v>
      </c>
      <c r="P369" s="79">
        <v>349074.7</v>
      </c>
      <c r="Q369" s="79">
        <v>314470.05</v>
      </c>
      <c r="R369" s="79">
        <v>351391.17</v>
      </c>
      <c r="S369" s="12">
        <f t="shared" si="5"/>
        <v>6154911.04</v>
      </c>
    </row>
    <row r="370" spans="1:19" x14ac:dyDescent="0.25">
      <c r="A370" s="78" t="s">
        <v>997</v>
      </c>
      <c r="B370" s="51">
        <v>290583.06</v>
      </c>
      <c r="C370" s="51">
        <v>258937.86</v>
      </c>
      <c r="D370" s="51">
        <v>291302.08</v>
      </c>
      <c r="E370" s="51">
        <v>285108.78999999998</v>
      </c>
      <c r="F370" s="51">
        <v>306050.14</v>
      </c>
      <c r="G370" s="51">
        <v>308355.42</v>
      </c>
      <c r="H370" s="51">
        <v>325432</v>
      </c>
      <c r="I370" s="51">
        <v>325158.96000000002</v>
      </c>
      <c r="J370" s="51">
        <v>328976.65999999997</v>
      </c>
      <c r="K370" s="51">
        <v>347107.96</v>
      </c>
      <c r="L370" s="51">
        <v>328257.57</v>
      </c>
      <c r="M370" s="81">
        <v>323723.17</v>
      </c>
      <c r="N370" s="51">
        <v>276008.11</v>
      </c>
      <c r="O370" s="51">
        <v>267455.14</v>
      </c>
      <c r="P370" s="51">
        <v>208107.96</v>
      </c>
      <c r="Q370" s="51">
        <v>244880.6</v>
      </c>
      <c r="R370" s="51">
        <v>254838.03</v>
      </c>
      <c r="S370" s="12">
        <f t="shared" si="5"/>
        <v>4970283.51</v>
      </c>
    </row>
    <row r="371" spans="1:19" x14ac:dyDescent="0.25">
      <c r="A371" s="78" t="s">
        <v>998</v>
      </c>
      <c r="B371" s="79">
        <v>313705.09000000003</v>
      </c>
      <c r="C371" s="79">
        <v>294665.82</v>
      </c>
      <c r="D371" s="79">
        <v>317917.45</v>
      </c>
      <c r="E371" s="79">
        <v>316965.86</v>
      </c>
      <c r="F371" s="79">
        <v>310837.78999999998</v>
      </c>
      <c r="G371" s="79">
        <v>293161.27</v>
      </c>
      <c r="H371" s="79">
        <v>317593.87</v>
      </c>
      <c r="I371" s="79">
        <v>331795.39</v>
      </c>
      <c r="J371" s="79">
        <v>293744.21000000002</v>
      </c>
      <c r="K371" s="79">
        <v>299155.15000000002</v>
      </c>
      <c r="L371" s="79">
        <v>268788.78000000003</v>
      </c>
      <c r="M371" s="80">
        <v>288698.43</v>
      </c>
      <c r="N371" s="79">
        <v>259267.54</v>
      </c>
      <c r="O371" s="79">
        <v>262242.90999999997</v>
      </c>
      <c r="P371" s="79">
        <v>277570.59000000003</v>
      </c>
      <c r="Q371" s="79">
        <v>250939.57</v>
      </c>
      <c r="R371" s="79">
        <v>279040.3</v>
      </c>
      <c r="S371" s="12">
        <f t="shared" si="5"/>
        <v>4976090.0200000014</v>
      </c>
    </row>
    <row r="372" spans="1:19" x14ac:dyDescent="0.25">
      <c r="A372" s="78" t="s">
        <v>999</v>
      </c>
      <c r="B372" s="51">
        <v>238093.49</v>
      </c>
      <c r="C372" s="51">
        <v>215397.73</v>
      </c>
      <c r="D372" s="51">
        <v>232252.08</v>
      </c>
      <c r="E372" s="51">
        <v>242874.17</v>
      </c>
      <c r="F372" s="51">
        <v>247224.14</v>
      </c>
      <c r="G372" s="51">
        <v>239835.79</v>
      </c>
      <c r="H372" s="51">
        <v>255399.74</v>
      </c>
      <c r="I372" s="51">
        <v>244616.8</v>
      </c>
      <c r="J372" s="51">
        <v>259179.96</v>
      </c>
      <c r="K372" s="51">
        <v>263950.84000000003</v>
      </c>
      <c r="L372" s="51">
        <v>224594.44</v>
      </c>
      <c r="M372" s="81">
        <v>231041.65</v>
      </c>
      <c r="N372" s="51">
        <v>210095.35</v>
      </c>
      <c r="O372" s="51">
        <v>228284.91</v>
      </c>
      <c r="P372" s="51">
        <v>275341.96999999997</v>
      </c>
      <c r="Q372" s="51">
        <v>268463.48</v>
      </c>
      <c r="R372" s="51">
        <v>272016.55</v>
      </c>
      <c r="S372" s="12">
        <f t="shared" si="5"/>
        <v>4148663.0899999994</v>
      </c>
    </row>
    <row r="373" spans="1:19" x14ac:dyDescent="0.25">
      <c r="A373" s="78" t="s">
        <v>1000</v>
      </c>
      <c r="B373" s="79">
        <v>588486.62</v>
      </c>
      <c r="C373" s="79">
        <v>464365.97</v>
      </c>
      <c r="D373" s="79">
        <v>499378.61</v>
      </c>
      <c r="E373" s="79">
        <v>577618.4</v>
      </c>
      <c r="F373" s="79">
        <v>522593.93</v>
      </c>
      <c r="G373" s="79">
        <v>500818.93</v>
      </c>
      <c r="H373" s="79">
        <v>524238.63</v>
      </c>
      <c r="I373" s="79">
        <v>470840.93</v>
      </c>
      <c r="J373" s="79">
        <v>428427.96</v>
      </c>
      <c r="K373" s="79">
        <v>447660.63</v>
      </c>
      <c r="L373" s="79">
        <v>465216.77</v>
      </c>
      <c r="M373" s="80">
        <v>454646.07</v>
      </c>
      <c r="N373" s="79">
        <v>582631.41</v>
      </c>
      <c r="O373" s="79">
        <v>475068.89</v>
      </c>
      <c r="P373" s="79">
        <v>378769.51</v>
      </c>
      <c r="Q373" s="79">
        <v>284694.28999999998</v>
      </c>
      <c r="R373" s="79">
        <v>280417.75</v>
      </c>
      <c r="S373" s="12">
        <f t="shared" si="5"/>
        <v>7945875.3000000007</v>
      </c>
    </row>
    <row r="374" spans="1:19" x14ac:dyDescent="0.25">
      <c r="A374" s="78" t="s">
        <v>286</v>
      </c>
      <c r="B374" s="51">
        <v>469926.01</v>
      </c>
      <c r="C374" s="51">
        <v>450374.11</v>
      </c>
      <c r="D374" s="51">
        <v>531444.18999999994</v>
      </c>
      <c r="E374" s="51">
        <v>584551.43999999994</v>
      </c>
      <c r="F374" s="51">
        <v>627854.13</v>
      </c>
      <c r="G374" s="51">
        <v>670338.15</v>
      </c>
      <c r="H374" s="51">
        <v>663658.21</v>
      </c>
      <c r="I374" s="51">
        <v>669277.15</v>
      </c>
      <c r="J374" s="51">
        <v>676619.01</v>
      </c>
      <c r="K374" s="51">
        <v>724009.66</v>
      </c>
      <c r="L374" s="51">
        <v>653435.06000000006</v>
      </c>
      <c r="M374" s="81">
        <v>647004.93000000005</v>
      </c>
      <c r="N374" s="51">
        <v>567564.12</v>
      </c>
      <c r="O374" s="51">
        <v>593188.42000000004</v>
      </c>
      <c r="P374" s="51">
        <v>640900.57999999996</v>
      </c>
      <c r="Q374" s="51">
        <v>599410.34</v>
      </c>
      <c r="R374" s="51">
        <v>655985.93000000005</v>
      </c>
      <c r="S374" s="12">
        <f t="shared" si="5"/>
        <v>10425541.439999999</v>
      </c>
    </row>
    <row r="375" spans="1:19" x14ac:dyDescent="0.25">
      <c r="A375" s="78" t="s">
        <v>1001</v>
      </c>
      <c r="B375" s="79">
        <v>398248.48</v>
      </c>
      <c r="C375" s="79">
        <v>375016.67</v>
      </c>
      <c r="D375" s="79">
        <v>431952.4</v>
      </c>
      <c r="E375" s="79">
        <v>430459.19</v>
      </c>
      <c r="F375" s="79">
        <v>455484.47</v>
      </c>
      <c r="G375" s="79">
        <v>428290.14</v>
      </c>
      <c r="H375" s="79">
        <v>488708.14</v>
      </c>
      <c r="I375" s="79">
        <v>510665.49</v>
      </c>
      <c r="J375" s="79">
        <v>430036.63</v>
      </c>
      <c r="K375" s="79">
        <v>464859.18</v>
      </c>
      <c r="L375" s="79">
        <v>396089.22</v>
      </c>
      <c r="M375" s="80">
        <v>394135.69</v>
      </c>
      <c r="N375" s="79">
        <v>375648.68</v>
      </c>
      <c r="O375" s="79">
        <v>375341.83</v>
      </c>
      <c r="P375" s="79">
        <v>398407.79</v>
      </c>
      <c r="Q375" s="79">
        <v>400777.59</v>
      </c>
      <c r="R375" s="79">
        <v>443366.59</v>
      </c>
      <c r="S375" s="12">
        <f t="shared" si="5"/>
        <v>7197488.1799999988</v>
      </c>
    </row>
    <row r="376" spans="1:19" x14ac:dyDescent="0.25">
      <c r="A376" s="78" t="s">
        <v>1002</v>
      </c>
      <c r="B376" s="51">
        <v>210835.25</v>
      </c>
      <c r="C376" s="51">
        <v>180692.29</v>
      </c>
      <c r="D376" s="51">
        <v>203889.26</v>
      </c>
      <c r="E376" s="51">
        <v>221804.36</v>
      </c>
      <c r="F376" s="51">
        <v>257047.61</v>
      </c>
      <c r="G376" s="51">
        <v>261921.03</v>
      </c>
      <c r="H376" s="51">
        <v>272796.03999999998</v>
      </c>
      <c r="I376" s="51">
        <v>275536.57</v>
      </c>
      <c r="J376" s="51">
        <v>248247.96</v>
      </c>
      <c r="K376" s="51">
        <v>255547.42</v>
      </c>
      <c r="L376" s="51">
        <v>243317.16</v>
      </c>
      <c r="M376" s="81">
        <v>224622.44</v>
      </c>
      <c r="N376" s="51">
        <v>226089.12</v>
      </c>
      <c r="O376" s="51">
        <v>233064.71</v>
      </c>
      <c r="P376" s="51">
        <v>241530.36</v>
      </c>
      <c r="Q376" s="51">
        <v>208356.89</v>
      </c>
      <c r="R376" s="51">
        <v>233218.86</v>
      </c>
      <c r="S376" s="12">
        <f t="shared" si="5"/>
        <v>3998517.33</v>
      </c>
    </row>
    <row r="377" spans="1:19" x14ac:dyDescent="0.25">
      <c r="A377" s="78" t="s">
        <v>1003</v>
      </c>
      <c r="B377" s="79">
        <v>333102.15000000002</v>
      </c>
      <c r="C377" s="79">
        <v>307294.59000000003</v>
      </c>
      <c r="D377" s="79">
        <v>363284.03</v>
      </c>
      <c r="E377" s="79">
        <v>397929.2</v>
      </c>
      <c r="F377" s="79">
        <v>396269.43</v>
      </c>
      <c r="G377" s="79">
        <v>383102.03</v>
      </c>
      <c r="H377" s="79">
        <v>397421.38</v>
      </c>
      <c r="I377" s="79">
        <v>406112.86</v>
      </c>
      <c r="J377" s="79">
        <v>384134.22</v>
      </c>
      <c r="K377" s="79">
        <v>383321.38</v>
      </c>
      <c r="L377" s="79">
        <v>365382.14</v>
      </c>
      <c r="M377" s="80">
        <v>348648.18</v>
      </c>
      <c r="N377" s="79">
        <v>324754.94</v>
      </c>
      <c r="O377" s="79">
        <v>310568.78000000003</v>
      </c>
      <c r="P377" s="79">
        <v>330489.7</v>
      </c>
      <c r="Q377" s="79">
        <v>314638.76</v>
      </c>
      <c r="R377" s="79">
        <v>338643.46</v>
      </c>
      <c r="S377" s="12">
        <f t="shared" si="5"/>
        <v>6085097.2300000004</v>
      </c>
    </row>
    <row r="378" spans="1:19" x14ac:dyDescent="0.25">
      <c r="A378" s="78" t="s">
        <v>1004</v>
      </c>
      <c r="B378" s="51"/>
      <c r="C378" s="51"/>
      <c r="D378" s="51"/>
      <c r="E378" s="51"/>
      <c r="F378" s="51"/>
      <c r="G378" s="51">
        <v>74650.289999999994</v>
      </c>
      <c r="H378" s="51">
        <v>251524.73</v>
      </c>
      <c r="I378" s="51">
        <v>290492.46999999997</v>
      </c>
      <c r="J378" s="51">
        <v>286487.15999999997</v>
      </c>
      <c r="K378" s="51">
        <v>313085.36</v>
      </c>
      <c r="L378" s="51">
        <v>323452.51</v>
      </c>
      <c r="M378" s="81">
        <v>316413.77</v>
      </c>
      <c r="N378" s="51">
        <v>280516.40000000002</v>
      </c>
      <c r="O378" s="51">
        <v>316117.84999999998</v>
      </c>
      <c r="P378" s="51">
        <v>345796.08</v>
      </c>
      <c r="Q378" s="51">
        <v>258011.11</v>
      </c>
      <c r="R378" s="51">
        <v>314173.12</v>
      </c>
      <c r="S378" s="12">
        <f t="shared" si="5"/>
        <v>3370720.85</v>
      </c>
    </row>
    <row r="379" spans="1:19" x14ac:dyDescent="0.25">
      <c r="A379" s="78" t="s">
        <v>1005</v>
      </c>
      <c r="B379" s="79">
        <v>206366.49</v>
      </c>
      <c r="C379" s="79">
        <v>182990.23</v>
      </c>
      <c r="D379" s="79">
        <v>183107.45</v>
      </c>
      <c r="E379" s="79">
        <v>216931.93</v>
      </c>
      <c r="F379" s="79">
        <v>216602.57</v>
      </c>
      <c r="G379" s="79">
        <v>219640.03</v>
      </c>
      <c r="H379" s="79">
        <v>255778.18</v>
      </c>
      <c r="I379" s="79">
        <v>240100.42</v>
      </c>
      <c r="J379" s="79">
        <v>224569.61</v>
      </c>
      <c r="K379" s="79">
        <v>228508.71</v>
      </c>
      <c r="L379" s="79">
        <v>245827.986</v>
      </c>
      <c r="M379" s="80">
        <v>214491.46</v>
      </c>
      <c r="N379" s="79">
        <v>194032.74</v>
      </c>
      <c r="O379" s="79">
        <v>237764.04</v>
      </c>
      <c r="P379" s="79">
        <v>202216.35</v>
      </c>
      <c r="Q379" s="79">
        <v>157525.84</v>
      </c>
      <c r="R379" s="79">
        <v>168510.64</v>
      </c>
      <c r="S379" s="12">
        <f t="shared" si="5"/>
        <v>3594964.676</v>
      </c>
    </row>
    <row r="380" spans="1:19" x14ac:dyDescent="0.25">
      <c r="A380" s="78" t="s">
        <v>1006</v>
      </c>
      <c r="B380" s="51">
        <v>227535.94</v>
      </c>
      <c r="C380" s="51">
        <v>225522.11</v>
      </c>
      <c r="D380" s="51">
        <v>241827.16</v>
      </c>
      <c r="E380" s="51">
        <v>239006.57</v>
      </c>
      <c r="F380" s="51">
        <v>269230.95</v>
      </c>
      <c r="G380" s="51">
        <v>263940.28999999998</v>
      </c>
      <c r="H380" s="51">
        <v>270723.39</v>
      </c>
      <c r="I380" s="51">
        <v>280823.3</v>
      </c>
      <c r="J380" s="51">
        <v>261744</v>
      </c>
      <c r="K380" s="51">
        <v>281357.40000000002</v>
      </c>
      <c r="L380" s="51">
        <v>271317.62</v>
      </c>
      <c r="M380" s="81">
        <v>274461.76</v>
      </c>
      <c r="N380" s="51">
        <v>258619.77</v>
      </c>
      <c r="O380" s="51">
        <v>267237.15999999997</v>
      </c>
      <c r="P380" s="51">
        <v>265421.15999999997</v>
      </c>
      <c r="Q380" s="51">
        <v>228761.4</v>
      </c>
      <c r="R380" s="51">
        <v>216208.23</v>
      </c>
      <c r="S380" s="12">
        <f t="shared" si="5"/>
        <v>4343738.2100000009</v>
      </c>
    </row>
    <row r="381" spans="1:19" x14ac:dyDescent="0.25">
      <c r="A381" s="78" t="s">
        <v>279</v>
      </c>
      <c r="B381" s="79">
        <v>725828.08</v>
      </c>
      <c r="C381" s="79">
        <v>703808.27</v>
      </c>
      <c r="D381" s="79">
        <v>805221.61</v>
      </c>
      <c r="E381" s="79">
        <v>852390.77</v>
      </c>
      <c r="F381" s="79">
        <v>881832.22</v>
      </c>
      <c r="G381" s="79">
        <v>878520.98</v>
      </c>
      <c r="H381" s="79">
        <v>892501.56</v>
      </c>
      <c r="I381" s="79">
        <v>906901.01</v>
      </c>
      <c r="J381" s="79">
        <v>874492.62</v>
      </c>
      <c r="K381" s="79">
        <v>922144.33</v>
      </c>
      <c r="L381" s="79">
        <v>841440.23</v>
      </c>
      <c r="M381" s="80">
        <v>848751.9</v>
      </c>
      <c r="N381" s="79">
        <v>734319.76</v>
      </c>
      <c r="O381" s="79">
        <v>774408.12</v>
      </c>
      <c r="P381" s="79">
        <v>780275.68</v>
      </c>
      <c r="Q381" s="79">
        <v>735043.98</v>
      </c>
      <c r="R381" s="79">
        <v>765972.45</v>
      </c>
      <c r="S381" s="12">
        <f t="shared" si="5"/>
        <v>13923853.569999998</v>
      </c>
    </row>
    <row r="382" spans="1:19" x14ac:dyDescent="0.25">
      <c r="A382" s="78" t="s">
        <v>1007</v>
      </c>
      <c r="B382" s="51">
        <v>407825.32</v>
      </c>
      <c r="C382" s="51">
        <v>399232.26</v>
      </c>
      <c r="D382" s="51">
        <v>455599.22</v>
      </c>
      <c r="E382" s="51">
        <v>478497.21</v>
      </c>
      <c r="F382" s="51">
        <v>525747.65</v>
      </c>
      <c r="G382" s="51">
        <v>531063.56000000006</v>
      </c>
      <c r="H382" s="51">
        <v>543424.18999999994</v>
      </c>
      <c r="I382" s="51">
        <v>539087.31000000006</v>
      </c>
      <c r="J382" s="51">
        <v>513198</v>
      </c>
      <c r="K382" s="51">
        <v>543152.77</v>
      </c>
      <c r="L382" s="51">
        <v>477989.39</v>
      </c>
      <c r="M382" s="81">
        <v>459102.89</v>
      </c>
      <c r="N382" s="51">
        <v>441271.06</v>
      </c>
      <c r="O382" s="51">
        <v>465055.34</v>
      </c>
      <c r="P382" s="51">
        <v>526710.35</v>
      </c>
      <c r="Q382" s="51">
        <v>499694.51</v>
      </c>
      <c r="R382" s="51">
        <v>532503.88</v>
      </c>
      <c r="S382" s="12">
        <f t="shared" si="5"/>
        <v>8339154.9099999983</v>
      </c>
    </row>
    <row r="383" spans="1:19" x14ac:dyDescent="0.25">
      <c r="A383" s="78" t="s">
        <v>1008</v>
      </c>
      <c r="B383" s="79">
        <v>162666.62</v>
      </c>
      <c r="C383" s="79">
        <v>141296.84</v>
      </c>
      <c r="D383" s="79">
        <v>155015.32</v>
      </c>
      <c r="E383" s="79">
        <v>160469.45000000001</v>
      </c>
      <c r="F383" s="79">
        <v>172121.79</v>
      </c>
      <c r="G383" s="79">
        <v>167351.81</v>
      </c>
      <c r="H383" s="79">
        <v>171765.35</v>
      </c>
      <c r="I383" s="79">
        <v>178254.99</v>
      </c>
      <c r="J383" s="79">
        <v>168525.36</v>
      </c>
      <c r="K383" s="79">
        <v>174317.37</v>
      </c>
      <c r="L383" s="79">
        <v>150513.75</v>
      </c>
      <c r="M383" s="80">
        <v>157531.32</v>
      </c>
      <c r="N383" s="79">
        <v>143822.22</v>
      </c>
      <c r="O383" s="79">
        <v>146202.73000000001</v>
      </c>
      <c r="P383" s="79">
        <v>154352.26999999999</v>
      </c>
      <c r="Q383" s="79">
        <v>145863.56</v>
      </c>
      <c r="R383" s="79">
        <v>154697.06</v>
      </c>
      <c r="S383" s="12">
        <f t="shared" si="5"/>
        <v>2704767.8100000005</v>
      </c>
    </row>
    <row r="384" spans="1:19" x14ac:dyDescent="0.25">
      <c r="A384" s="78" t="s">
        <v>1065</v>
      </c>
      <c r="B384" s="51">
        <v>744107.12</v>
      </c>
      <c r="C384" s="51">
        <v>634424.09</v>
      </c>
      <c r="D384" s="51">
        <v>722230.65</v>
      </c>
      <c r="E384" s="51">
        <v>720519.38</v>
      </c>
      <c r="F384" s="51">
        <v>804112.9</v>
      </c>
      <c r="G384" s="51">
        <v>776054.1</v>
      </c>
      <c r="H384" s="51">
        <v>817995.57</v>
      </c>
      <c r="I384" s="51">
        <v>832354.81</v>
      </c>
      <c r="J384" s="51">
        <v>716473.04</v>
      </c>
      <c r="K384" s="51">
        <v>728672</v>
      </c>
      <c r="L384" s="51">
        <v>726222.74</v>
      </c>
      <c r="M384" s="81">
        <v>793483.21</v>
      </c>
      <c r="N384" s="51">
        <v>714966.61</v>
      </c>
      <c r="O384" s="51">
        <v>655628.01</v>
      </c>
      <c r="P384" s="51">
        <v>613547.47</v>
      </c>
      <c r="Q384" s="51">
        <v>487373.64</v>
      </c>
      <c r="R384" s="51">
        <v>516934.24</v>
      </c>
      <c r="S384" s="12">
        <f t="shared" si="5"/>
        <v>12005099.58</v>
      </c>
    </row>
    <row r="385" spans="1:19" x14ac:dyDescent="0.25">
      <c r="A385" s="78" t="s">
        <v>1066</v>
      </c>
      <c r="B385" s="79">
        <v>418946.49</v>
      </c>
      <c r="C385" s="79">
        <v>395751.83</v>
      </c>
      <c r="D385" s="79">
        <v>441313.24</v>
      </c>
      <c r="E385" s="79">
        <v>448711.4</v>
      </c>
      <c r="F385" s="79">
        <v>466395.07</v>
      </c>
      <c r="G385" s="79">
        <v>466626.65</v>
      </c>
      <c r="H385" s="79">
        <v>503297.74</v>
      </c>
      <c r="I385" s="79">
        <v>501034.47</v>
      </c>
      <c r="J385" s="79">
        <v>465240.33</v>
      </c>
      <c r="K385" s="79">
        <v>467745.74</v>
      </c>
      <c r="L385" s="79">
        <v>407748.16</v>
      </c>
      <c r="M385" s="80">
        <v>431130.08</v>
      </c>
      <c r="N385" s="79">
        <v>373270.25</v>
      </c>
      <c r="O385" s="79">
        <v>375421.93</v>
      </c>
      <c r="P385" s="79">
        <v>408309.74</v>
      </c>
      <c r="Q385" s="79">
        <v>350892.5</v>
      </c>
      <c r="R385" s="79">
        <v>399889.82</v>
      </c>
      <c r="S385" s="12">
        <f t="shared" si="5"/>
        <v>7321725.4400000004</v>
      </c>
    </row>
    <row r="386" spans="1:19" x14ac:dyDescent="0.25">
      <c r="A386" s="78" t="s">
        <v>1067</v>
      </c>
      <c r="B386" s="51">
        <v>414223.91</v>
      </c>
      <c r="C386" s="51">
        <v>413793.21</v>
      </c>
      <c r="D386" s="51">
        <v>446137.55</v>
      </c>
      <c r="E386" s="51">
        <v>472347.53</v>
      </c>
      <c r="F386" s="51">
        <v>503817.73</v>
      </c>
      <c r="G386" s="51">
        <v>518448.62</v>
      </c>
      <c r="H386" s="51">
        <v>564701.09</v>
      </c>
      <c r="I386" s="51">
        <v>572878.80000000005</v>
      </c>
      <c r="J386" s="51">
        <v>504558.34</v>
      </c>
      <c r="K386" s="51">
        <v>564428.39</v>
      </c>
      <c r="L386" s="51">
        <v>522432.67</v>
      </c>
      <c r="M386" s="81">
        <v>483934.45</v>
      </c>
      <c r="N386" s="51">
        <v>435336.08</v>
      </c>
      <c r="O386" s="51">
        <v>459635.03</v>
      </c>
      <c r="P386" s="51">
        <v>518967.91</v>
      </c>
      <c r="Q386" s="51">
        <v>471879.13</v>
      </c>
      <c r="R386" s="51">
        <v>434448.76</v>
      </c>
      <c r="S386" s="12">
        <f t="shared" ref="S386:S449" si="6">SUM(B386:R386)</f>
        <v>8301969.1999999993</v>
      </c>
    </row>
    <row r="387" spans="1:19" x14ac:dyDescent="0.25">
      <c r="A387" s="78" t="s">
        <v>1068</v>
      </c>
      <c r="B387" s="79">
        <v>345270.66</v>
      </c>
      <c r="C387" s="79">
        <v>332487.92</v>
      </c>
      <c r="D387" s="79">
        <v>355764.12</v>
      </c>
      <c r="E387" s="79">
        <v>371499.79</v>
      </c>
      <c r="F387" s="79">
        <v>457808.26</v>
      </c>
      <c r="G387" s="79">
        <v>478087.71</v>
      </c>
      <c r="H387" s="79">
        <v>457277.49</v>
      </c>
      <c r="I387" s="79">
        <v>421436.51</v>
      </c>
      <c r="J387" s="79">
        <v>416784.57</v>
      </c>
      <c r="K387" s="79">
        <v>443999.02</v>
      </c>
      <c r="L387" s="79">
        <v>410637.68</v>
      </c>
      <c r="M387" s="80">
        <v>434549.89</v>
      </c>
      <c r="N387" s="79">
        <v>388410.99</v>
      </c>
      <c r="O387" s="79">
        <v>391217.2</v>
      </c>
      <c r="P387" s="79">
        <v>390893.23</v>
      </c>
      <c r="Q387" s="79">
        <v>317486.90000000002</v>
      </c>
      <c r="R387" s="79">
        <v>339838.36</v>
      </c>
      <c r="S387" s="12">
        <f t="shared" si="6"/>
        <v>6753450.2999999998</v>
      </c>
    </row>
    <row r="388" spans="1:19" x14ac:dyDescent="0.25">
      <c r="A388" s="78" t="s">
        <v>644</v>
      </c>
      <c r="B388" s="79">
        <v>755897.5</v>
      </c>
      <c r="C388" s="79">
        <v>710059.19</v>
      </c>
      <c r="D388" s="79">
        <v>776706.12</v>
      </c>
      <c r="E388" s="79">
        <v>820971.44</v>
      </c>
      <c r="F388" s="79">
        <v>835152.3</v>
      </c>
      <c r="G388" s="79">
        <v>849833.83</v>
      </c>
      <c r="H388" s="79">
        <v>868653.51</v>
      </c>
      <c r="I388" s="79">
        <v>859990.88</v>
      </c>
      <c r="J388" s="79">
        <v>842531.58</v>
      </c>
      <c r="K388" s="79">
        <v>875017.92</v>
      </c>
      <c r="L388" s="79">
        <v>811010.94</v>
      </c>
      <c r="M388" s="80">
        <v>838417.92000000004</v>
      </c>
      <c r="N388" s="79">
        <v>763735.29</v>
      </c>
      <c r="O388" s="79">
        <v>793350.83</v>
      </c>
      <c r="P388" s="79">
        <v>822155.85</v>
      </c>
      <c r="Q388" s="79">
        <v>714905.26</v>
      </c>
      <c r="R388" s="79">
        <v>768491.77</v>
      </c>
      <c r="S388" s="12">
        <f t="shared" si="6"/>
        <v>13706882.129999997</v>
      </c>
    </row>
    <row r="389" spans="1:19" x14ac:dyDescent="0.25">
      <c r="A389" s="78" t="s">
        <v>1069</v>
      </c>
      <c r="B389" s="51">
        <v>463913.48</v>
      </c>
      <c r="C389" s="51">
        <v>431362.39</v>
      </c>
      <c r="D389" s="51">
        <v>481017.66</v>
      </c>
      <c r="E389" s="51">
        <v>503810.23</v>
      </c>
      <c r="F389" s="51">
        <v>525104.4</v>
      </c>
      <c r="G389" s="51">
        <v>557496.01</v>
      </c>
      <c r="H389" s="51">
        <v>585471.79</v>
      </c>
      <c r="I389" s="51">
        <v>613680.80000000005</v>
      </c>
      <c r="J389" s="51">
        <v>528947.49</v>
      </c>
      <c r="K389" s="51">
        <v>534651.99</v>
      </c>
      <c r="L389" s="51">
        <v>497071.07</v>
      </c>
      <c r="M389" s="81">
        <v>494339.08</v>
      </c>
      <c r="N389" s="51">
        <v>478842.07</v>
      </c>
      <c r="O389" s="51">
        <v>451601.1</v>
      </c>
      <c r="P389" s="51">
        <v>468709.92</v>
      </c>
      <c r="Q389" s="51">
        <v>394808.06</v>
      </c>
      <c r="R389" s="51">
        <v>417356.37</v>
      </c>
      <c r="S389" s="12">
        <f t="shared" si="6"/>
        <v>8428183.9100000001</v>
      </c>
    </row>
    <row r="390" spans="1:19" x14ac:dyDescent="0.25">
      <c r="A390" s="78" t="s">
        <v>1070</v>
      </c>
      <c r="B390" s="79">
        <v>289641.19</v>
      </c>
      <c r="C390" s="79">
        <v>255966.47</v>
      </c>
      <c r="D390" s="79">
        <v>286064.59000000003</v>
      </c>
      <c r="E390" s="79">
        <v>300185.98</v>
      </c>
      <c r="F390" s="79">
        <v>319420.73</v>
      </c>
      <c r="G390" s="79">
        <v>323115.86</v>
      </c>
      <c r="H390" s="79">
        <v>341871.35</v>
      </c>
      <c r="I390" s="79">
        <v>346081.5</v>
      </c>
      <c r="J390" s="79">
        <v>331796.96999999997</v>
      </c>
      <c r="K390" s="79">
        <v>348272.33</v>
      </c>
      <c r="L390" s="79">
        <v>324979.13</v>
      </c>
      <c r="M390" s="80">
        <v>331470.11</v>
      </c>
      <c r="N390" s="79">
        <v>298917.83</v>
      </c>
      <c r="O390" s="79">
        <v>288687.95</v>
      </c>
      <c r="P390" s="79">
        <v>310319.57</v>
      </c>
      <c r="Q390" s="79">
        <v>281370.34000000003</v>
      </c>
      <c r="R390" s="79">
        <v>310837.24</v>
      </c>
      <c r="S390" s="12">
        <f t="shared" si="6"/>
        <v>5288999.1399999997</v>
      </c>
    </row>
    <row r="391" spans="1:19" x14ac:dyDescent="0.25">
      <c r="A391" s="78" t="s">
        <v>1071</v>
      </c>
      <c r="B391" s="51">
        <v>373358.74</v>
      </c>
      <c r="C391" s="51">
        <v>360610.15</v>
      </c>
      <c r="D391" s="51">
        <v>449973.48</v>
      </c>
      <c r="E391" s="51">
        <v>515208.34</v>
      </c>
      <c r="F391" s="51">
        <v>586139.54</v>
      </c>
      <c r="G391" s="51">
        <v>592317.87</v>
      </c>
      <c r="H391" s="51">
        <v>608304.42000000004</v>
      </c>
      <c r="I391" s="51">
        <v>604915.63</v>
      </c>
      <c r="J391" s="51">
        <v>543443.42000000004</v>
      </c>
      <c r="K391" s="51">
        <v>556515.53</v>
      </c>
      <c r="L391" s="51">
        <v>460215.51</v>
      </c>
      <c r="M391" s="81">
        <v>453603.15</v>
      </c>
      <c r="N391" s="51">
        <v>402424.32000000001</v>
      </c>
      <c r="O391" s="51">
        <v>403183.29</v>
      </c>
      <c r="P391" s="51">
        <v>466075.32</v>
      </c>
      <c r="Q391" s="51">
        <v>479602.84</v>
      </c>
      <c r="R391" s="51">
        <v>547639.51</v>
      </c>
      <c r="S391" s="12">
        <f t="shared" si="6"/>
        <v>8403531.0600000005</v>
      </c>
    </row>
    <row r="392" spans="1:19" x14ac:dyDescent="0.25">
      <c r="A392" s="78" t="s">
        <v>1016</v>
      </c>
      <c r="B392" s="79">
        <v>425682.63</v>
      </c>
      <c r="C392" s="79">
        <v>377167.43</v>
      </c>
      <c r="D392" s="79">
        <v>430001.57</v>
      </c>
      <c r="E392" s="79">
        <v>429049.29</v>
      </c>
      <c r="F392" s="79">
        <v>450683.05</v>
      </c>
      <c r="G392" s="79">
        <v>455907.44</v>
      </c>
      <c r="H392" s="79">
        <v>473495.21</v>
      </c>
      <c r="I392" s="79">
        <v>481434.21</v>
      </c>
      <c r="J392" s="79">
        <v>454082.4</v>
      </c>
      <c r="K392" s="79">
        <v>488169.88</v>
      </c>
      <c r="L392" s="79">
        <v>461321.54</v>
      </c>
      <c r="M392" s="80">
        <v>489346.3</v>
      </c>
      <c r="N392" s="79">
        <v>453753.44</v>
      </c>
      <c r="O392" s="79">
        <v>455114.25</v>
      </c>
      <c r="P392" s="79">
        <v>465200.12</v>
      </c>
      <c r="Q392" s="79">
        <v>423579.48</v>
      </c>
      <c r="R392" s="79">
        <v>442712.31</v>
      </c>
      <c r="S392" s="12">
        <f t="shared" si="6"/>
        <v>7656700.5499999998</v>
      </c>
    </row>
    <row r="393" spans="1:19" x14ac:dyDescent="0.25">
      <c r="A393" s="78" t="s">
        <v>1017</v>
      </c>
      <c r="B393" s="51">
        <v>388024.59</v>
      </c>
      <c r="C393" s="51">
        <v>442400.92</v>
      </c>
      <c r="D393" s="51">
        <v>533884.12</v>
      </c>
      <c r="E393" s="51">
        <v>551679.35</v>
      </c>
      <c r="F393" s="51">
        <v>561338.77</v>
      </c>
      <c r="G393" s="51">
        <v>556683.67000000004</v>
      </c>
      <c r="H393" s="51">
        <v>554334.19999999995</v>
      </c>
      <c r="I393" s="51">
        <v>568932.03</v>
      </c>
      <c r="J393" s="51">
        <v>547551.02</v>
      </c>
      <c r="K393" s="51">
        <v>568998.29</v>
      </c>
      <c r="L393" s="51">
        <v>540210.29</v>
      </c>
      <c r="M393" s="81">
        <v>555787.49</v>
      </c>
      <c r="N393" s="51">
        <v>446512.26</v>
      </c>
      <c r="O393" s="51">
        <v>496756.7</v>
      </c>
      <c r="P393" s="51">
        <v>488714.57</v>
      </c>
      <c r="Q393" s="51">
        <v>385413.59</v>
      </c>
      <c r="R393" s="51">
        <v>405992.31</v>
      </c>
      <c r="S393" s="12">
        <f t="shared" si="6"/>
        <v>8593214.1699999999</v>
      </c>
    </row>
    <row r="394" spans="1:19" x14ac:dyDescent="0.25">
      <c r="A394" s="78" t="s">
        <v>1018</v>
      </c>
      <c r="B394" s="79">
        <v>178215.11</v>
      </c>
      <c r="C394" s="79">
        <v>156032.51999999999</v>
      </c>
      <c r="D394" s="79">
        <v>167550.51999999999</v>
      </c>
      <c r="E394" s="79">
        <v>181188.97</v>
      </c>
      <c r="F394" s="79">
        <v>196192.46</v>
      </c>
      <c r="G394" s="79">
        <v>202744.81</v>
      </c>
      <c r="H394" s="79">
        <v>218562.85</v>
      </c>
      <c r="I394" s="79">
        <v>210636.76</v>
      </c>
      <c r="J394" s="79">
        <v>186896.56</v>
      </c>
      <c r="K394" s="79">
        <v>196015.89</v>
      </c>
      <c r="L394" s="79">
        <v>183452.1</v>
      </c>
      <c r="M394" s="80">
        <v>167962.25</v>
      </c>
      <c r="N394" s="79">
        <v>172752.5</v>
      </c>
      <c r="O394" s="79">
        <v>179600.61</v>
      </c>
      <c r="P394" s="79">
        <v>167933.7</v>
      </c>
      <c r="Q394" s="79">
        <v>148021.5</v>
      </c>
      <c r="R394" s="79">
        <v>145121.73000000001</v>
      </c>
      <c r="S394" s="12">
        <f t="shared" si="6"/>
        <v>3058880.8400000003</v>
      </c>
    </row>
    <row r="395" spans="1:19" x14ac:dyDescent="0.25">
      <c r="A395" s="78" t="s">
        <v>1019</v>
      </c>
      <c r="B395" s="51">
        <v>94111.96</v>
      </c>
      <c r="C395" s="51">
        <v>89517.51</v>
      </c>
      <c r="D395" s="51">
        <v>101482.19</v>
      </c>
      <c r="E395" s="51">
        <v>84084.19</v>
      </c>
      <c r="F395" s="51">
        <v>71041.210000000006</v>
      </c>
      <c r="G395" s="51">
        <v>65224.72</v>
      </c>
      <c r="H395" s="51">
        <v>64751.02</v>
      </c>
      <c r="I395" s="51">
        <v>73052.13</v>
      </c>
      <c r="J395" s="51">
        <v>72114.25</v>
      </c>
      <c r="K395" s="51">
        <v>74619.37</v>
      </c>
      <c r="L395" s="51">
        <v>66307.33</v>
      </c>
      <c r="M395" s="81">
        <v>265844.07</v>
      </c>
      <c r="N395" s="51">
        <v>294515.87</v>
      </c>
      <c r="O395" s="51">
        <v>289580.73</v>
      </c>
      <c r="P395" s="51">
        <v>241331.04</v>
      </c>
      <c r="Q395" s="51">
        <v>163830.62</v>
      </c>
      <c r="R395" s="51">
        <v>37288.269999999997</v>
      </c>
      <c r="S395" s="12">
        <f t="shared" si="6"/>
        <v>2148696.48</v>
      </c>
    </row>
    <row r="396" spans="1:19" x14ac:dyDescent="0.25">
      <c r="A396" s="78" t="s">
        <v>272</v>
      </c>
      <c r="B396" s="79">
        <v>208297.81</v>
      </c>
      <c r="C396" s="79">
        <v>194490.18</v>
      </c>
      <c r="D396" s="79">
        <v>197797.15</v>
      </c>
      <c r="E396" s="79">
        <v>239285</v>
      </c>
      <c r="F396" s="79">
        <v>254545.09</v>
      </c>
      <c r="G396" s="79">
        <v>250596.45</v>
      </c>
      <c r="H396" s="79">
        <v>258548.62</v>
      </c>
      <c r="I396" s="79">
        <v>254803.46</v>
      </c>
      <c r="J396" s="79">
        <v>253590.82</v>
      </c>
      <c r="K396" s="79">
        <v>268934.19</v>
      </c>
      <c r="L396" s="79">
        <v>238817.59</v>
      </c>
      <c r="M396" s="80">
        <v>230868.03</v>
      </c>
      <c r="N396" s="79">
        <v>206117.04</v>
      </c>
      <c r="O396" s="79">
        <v>204487.6</v>
      </c>
      <c r="P396" s="79">
        <v>236825.64</v>
      </c>
      <c r="Q396" s="79">
        <v>234975.19</v>
      </c>
      <c r="R396" s="79">
        <v>251290.75</v>
      </c>
      <c r="S396" s="12">
        <f t="shared" si="6"/>
        <v>3984270.6099999994</v>
      </c>
    </row>
    <row r="397" spans="1:19" x14ac:dyDescent="0.25">
      <c r="A397" s="78" t="s">
        <v>1020</v>
      </c>
      <c r="B397" s="51">
        <v>481917.32</v>
      </c>
      <c r="C397" s="51">
        <v>424078.5</v>
      </c>
      <c r="D397" s="51">
        <v>472940.74</v>
      </c>
      <c r="E397" s="51">
        <v>519559.59</v>
      </c>
      <c r="F397" s="51">
        <v>584727.15</v>
      </c>
      <c r="G397" s="51">
        <v>593033.52</v>
      </c>
      <c r="H397" s="51">
        <v>652348.43999999994</v>
      </c>
      <c r="I397" s="51">
        <v>652233.03</v>
      </c>
      <c r="J397" s="51">
        <v>568347.80000000005</v>
      </c>
      <c r="K397" s="51">
        <v>571822.93999999994</v>
      </c>
      <c r="L397" s="51">
        <v>495038.74</v>
      </c>
      <c r="M397" s="81">
        <v>497013.58</v>
      </c>
      <c r="N397" s="51">
        <v>434797.55</v>
      </c>
      <c r="O397" s="51">
        <v>444296.26</v>
      </c>
      <c r="P397" s="51">
        <v>490951.21</v>
      </c>
      <c r="Q397" s="51">
        <v>480940.14</v>
      </c>
      <c r="R397" s="51">
        <v>533687.97</v>
      </c>
      <c r="S397" s="12">
        <f t="shared" si="6"/>
        <v>8897734.4799999986</v>
      </c>
    </row>
    <row r="398" spans="1:19" x14ac:dyDescent="0.25">
      <c r="A398" s="78" t="s">
        <v>1021</v>
      </c>
      <c r="B398" s="79">
        <v>314028.7</v>
      </c>
      <c r="C398" s="79">
        <v>267541.12</v>
      </c>
      <c r="D398" s="79">
        <v>279196.77</v>
      </c>
      <c r="E398" s="79">
        <v>303548.13</v>
      </c>
      <c r="F398" s="79">
        <v>308875.71999999997</v>
      </c>
      <c r="G398" s="79">
        <v>307437.84999999998</v>
      </c>
      <c r="H398" s="79">
        <v>315408.65000000002</v>
      </c>
      <c r="I398" s="79">
        <v>312301.90000000002</v>
      </c>
      <c r="J398" s="79">
        <v>321426.62</v>
      </c>
      <c r="K398" s="79">
        <v>343433.47</v>
      </c>
      <c r="L398" s="79">
        <v>313072.81</v>
      </c>
      <c r="M398" s="80">
        <v>318236.32</v>
      </c>
      <c r="N398" s="79">
        <v>283265.61</v>
      </c>
      <c r="O398" s="79">
        <v>279112.2</v>
      </c>
      <c r="P398" s="79">
        <v>295575.74</v>
      </c>
      <c r="Q398" s="79">
        <v>278760.07</v>
      </c>
      <c r="R398" s="79">
        <v>301795.7</v>
      </c>
      <c r="S398" s="12">
        <f t="shared" si="6"/>
        <v>5143017.38</v>
      </c>
    </row>
    <row r="399" spans="1:19" x14ac:dyDescent="0.25">
      <c r="A399" s="78" t="s">
        <v>1022</v>
      </c>
      <c r="B399" s="51">
        <v>362807.56</v>
      </c>
      <c r="C399" s="51">
        <v>289890.21999999997</v>
      </c>
      <c r="D399" s="51">
        <v>375544.21</v>
      </c>
      <c r="E399" s="51">
        <v>390067.81</v>
      </c>
      <c r="F399" s="51">
        <v>437789.07</v>
      </c>
      <c r="G399" s="51">
        <v>399177.77</v>
      </c>
      <c r="H399" s="51">
        <v>427414.71</v>
      </c>
      <c r="I399" s="51">
        <v>417861.76</v>
      </c>
      <c r="J399" s="51">
        <v>416686.84</v>
      </c>
      <c r="K399" s="51">
        <v>451479.41</v>
      </c>
      <c r="L399" s="51">
        <v>462672.45</v>
      </c>
      <c r="M399" s="81">
        <v>474257.64</v>
      </c>
      <c r="N399" s="51">
        <v>426134.44</v>
      </c>
      <c r="O399" s="51">
        <v>417204.3</v>
      </c>
      <c r="P399" s="51">
        <v>451933.97</v>
      </c>
      <c r="Q399" s="51">
        <v>409271.86</v>
      </c>
      <c r="R399" s="51">
        <v>444542.11</v>
      </c>
      <c r="S399" s="12">
        <f t="shared" si="6"/>
        <v>7054736.1300000008</v>
      </c>
    </row>
    <row r="400" spans="1:19" x14ac:dyDescent="0.25">
      <c r="A400" s="78" t="s">
        <v>1023</v>
      </c>
      <c r="B400" s="79">
        <v>50464.77</v>
      </c>
      <c r="C400" s="79">
        <v>44108.11</v>
      </c>
      <c r="D400" s="79">
        <v>57594.2</v>
      </c>
      <c r="E400" s="79">
        <v>66421.240000000005</v>
      </c>
      <c r="F400" s="79">
        <v>72583.59</v>
      </c>
      <c r="G400" s="79">
        <v>62189.66</v>
      </c>
      <c r="H400" s="79">
        <v>69014.19</v>
      </c>
      <c r="I400" s="79">
        <v>70463.47</v>
      </c>
      <c r="J400" s="79">
        <v>59400.41</v>
      </c>
      <c r="K400" s="79">
        <v>57051.13</v>
      </c>
      <c r="L400" s="79">
        <v>55087.4</v>
      </c>
      <c r="M400" s="80">
        <v>49800.65</v>
      </c>
      <c r="N400" s="79">
        <v>42626.54</v>
      </c>
      <c r="O400" s="79">
        <v>42859.89</v>
      </c>
      <c r="P400" s="79">
        <v>49096.1</v>
      </c>
      <c r="Q400" s="79">
        <v>50292.76</v>
      </c>
      <c r="R400" s="79">
        <v>52743.839999999997</v>
      </c>
      <c r="S400" s="12">
        <f t="shared" si="6"/>
        <v>951797.95000000019</v>
      </c>
    </row>
    <row r="401" spans="1:19" x14ac:dyDescent="0.25">
      <c r="A401" s="78" t="s">
        <v>1024</v>
      </c>
      <c r="B401" s="51">
        <v>110212.25</v>
      </c>
      <c r="C401" s="51">
        <v>110464.52</v>
      </c>
      <c r="D401" s="51">
        <v>139894.37</v>
      </c>
      <c r="E401" s="51">
        <v>140837.89000000001</v>
      </c>
      <c r="F401" s="51">
        <v>140231.39000000001</v>
      </c>
      <c r="G401" s="51">
        <v>134158.54999999999</v>
      </c>
      <c r="H401" s="51">
        <v>180250.61</v>
      </c>
      <c r="I401" s="51">
        <v>199753.33</v>
      </c>
      <c r="J401" s="51">
        <v>133313.82</v>
      </c>
      <c r="K401" s="51">
        <v>135571.35999999999</v>
      </c>
      <c r="L401" s="51">
        <v>117674.4</v>
      </c>
      <c r="M401" s="81">
        <v>117340.66</v>
      </c>
      <c r="N401" s="51">
        <v>116629.02</v>
      </c>
      <c r="O401" s="51">
        <v>120273.73</v>
      </c>
      <c r="P401" s="51">
        <v>115224.62</v>
      </c>
      <c r="Q401" s="51">
        <v>117451.48</v>
      </c>
      <c r="R401" s="51">
        <v>111033.44</v>
      </c>
      <c r="S401" s="12">
        <f t="shared" si="6"/>
        <v>2240315.4399999995</v>
      </c>
    </row>
    <row r="402" spans="1:19" x14ac:dyDescent="0.25">
      <c r="A402" s="78" t="s">
        <v>1025</v>
      </c>
      <c r="B402" s="79">
        <v>808115.6</v>
      </c>
      <c r="C402" s="79">
        <v>918134</v>
      </c>
      <c r="D402" s="79">
        <v>1031288.52</v>
      </c>
      <c r="E402" s="79">
        <v>911275.53</v>
      </c>
      <c r="F402" s="79">
        <v>732937.01</v>
      </c>
      <c r="G402" s="79">
        <v>663994.66</v>
      </c>
      <c r="H402" s="79">
        <v>644829.57999999996</v>
      </c>
      <c r="I402" s="79">
        <v>606287.51</v>
      </c>
      <c r="J402" s="79">
        <v>550663.80000000005</v>
      </c>
      <c r="K402" s="79">
        <v>543068.66</v>
      </c>
      <c r="L402" s="79">
        <v>577422.65</v>
      </c>
      <c r="M402" s="80">
        <v>496664.1</v>
      </c>
      <c r="N402" s="79">
        <v>474425.09</v>
      </c>
      <c r="O402" s="79">
        <v>507682.29</v>
      </c>
      <c r="P402" s="79">
        <v>488305.03</v>
      </c>
      <c r="Q402" s="79">
        <v>340797.56</v>
      </c>
      <c r="R402" s="79">
        <v>332231.02</v>
      </c>
      <c r="S402" s="12">
        <f t="shared" si="6"/>
        <v>10628122.609999999</v>
      </c>
    </row>
    <row r="403" spans="1:19" x14ac:dyDescent="0.25">
      <c r="A403" s="78" t="s">
        <v>265</v>
      </c>
      <c r="B403" s="51">
        <v>235356.01</v>
      </c>
      <c r="C403" s="51">
        <v>214109</v>
      </c>
      <c r="D403" s="51">
        <v>227380.75</v>
      </c>
      <c r="E403" s="51">
        <v>245026.95</v>
      </c>
      <c r="F403" s="51">
        <v>233421.57</v>
      </c>
      <c r="G403" s="51">
        <v>245649.57</v>
      </c>
      <c r="H403" s="51">
        <v>252372.86</v>
      </c>
      <c r="I403" s="51">
        <v>244572.57</v>
      </c>
      <c r="J403" s="51">
        <v>245093.41</v>
      </c>
      <c r="K403" s="51">
        <v>282924.09999999998</v>
      </c>
      <c r="L403" s="51">
        <v>275137.21999999997</v>
      </c>
      <c r="M403" s="81">
        <v>275490.33</v>
      </c>
      <c r="N403" s="51">
        <v>252875.56</v>
      </c>
      <c r="O403" s="51">
        <v>266767.62</v>
      </c>
      <c r="P403" s="51">
        <v>302751.15000000002</v>
      </c>
      <c r="Q403" s="51">
        <v>276696.21000000002</v>
      </c>
      <c r="R403" s="51">
        <v>278506.7</v>
      </c>
      <c r="S403" s="12">
        <f t="shared" si="6"/>
        <v>4354131.58</v>
      </c>
    </row>
    <row r="404" spans="1:19" x14ac:dyDescent="0.25">
      <c r="A404" s="78" t="s">
        <v>1026</v>
      </c>
      <c r="B404" s="79">
        <v>338007.31</v>
      </c>
      <c r="C404" s="79">
        <v>294854.3</v>
      </c>
      <c r="D404" s="79">
        <v>326840.82</v>
      </c>
      <c r="E404" s="79">
        <v>346285.6</v>
      </c>
      <c r="F404" s="79">
        <v>392126.94</v>
      </c>
      <c r="G404" s="79">
        <v>368345.05</v>
      </c>
      <c r="H404" s="79">
        <v>410962.35</v>
      </c>
      <c r="I404" s="79">
        <v>408278.27</v>
      </c>
      <c r="J404" s="79">
        <v>381311.98</v>
      </c>
      <c r="K404" s="79">
        <v>384890.82</v>
      </c>
      <c r="L404" s="79">
        <v>344810.05</v>
      </c>
      <c r="M404" s="80">
        <v>334248.65999999997</v>
      </c>
      <c r="N404" s="79">
        <v>303706.32</v>
      </c>
      <c r="O404" s="79">
        <v>319764.46999999997</v>
      </c>
      <c r="P404" s="79">
        <v>328539.65000000002</v>
      </c>
      <c r="Q404" s="79">
        <v>312520.46000000002</v>
      </c>
      <c r="R404" s="79">
        <v>321336.71000000002</v>
      </c>
      <c r="S404" s="12">
        <f t="shared" si="6"/>
        <v>5916829.7599999998</v>
      </c>
    </row>
    <row r="405" spans="1:19" x14ac:dyDescent="0.25">
      <c r="A405" s="78" t="s">
        <v>1027</v>
      </c>
      <c r="B405" s="51">
        <v>251683.71</v>
      </c>
      <c r="C405" s="51">
        <v>232914.05</v>
      </c>
      <c r="D405" s="51">
        <v>264369.01</v>
      </c>
      <c r="E405" s="51">
        <v>255114.75</v>
      </c>
      <c r="F405" s="51">
        <v>283042.09999999998</v>
      </c>
      <c r="G405" s="51">
        <v>274724.73</v>
      </c>
      <c r="H405" s="51">
        <v>293483.96000000002</v>
      </c>
      <c r="I405" s="51">
        <v>289994.67</v>
      </c>
      <c r="J405" s="51">
        <v>296117.36</v>
      </c>
      <c r="K405" s="51">
        <v>323099.37</v>
      </c>
      <c r="L405" s="51">
        <v>288948.82</v>
      </c>
      <c r="M405" s="81">
        <v>255477.88</v>
      </c>
      <c r="N405" s="51">
        <v>228575.57</v>
      </c>
      <c r="O405" s="51">
        <v>231128.4</v>
      </c>
      <c r="P405" s="51">
        <v>278630.31</v>
      </c>
      <c r="Q405" s="51">
        <v>216665.15</v>
      </c>
      <c r="R405" s="51">
        <v>241202.57</v>
      </c>
      <c r="S405" s="12">
        <f t="shared" si="6"/>
        <v>4505172.41</v>
      </c>
    </row>
    <row r="406" spans="1:19" x14ac:dyDescent="0.25">
      <c r="A406" s="78" t="s">
        <v>1028</v>
      </c>
      <c r="B406" s="79">
        <v>275034.34999999998</v>
      </c>
      <c r="C406" s="79">
        <v>244188.07</v>
      </c>
      <c r="D406" s="79">
        <v>287683.98</v>
      </c>
      <c r="E406" s="79">
        <v>323052.02</v>
      </c>
      <c r="F406" s="79">
        <v>352948.7</v>
      </c>
      <c r="G406" s="79">
        <v>344804.44</v>
      </c>
      <c r="H406" s="79">
        <v>366635.77</v>
      </c>
      <c r="I406" s="79">
        <v>370688.5</v>
      </c>
      <c r="J406" s="79">
        <v>336458</v>
      </c>
      <c r="K406" s="79">
        <v>331601.98</v>
      </c>
      <c r="L406" s="79">
        <v>302955.77</v>
      </c>
      <c r="M406" s="80">
        <v>293969.45</v>
      </c>
      <c r="N406" s="79">
        <v>259398.19</v>
      </c>
      <c r="O406" s="79">
        <v>267050</v>
      </c>
      <c r="P406" s="79">
        <v>314080.53000000003</v>
      </c>
      <c r="Q406" s="79">
        <v>310995.76</v>
      </c>
      <c r="R406" s="79">
        <v>332173.87</v>
      </c>
      <c r="S406" s="12">
        <f t="shared" si="6"/>
        <v>5313719.3800000008</v>
      </c>
    </row>
    <row r="407" spans="1:19" x14ac:dyDescent="0.25">
      <c r="A407" s="78" t="s">
        <v>1029</v>
      </c>
      <c r="B407" s="51">
        <v>70154.92</v>
      </c>
      <c r="C407" s="51">
        <v>68656.12</v>
      </c>
      <c r="D407" s="51">
        <v>84612.09</v>
      </c>
      <c r="E407" s="51">
        <v>77969.86</v>
      </c>
      <c r="F407" s="51">
        <v>69900.39</v>
      </c>
      <c r="G407" s="51">
        <v>69951.02</v>
      </c>
      <c r="H407" s="51">
        <v>71866.77</v>
      </c>
      <c r="I407" s="51">
        <v>80754.149999999994</v>
      </c>
      <c r="J407" s="51">
        <v>84302.63</v>
      </c>
      <c r="K407" s="51">
        <v>93623.35</v>
      </c>
      <c r="L407" s="51">
        <v>98231.22</v>
      </c>
      <c r="M407" s="81">
        <v>104613.28</v>
      </c>
      <c r="N407" s="51">
        <v>95766.07</v>
      </c>
      <c r="O407" s="51">
        <v>101247.02</v>
      </c>
      <c r="P407" s="51">
        <v>101068.21</v>
      </c>
      <c r="Q407" s="51">
        <v>91467.44</v>
      </c>
      <c r="R407" s="51">
        <v>101613.14</v>
      </c>
      <c r="S407" s="12">
        <f t="shared" si="6"/>
        <v>1465797.68</v>
      </c>
    </row>
    <row r="408" spans="1:19" x14ac:dyDescent="0.25">
      <c r="A408" s="78" t="s">
        <v>1030</v>
      </c>
      <c r="B408" s="79">
        <v>531185.01</v>
      </c>
      <c r="C408" s="79">
        <v>463814.31</v>
      </c>
      <c r="D408" s="79">
        <v>503531.49</v>
      </c>
      <c r="E408" s="79">
        <v>494551.02</v>
      </c>
      <c r="F408" s="79">
        <v>543592.16</v>
      </c>
      <c r="G408" s="79">
        <v>525351.79</v>
      </c>
      <c r="H408" s="79">
        <v>532760.43999999994</v>
      </c>
      <c r="I408" s="79">
        <v>524293.80000000005</v>
      </c>
      <c r="J408" s="79">
        <v>510005.73</v>
      </c>
      <c r="K408" s="79">
        <v>533066.84</v>
      </c>
      <c r="L408" s="79">
        <v>505520.58</v>
      </c>
      <c r="M408" s="80">
        <v>527887.26</v>
      </c>
      <c r="N408" s="79">
        <v>484058.6</v>
      </c>
      <c r="O408" s="79">
        <v>482420.64</v>
      </c>
      <c r="P408" s="79">
        <v>482181.99</v>
      </c>
      <c r="Q408" s="79">
        <v>412119.74</v>
      </c>
      <c r="R408" s="79">
        <v>397423.28</v>
      </c>
      <c r="S408" s="12">
        <f t="shared" si="6"/>
        <v>8453764.6799999997</v>
      </c>
    </row>
    <row r="409" spans="1:19" x14ac:dyDescent="0.25">
      <c r="A409" s="78" t="s">
        <v>259</v>
      </c>
      <c r="B409" s="51">
        <v>362296.57</v>
      </c>
      <c r="C409" s="51">
        <v>421888.67</v>
      </c>
      <c r="D409" s="51">
        <v>459796.89</v>
      </c>
      <c r="E409" s="51">
        <v>514342.81</v>
      </c>
      <c r="F409" s="51">
        <v>575934.1</v>
      </c>
      <c r="G409" s="51">
        <v>588738.26</v>
      </c>
      <c r="H409" s="51">
        <v>601567.09</v>
      </c>
      <c r="I409" s="51">
        <v>622294.43999999994</v>
      </c>
      <c r="J409" s="51">
        <v>603844.29</v>
      </c>
      <c r="K409" s="51">
        <v>669566.39</v>
      </c>
      <c r="L409" s="51">
        <v>658088.03</v>
      </c>
      <c r="M409" s="81">
        <v>682206.71</v>
      </c>
      <c r="N409" s="51">
        <v>614848.75</v>
      </c>
      <c r="O409" s="51">
        <v>629515.35</v>
      </c>
      <c r="P409" s="51">
        <v>655544.62</v>
      </c>
      <c r="Q409" s="51">
        <v>599089.38</v>
      </c>
      <c r="R409" s="51">
        <v>609648.01</v>
      </c>
      <c r="S409" s="12">
        <f t="shared" si="6"/>
        <v>9869210.3599999994</v>
      </c>
    </row>
    <row r="410" spans="1:19" x14ac:dyDescent="0.25">
      <c r="A410" s="78" t="s">
        <v>1031</v>
      </c>
      <c r="B410" s="79">
        <v>201291.05</v>
      </c>
      <c r="C410" s="79">
        <v>196452.25</v>
      </c>
      <c r="D410" s="79">
        <v>236476</v>
      </c>
      <c r="E410" s="79">
        <v>239367.67</v>
      </c>
      <c r="F410" s="79">
        <v>267120.96999999997</v>
      </c>
      <c r="G410" s="79">
        <v>299234.59000000003</v>
      </c>
      <c r="H410" s="79">
        <v>333810.75</v>
      </c>
      <c r="I410" s="79">
        <v>313012.07</v>
      </c>
      <c r="J410" s="79">
        <v>291499.96000000002</v>
      </c>
      <c r="K410" s="79">
        <v>301020.08</v>
      </c>
      <c r="L410" s="79">
        <v>249308.25</v>
      </c>
      <c r="M410" s="80">
        <v>247632.12</v>
      </c>
      <c r="N410" s="79">
        <v>214504.46</v>
      </c>
      <c r="O410" s="79">
        <v>226005.57</v>
      </c>
      <c r="P410" s="79">
        <v>259742.62</v>
      </c>
      <c r="Q410" s="79">
        <v>224877.9</v>
      </c>
      <c r="R410" s="79">
        <v>248457.78</v>
      </c>
      <c r="S410" s="12">
        <f t="shared" si="6"/>
        <v>4349814.09</v>
      </c>
    </row>
    <row r="411" spans="1:19" x14ac:dyDescent="0.25">
      <c r="A411" s="78" t="s">
        <v>1032</v>
      </c>
      <c r="B411" s="51">
        <v>484356.43</v>
      </c>
      <c r="C411" s="51">
        <v>449263</v>
      </c>
      <c r="D411" s="51">
        <v>516845.79</v>
      </c>
      <c r="E411" s="51">
        <v>534471.51</v>
      </c>
      <c r="F411" s="51">
        <v>455845.29</v>
      </c>
      <c r="G411" s="51">
        <v>638972.71</v>
      </c>
      <c r="H411" s="51">
        <v>580809.35</v>
      </c>
      <c r="I411" s="51">
        <v>559112.18999999994</v>
      </c>
      <c r="J411" s="51">
        <v>511091.79</v>
      </c>
      <c r="K411" s="51">
        <v>592792.94999999995</v>
      </c>
      <c r="L411" s="51">
        <v>535317.53</v>
      </c>
      <c r="M411" s="81">
        <v>518810.39</v>
      </c>
      <c r="N411" s="51">
        <v>487124.01</v>
      </c>
      <c r="O411" s="51">
        <v>485388.2</v>
      </c>
      <c r="P411" s="51">
        <v>547741.43999999994</v>
      </c>
      <c r="Q411" s="51">
        <v>513571.32</v>
      </c>
      <c r="R411" s="51">
        <v>530347.37</v>
      </c>
      <c r="S411" s="12">
        <f t="shared" si="6"/>
        <v>8941861.2699999996</v>
      </c>
    </row>
    <row r="412" spans="1:19" x14ac:dyDescent="0.25">
      <c r="A412" s="78" t="s">
        <v>1033</v>
      </c>
      <c r="B412" s="79">
        <v>274056.13</v>
      </c>
      <c r="C412" s="79">
        <v>224595.5</v>
      </c>
      <c r="D412" s="79">
        <v>246301.88</v>
      </c>
      <c r="E412" s="79">
        <v>244994.28</v>
      </c>
      <c r="F412" s="79">
        <v>255610.96</v>
      </c>
      <c r="G412" s="79">
        <v>238591.85</v>
      </c>
      <c r="H412" s="79">
        <v>267121.93</v>
      </c>
      <c r="I412" s="79">
        <v>280166.24</v>
      </c>
      <c r="J412" s="79">
        <v>258311.73</v>
      </c>
      <c r="K412" s="79">
        <v>259042.75</v>
      </c>
      <c r="L412" s="79">
        <v>251055.64</v>
      </c>
      <c r="M412" s="80">
        <v>289442.7</v>
      </c>
      <c r="N412" s="79">
        <v>264965.65000000002</v>
      </c>
      <c r="O412" s="79">
        <v>260456.87</v>
      </c>
      <c r="P412" s="79">
        <v>254368.31</v>
      </c>
      <c r="Q412" s="79">
        <v>245585.48</v>
      </c>
      <c r="R412" s="79">
        <v>272230.15000000002</v>
      </c>
      <c r="S412" s="12">
        <f t="shared" si="6"/>
        <v>4386898.0500000007</v>
      </c>
    </row>
    <row r="413" spans="1:19" x14ac:dyDescent="0.25">
      <c r="A413" s="78" t="s">
        <v>1034</v>
      </c>
      <c r="B413" s="51">
        <v>102032.88</v>
      </c>
      <c r="C413" s="51">
        <v>100274.94</v>
      </c>
      <c r="D413" s="51">
        <v>97850.12</v>
      </c>
      <c r="E413" s="51">
        <v>91648.25</v>
      </c>
      <c r="F413" s="51">
        <v>101177.33</v>
      </c>
      <c r="G413" s="51">
        <v>91695.31</v>
      </c>
      <c r="H413" s="51">
        <v>114064.46</v>
      </c>
      <c r="I413" s="51">
        <v>113934.29</v>
      </c>
      <c r="J413" s="51">
        <v>91177.05</v>
      </c>
      <c r="K413" s="51">
        <v>98463.84</v>
      </c>
      <c r="L413" s="51">
        <v>84406.46</v>
      </c>
      <c r="M413" s="81">
        <v>85832.88</v>
      </c>
      <c r="N413" s="51">
        <v>88511.33</v>
      </c>
      <c r="O413" s="51">
        <v>98045.06</v>
      </c>
      <c r="P413" s="51">
        <v>75404.34</v>
      </c>
      <c r="Q413" s="51">
        <v>73311.789999999994</v>
      </c>
      <c r="R413" s="51">
        <v>63567.040000000001</v>
      </c>
      <c r="S413" s="12">
        <f t="shared" si="6"/>
        <v>1571397.3700000003</v>
      </c>
    </row>
    <row r="414" spans="1:19" x14ac:dyDescent="0.25">
      <c r="A414" s="78" t="s">
        <v>1035</v>
      </c>
      <c r="B414" s="79">
        <v>68154.289999999994</v>
      </c>
      <c r="C414" s="79">
        <v>72734.8</v>
      </c>
      <c r="D414" s="79">
        <v>72476.509999999995</v>
      </c>
      <c r="E414" s="79">
        <v>75765.73</v>
      </c>
      <c r="F414" s="79">
        <v>78131.94</v>
      </c>
      <c r="G414" s="79">
        <v>78874.289999999994</v>
      </c>
      <c r="H414" s="79">
        <v>76527.199999999997</v>
      </c>
      <c r="I414" s="79">
        <v>74272.899999999994</v>
      </c>
      <c r="J414" s="79">
        <v>65337.15</v>
      </c>
      <c r="K414" s="79">
        <v>71523.58</v>
      </c>
      <c r="L414" s="79">
        <v>61177.89</v>
      </c>
      <c r="M414" s="80">
        <v>64244.22</v>
      </c>
      <c r="N414" s="79">
        <v>56582.13</v>
      </c>
      <c r="O414" s="79">
        <v>62957.05</v>
      </c>
      <c r="P414" s="79">
        <v>65158.87</v>
      </c>
      <c r="Q414" s="79">
        <v>60650.47</v>
      </c>
      <c r="R414" s="79">
        <v>61740.93</v>
      </c>
      <c r="S414" s="12">
        <f t="shared" si="6"/>
        <v>1166309.95</v>
      </c>
    </row>
    <row r="415" spans="1:19" x14ac:dyDescent="0.25">
      <c r="A415" s="78" t="s">
        <v>253</v>
      </c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81">
        <v>718.71</v>
      </c>
      <c r="N415" s="51">
        <v>112864.36</v>
      </c>
      <c r="O415" s="51">
        <v>142227.57</v>
      </c>
      <c r="P415" s="51">
        <v>159240.48000000001</v>
      </c>
      <c r="Q415" s="51">
        <v>163362.76999999999</v>
      </c>
      <c r="R415" s="51">
        <v>204349.46</v>
      </c>
      <c r="S415" s="12">
        <f t="shared" si="6"/>
        <v>782763.35</v>
      </c>
    </row>
    <row r="416" spans="1:19" x14ac:dyDescent="0.25">
      <c r="A416" s="78" t="s">
        <v>1036</v>
      </c>
      <c r="B416" s="79">
        <v>306744.96000000002</v>
      </c>
      <c r="C416" s="79">
        <v>275228.86</v>
      </c>
      <c r="D416" s="79">
        <v>326484.94</v>
      </c>
      <c r="E416" s="79">
        <v>356776.31</v>
      </c>
      <c r="F416" s="79">
        <v>358912.17</v>
      </c>
      <c r="G416" s="79">
        <v>386819.19</v>
      </c>
      <c r="H416" s="79">
        <v>394750.76</v>
      </c>
      <c r="I416" s="79">
        <v>400058.71</v>
      </c>
      <c r="J416" s="79">
        <v>377022.79</v>
      </c>
      <c r="K416" s="79">
        <v>402775.9</v>
      </c>
      <c r="L416" s="79">
        <v>375958.94</v>
      </c>
      <c r="M416" s="80">
        <v>377283.26</v>
      </c>
      <c r="N416" s="79">
        <v>342259.64</v>
      </c>
      <c r="O416" s="79">
        <v>298202.23999999999</v>
      </c>
      <c r="P416" s="79">
        <v>293278.08000000002</v>
      </c>
      <c r="Q416" s="79">
        <v>229767.33</v>
      </c>
      <c r="R416" s="79">
        <v>202262.98</v>
      </c>
      <c r="S416" s="12">
        <f t="shared" si="6"/>
        <v>5704587.0600000005</v>
      </c>
    </row>
    <row r="417" spans="1:19" x14ac:dyDescent="0.25">
      <c r="A417" s="78" t="s">
        <v>1037</v>
      </c>
      <c r="B417" s="51">
        <v>376453.06</v>
      </c>
      <c r="C417" s="51">
        <v>341654.62</v>
      </c>
      <c r="D417" s="51">
        <v>381971.04</v>
      </c>
      <c r="E417" s="51">
        <v>395358.78</v>
      </c>
      <c r="F417" s="51">
        <v>417538.74</v>
      </c>
      <c r="G417" s="51">
        <v>422217.79</v>
      </c>
      <c r="H417" s="51">
        <v>481169.14</v>
      </c>
      <c r="I417" s="51">
        <v>480896.25</v>
      </c>
      <c r="J417" s="51">
        <v>396690.97</v>
      </c>
      <c r="K417" s="51">
        <v>421179.66</v>
      </c>
      <c r="L417" s="51">
        <v>400824.48</v>
      </c>
      <c r="M417" s="81">
        <v>407561.16</v>
      </c>
      <c r="N417" s="51">
        <v>377736.96000000002</v>
      </c>
      <c r="O417" s="51">
        <v>376166.49</v>
      </c>
      <c r="P417" s="51">
        <v>399879.89</v>
      </c>
      <c r="Q417" s="51">
        <v>310885.42</v>
      </c>
      <c r="R417" s="51">
        <v>378698.9</v>
      </c>
      <c r="S417" s="12">
        <f t="shared" si="6"/>
        <v>6766883.3499999996</v>
      </c>
    </row>
    <row r="418" spans="1:19" x14ac:dyDescent="0.25">
      <c r="A418" s="78" t="s">
        <v>1038</v>
      </c>
      <c r="B418" s="79">
        <v>98669.53</v>
      </c>
      <c r="C418" s="79">
        <v>91061.66</v>
      </c>
      <c r="D418" s="79">
        <v>121054.1</v>
      </c>
      <c r="E418" s="79">
        <v>134638.56</v>
      </c>
      <c r="F418" s="79">
        <v>150309.9</v>
      </c>
      <c r="G418" s="79">
        <v>131227.78</v>
      </c>
      <c r="H418" s="79">
        <v>125911.02</v>
      </c>
      <c r="I418" s="79">
        <v>133270.59</v>
      </c>
      <c r="J418" s="79">
        <v>118466.3</v>
      </c>
      <c r="K418" s="79">
        <v>142489.99</v>
      </c>
      <c r="L418" s="79">
        <v>131066.05</v>
      </c>
      <c r="M418" s="80">
        <v>141582.78</v>
      </c>
      <c r="N418" s="79">
        <v>125893.93</v>
      </c>
      <c r="O418" s="79">
        <v>130673.58</v>
      </c>
      <c r="P418" s="79">
        <v>115325.41</v>
      </c>
      <c r="Q418" s="79">
        <v>106841.77</v>
      </c>
      <c r="R418" s="79">
        <v>107161.5</v>
      </c>
      <c r="S418" s="12">
        <f t="shared" si="6"/>
        <v>2105644.4500000002</v>
      </c>
    </row>
    <row r="419" spans="1:19" x14ac:dyDescent="0.25">
      <c r="A419" s="78" t="s">
        <v>1039</v>
      </c>
      <c r="B419" s="51">
        <v>248068.63</v>
      </c>
      <c r="C419" s="51">
        <v>232341.77</v>
      </c>
      <c r="D419" s="51">
        <v>290805.28999999998</v>
      </c>
      <c r="E419" s="51">
        <v>309018.90999999997</v>
      </c>
      <c r="F419" s="51">
        <v>319696.73</v>
      </c>
      <c r="G419" s="51">
        <v>288468.57</v>
      </c>
      <c r="H419" s="51">
        <v>291166.40999999997</v>
      </c>
      <c r="I419" s="51">
        <v>271895.33</v>
      </c>
      <c r="J419" s="51">
        <v>235501.12</v>
      </c>
      <c r="K419" s="51">
        <v>266758.21000000002</v>
      </c>
      <c r="L419" s="51">
        <v>228714.19</v>
      </c>
      <c r="M419" s="81">
        <v>210036.25</v>
      </c>
      <c r="N419" s="51">
        <v>212860.5</v>
      </c>
      <c r="O419" s="51">
        <v>227074.38</v>
      </c>
      <c r="P419" s="51">
        <v>229079.28</v>
      </c>
      <c r="Q419" s="51">
        <v>139468.10999999999</v>
      </c>
      <c r="R419" s="51">
        <v>114049.67</v>
      </c>
      <c r="S419" s="12">
        <f t="shared" si="6"/>
        <v>4115003.3499999992</v>
      </c>
    </row>
    <row r="420" spans="1:19" x14ac:dyDescent="0.25">
      <c r="A420" s="78" t="s">
        <v>1040</v>
      </c>
      <c r="B420" s="79">
        <v>298065.31</v>
      </c>
      <c r="C420" s="79">
        <v>263396.08</v>
      </c>
      <c r="D420" s="79">
        <v>291688.78000000003</v>
      </c>
      <c r="E420" s="79">
        <v>293703.46999999997</v>
      </c>
      <c r="F420" s="79">
        <v>313702.03000000003</v>
      </c>
      <c r="G420" s="79">
        <v>316194.59000000003</v>
      </c>
      <c r="H420" s="79">
        <v>316646.96000000002</v>
      </c>
      <c r="I420" s="79">
        <v>331031.76</v>
      </c>
      <c r="J420" s="79">
        <v>322167.46000000002</v>
      </c>
      <c r="K420" s="79">
        <v>338271.3</v>
      </c>
      <c r="L420" s="79">
        <v>328198.09999999998</v>
      </c>
      <c r="M420" s="80">
        <v>337292.64</v>
      </c>
      <c r="N420" s="79">
        <v>305722.56</v>
      </c>
      <c r="O420" s="79">
        <v>309334.96999999997</v>
      </c>
      <c r="P420" s="79">
        <v>323899.15000000002</v>
      </c>
      <c r="Q420" s="79">
        <v>270395.36</v>
      </c>
      <c r="R420" s="79">
        <v>299469.21000000002</v>
      </c>
      <c r="S420" s="12">
        <f t="shared" si="6"/>
        <v>5259179.7300000014</v>
      </c>
    </row>
    <row r="421" spans="1:19" x14ac:dyDescent="0.25">
      <c r="A421" s="78" t="s">
        <v>1041</v>
      </c>
      <c r="B421" s="51">
        <v>214973.3</v>
      </c>
      <c r="C421" s="51">
        <v>214670.07999999999</v>
      </c>
      <c r="D421" s="51">
        <v>254643.84</v>
      </c>
      <c r="E421" s="51">
        <v>256662.17</v>
      </c>
      <c r="F421" s="51">
        <v>300626.45</v>
      </c>
      <c r="G421" s="51">
        <v>295207.33</v>
      </c>
      <c r="H421" s="51">
        <v>307701.34000000003</v>
      </c>
      <c r="I421" s="51">
        <v>287063.89</v>
      </c>
      <c r="J421" s="51">
        <v>302511.11</v>
      </c>
      <c r="K421" s="51">
        <v>317461.99</v>
      </c>
      <c r="L421" s="51">
        <v>271972.36</v>
      </c>
      <c r="M421" s="81">
        <v>271375.07</v>
      </c>
      <c r="N421" s="51">
        <v>253180.59</v>
      </c>
      <c r="O421" s="51">
        <v>254152.93</v>
      </c>
      <c r="P421" s="51">
        <v>295000.42</v>
      </c>
      <c r="Q421" s="51">
        <v>230591.37</v>
      </c>
      <c r="R421" s="51">
        <v>229474.55</v>
      </c>
      <c r="S421" s="12">
        <f t="shared" si="6"/>
        <v>4557268.7899999991</v>
      </c>
    </row>
    <row r="422" spans="1:19" x14ac:dyDescent="0.25">
      <c r="A422" s="78" t="s">
        <v>1042</v>
      </c>
      <c r="B422" s="79">
        <v>532887.43000000005</v>
      </c>
      <c r="C422" s="79">
        <v>487755.86</v>
      </c>
      <c r="D422" s="79">
        <v>518385.01</v>
      </c>
      <c r="E422" s="79">
        <v>540795.19999999995</v>
      </c>
      <c r="F422" s="79">
        <v>584893.18999999994</v>
      </c>
      <c r="G422" s="79">
        <v>564830.19999999995</v>
      </c>
      <c r="H422" s="79">
        <v>571317.76000000001</v>
      </c>
      <c r="I422" s="79">
        <v>626999.18999999994</v>
      </c>
      <c r="J422" s="79">
        <v>598253.64</v>
      </c>
      <c r="K422" s="79">
        <v>586314.56000000006</v>
      </c>
      <c r="L422" s="79">
        <v>588468.91</v>
      </c>
      <c r="M422" s="80">
        <v>545057.53</v>
      </c>
      <c r="N422" s="79">
        <v>473469.66</v>
      </c>
      <c r="O422" s="79">
        <v>487454.79</v>
      </c>
      <c r="P422" s="79">
        <v>510948.79</v>
      </c>
      <c r="Q422" s="79">
        <v>479168.56</v>
      </c>
      <c r="R422" s="79">
        <v>511586.8</v>
      </c>
      <c r="S422" s="12">
        <f t="shared" si="6"/>
        <v>9208587.0800000001</v>
      </c>
    </row>
    <row r="423" spans="1:19" x14ac:dyDescent="0.25">
      <c r="A423" s="78" t="s">
        <v>1043</v>
      </c>
      <c r="B423" s="51">
        <v>158094.79</v>
      </c>
      <c r="C423" s="51">
        <v>146085.15</v>
      </c>
      <c r="D423" s="51">
        <v>173969.87</v>
      </c>
      <c r="E423" s="51">
        <v>172260.35</v>
      </c>
      <c r="F423" s="51">
        <v>157200.39000000001</v>
      </c>
      <c r="G423" s="51">
        <v>172673.49</v>
      </c>
      <c r="H423" s="51">
        <v>184164.86</v>
      </c>
      <c r="I423" s="51">
        <v>182605.61</v>
      </c>
      <c r="J423" s="51">
        <v>173017.05</v>
      </c>
      <c r="K423" s="51">
        <v>166895.6</v>
      </c>
      <c r="L423" s="51">
        <v>160588.13</v>
      </c>
      <c r="M423" s="81">
        <v>155376.10999999999</v>
      </c>
      <c r="N423" s="51">
        <v>150470.76</v>
      </c>
      <c r="O423" s="51">
        <v>155034.78</v>
      </c>
      <c r="P423" s="51">
        <v>150256.25</v>
      </c>
      <c r="Q423" s="51">
        <v>152140.21</v>
      </c>
      <c r="R423" s="51">
        <v>150319.54999999999</v>
      </c>
      <c r="S423" s="12">
        <f t="shared" si="6"/>
        <v>2761152.9499999997</v>
      </c>
    </row>
    <row r="424" spans="1:19" x14ac:dyDescent="0.25">
      <c r="A424" s="78" t="s">
        <v>1044</v>
      </c>
      <c r="B424" s="79">
        <v>159425.32</v>
      </c>
      <c r="C424" s="79">
        <v>158703.74</v>
      </c>
      <c r="D424" s="79">
        <v>177560.24</v>
      </c>
      <c r="E424" s="79">
        <v>183598.76</v>
      </c>
      <c r="F424" s="79">
        <v>210872.95999999999</v>
      </c>
      <c r="G424" s="79">
        <v>206080.98</v>
      </c>
      <c r="H424" s="79">
        <v>235217.89</v>
      </c>
      <c r="I424" s="79">
        <v>235596.63</v>
      </c>
      <c r="J424" s="79">
        <v>218880.36</v>
      </c>
      <c r="K424" s="79">
        <v>215681.88</v>
      </c>
      <c r="L424" s="79">
        <v>184006.54</v>
      </c>
      <c r="M424" s="80">
        <v>173981.13</v>
      </c>
      <c r="N424" s="79">
        <v>167362.32</v>
      </c>
      <c r="O424" s="79">
        <v>176175.88</v>
      </c>
      <c r="P424" s="79">
        <v>193923.85</v>
      </c>
      <c r="Q424" s="79">
        <v>150078.64000000001</v>
      </c>
      <c r="R424" s="79">
        <v>169913.69</v>
      </c>
      <c r="S424" s="12">
        <f t="shared" si="6"/>
        <v>3217060.8099999996</v>
      </c>
    </row>
    <row r="425" spans="1:19" x14ac:dyDescent="0.25">
      <c r="A425" s="78" t="s">
        <v>1045</v>
      </c>
      <c r="B425" s="51">
        <v>341745.39</v>
      </c>
      <c r="C425" s="51">
        <v>299009.02</v>
      </c>
      <c r="D425" s="51">
        <v>354894.63</v>
      </c>
      <c r="E425" s="51">
        <v>338120.02</v>
      </c>
      <c r="F425" s="51">
        <v>383061.54</v>
      </c>
      <c r="G425" s="51">
        <v>382163.41</v>
      </c>
      <c r="H425" s="51">
        <v>395187.72</v>
      </c>
      <c r="I425" s="51">
        <v>392626.68</v>
      </c>
      <c r="J425" s="51">
        <v>357098.34</v>
      </c>
      <c r="K425" s="51">
        <v>383770.9</v>
      </c>
      <c r="L425" s="51">
        <v>365386.44</v>
      </c>
      <c r="M425" s="81">
        <v>371192.81</v>
      </c>
      <c r="N425" s="51">
        <v>351118.8</v>
      </c>
      <c r="O425" s="51">
        <v>339001.94</v>
      </c>
      <c r="P425" s="51">
        <v>365329.47</v>
      </c>
      <c r="Q425" s="51">
        <v>351558.41</v>
      </c>
      <c r="R425" s="51">
        <v>384974.12</v>
      </c>
      <c r="S425" s="12">
        <f t="shared" si="6"/>
        <v>6156239.6400000006</v>
      </c>
    </row>
    <row r="426" spans="1:19" x14ac:dyDescent="0.25">
      <c r="A426" s="78" t="s">
        <v>1046</v>
      </c>
      <c r="B426" s="79">
        <v>36123.85</v>
      </c>
      <c r="C426" s="79">
        <v>30875.4</v>
      </c>
      <c r="D426" s="79">
        <v>36709.89</v>
      </c>
      <c r="E426" s="79">
        <v>27821.26</v>
      </c>
      <c r="F426" s="79">
        <v>35412.639999999999</v>
      </c>
      <c r="G426" s="79">
        <v>5870.47</v>
      </c>
      <c r="H426" s="79">
        <v>23939.24</v>
      </c>
      <c r="I426" s="79">
        <v>26753.59</v>
      </c>
      <c r="J426" s="79">
        <v>21909.02</v>
      </c>
      <c r="K426" s="79">
        <v>21725.3</v>
      </c>
      <c r="L426" s="79">
        <v>8105.62</v>
      </c>
      <c r="M426" s="80">
        <v>19411.36</v>
      </c>
      <c r="N426" s="79">
        <v>18174.47</v>
      </c>
      <c r="O426" s="79">
        <v>21589.599999999999</v>
      </c>
      <c r="P426" s="79">
        <v>20215.2</v>
      </c>
      <c r="Q426" s="79">
        <v>26073.15</v>
      </c>
      <c r="R426" s="79">
        <v>30371.06</v>
      </c>
      <c r="S426" s="12">
        <f t="shared" si="6"/>
        <v>411081.12</v>
      </c>
    </row>
    <row r="427" spans="1:19" x14ac:dyDescent="0.25">
      <c r="A427" s="78" t="s">
        <v>1047</v>
      </c>
      <c r="B427" s="51">
        <v>595323.09</v>
      </c>
      <c r="C427" s="51">
        <v>582889.69999999995</v>
      </c>
      <c r="D427" s="51">
        <v>628547.02</v>
      </c>
      <c r="E427" s="51">
        <v>615164.93000000005</v>
      </c>
      <c r="F427" s="51">
        <v>701311.29</v>
      </c>
      <c r="G427" s="51">
        <v>625651.94999999995</v>
      </c>
      <c r="H427" s="51">
        <v>742893.54</v>
      </c>
      <c r="I427" s="51">
        <v>685236.3</v>
      </c>
      <c r="J427" s="51">
        <v>620576.9</v>
      </c>
      <c r="K427" s="51">
        <v>662026.68000000005</v>
      </c>
      <c r="L427" s="51">
        <v>615586.64</v>
      </c>
      <c r="M427" s="81">
        <v>646404.14</v>
      </c>
      <c r="N427" s="51">
        <v>587171.56999999995</v>
      </c>
      <c r="O427" s="51">
        <v>590409.43000000005</v>
      </c>
      <c r="P427" s="51">
        <v>606426.11</v>
      </c>
      <c r="Q427" s="51">
        <v>530137.4</v>
      </c>
      <c r="R427" s="51">
        <v>562819.07999999996</v>
      </c>
      <c r="S427" s="12">
        <f t="shared" si="6"/>
        <v>10598575.77</v>
      </c>
    </row>
    <row r="428" spans="1:19" x14ac:dyDescent="0.25">
      <c r="A428" s="78" t="s">
        <v>1048</v>
      </c>
      <c r="B428" s="79">
        <v>155754.17000000001</v>
      </c>
      <c r="C428" s="79">
        <v>142220.23000000001</v>
      </c>
      <c r="D428" s="79">
        <v>185504.22</v>
      </c>
      <c r="E428" s="79">
        <v>196877.05</v>
      </c>
      <c r="F428" s="79">
        <v>296056.90000000002</v>
      </c>
      <c r="G428" s="79">
        <v>318658.21999999997</v>
      </c>
      <c r="H428" s="79">
        <v>272809.52</v>
      </c>
      <c r="I428" s="79">
        <v>246280.38</v>
      </c>
      <c r="J428" s="79">
        <v>228952.9</v>
      </c>
      <c r="K428" s="79">
        <v>233605.26</v>
      </c>
      <c r="L428" s="79">
        <v>220422</v>
      </c>
      <c r="M428" s="80">
        <v>219120.24</v>
      </c>
      <c r="N428" s="79">
        <v>183610.36</v>
      </c>
      <c r="O428" s="79">
        <v>196042.36</v>
      </c>
      <c r="P428" s="79">
        <v>206943.72</v>
      </c>
      <c r="Q428" s="79">
        <v>198084.95</v>
      </c>
      <c r="R428" s="79">
        <v>227674.93</v>
      </c>
      <c r="S428" s="12">
        <f t="shared" si="6"/>
        <v>3728617.41</v>
      </c>
    </row>
    <row r="429" spans="1:19" x14ac:dyDescent="0.25">
      <c r="A429" s="78" t="s">
        <v>1049</v>
      </c>
      <c r="B429" s="51">
        <v>323758.28999999998</v>
      </c>
      <c r="C429" s="51">
        <v>283877.25</v>
      </c>
      <c r="D429" s="51">
        <v>336016.72</v>
      </c>
      <c r="E429" s="51">
        <v>359931.66</v>
      </c>
      <c r="F429" s="51">
        <v>383503.47</v>
      </c>
      <c r="G429" s="51">
        <v>356586.32</v>
      </c>
      <c r="H429" s="51">
        <v>364966.92</v>
      </c>
      <c r="I429" s="51">
        <v>405689.87</v>
      </c>
      <c r="J429" s="51">
        <v>370604.07</v>
      </c>
      <c r="K429" s="51">
        <v>358254.87</v>
      </c>
      <c r="L429" s="51">
        <v>352049.38</v>
      </c>
      <c r="M429" s="81">
        <v>359951.65</v>
      </c>
      <c r="N429" s="51">
        <v>315371.11</v>
      </c>
      <c r="O429" s="51">
        <v>299033.8</v>
      </c>
      <c r="P429" s="51">
        <v>335333.5</v>
      </c>
      <c r="Q429" s="51">
        <v>300425.08</v>
      </c>
      <c r="R429" s="51">
        <v>327752.5</v>
      </c>
      <c r="S429" s="12">
        <f t="shared" si="6"/>
        <v>5833106.46</v>
      </c>
    </row>
    <row r="430" spans="1:19" x14ac:dyDescent="0.25">
      <c r="A430" s="78" t="s">
        <v>1050</v>
      </c>
      <c r="B430" s="79">
        <v>220536.49</v>
      </c>
      <c r="C430" s="79">
        <v>210218.57</v>
      </c>
      <c r="D430" s="79">
        <v>268668.01</v>
      </c>
      <c r="E430" s="79">
        <v>260385.62</v>
      </c>
      <c r="F430" s="79">
        <v>276388.71000000002</v>
      </c>
      <c r="G430" s="79">
        <v>300266.53999999998</v>
      </c>
      <c r="H430" s="79">
        <v>269680.45</v>
      </c>
      <c r="I430" s="79">
        <v>269800.5</v>
      </c>
      <c r="J430" s="79">
        <v>273155.21000000002</v>
      </c>
      <c r="K430" s="79">
        <v>269633.86</v>
      </c>
      <c r="L430" s="79">
        <v>248383.57</v>
      </c>
      <c r="M430" s="80">
        <v>232858.85</v>
      </c>
      <c r="N430" s="79">
        <v>219068</v>
      </c>
      <c r="O430" s="79">
        <v>206161.34</v>
      </c>
      <c r="P430" s="79">
        <v>239697.65</v>
      </c>
      <c r="Q430" s="79">
        <v>203073.2</v>
      </c>
      <c r="R430" s="79">
        <v>207142.12</v>
      </c>
      <c r="S430" s="12">
        <f t="shared" si="6"/>
        <v>4175118.69</v>
      </c>
    </row>
    <row r="431" spans="1:19" x14ac:dyDescent="0.25">
      <c r="A431" s="78" t="s">
        <v>1051</v>
      </c>
      <c r="B431" s="51">
        <v>1279362.75</v>
      </c>
      <c r="C431" s="51">
        <v>1225004.57</v>
      </c>
      <c r="D431" s="51">
        <v>1317440.1299999999</v>
      </c>
      <c r="E431" s="51">
        <v>1147054.06</v>
      </c>
      <c r="F431" s="51">
        <v>1176424.3799999999</v>
      </c>
      <c r="G431" s="51">
        <v>1087871.3999999999</v>
      </c>
      <c r="H431" s="51">
        <v>1134534.05</v>
      </c>
      <c r="I431" s="51">
        <v>1166871.21</v>
      </c>
      <c r="J431" s="51">
        <v>1068540.67</v>
      </c>
      <c r="K431" s="51">
        <v>1086228.3</v>
      </c>
      <c r="L431" s="51">
        <v>1020639.2</v>
      </c>
      <c r="M431" s="81">
        <v>994236.93</v>
      </c>
      <c r="N431" s="51">
        <v>939368.73</v>
      </c>
      <c r="O431" s="51">
        <v>974441.09</v>
      </c>
      <c r="P431" s="51">
        <v>982595.02</v>
      </c>
      <c r="Q431" s="51">
        <v>586491.16</v>
      </c>
      <c r="R431" s="51">
        <v>614574.43999999994</v>
      </c>
      <c r="S431" s="12">
        <f t="shared" si="6"/>
        <v>17801678.09</v>
      </c>
    </row>
    <row r="432" spans="1:19" x14ac:dyDescent="0.25">
      <c r="A432" s="78" t="s">
        <v>1052</v>
      </c>
      <c r="B432" s="79">
        <v>333993.21999999997</v>
      </c>
      <c r="C432" s="79">
        <v>311282.77</v>
      </c>
      <c r="D432" s="79">
        <v>368607.02</v>
      </c>
      <c r="E432" s="79">
        <v>398005.37</v>
      </c>
      <c r="F432" s="79">
        <v>420841.28</v>
      </c>
      <c r="G432" s="79">
        <v>421073.97</v>
      </c>
      <c r="H432" s="79">
        <v>452715.51</v>
      </c>
      <c r="I432" s="79">
        <v>430860.38</v>
      </c>
      <c r="J432" s="79">
        <v>381604.57</v>
      </c>
      <c r="K432" s="79">
        <v>401650.54</v>
      </c>
      <c r="L432" s="79">
        <v>354137.83</v>
      </c>
      <c r="M432" s="80">
        <v>384586.79</v>
      </c>
      <c r="N432" s="79">
        <v>346042.6</v>
      </c>
      <c r="O432" s="79">
        <v>346575</v>
      </c>
      <c r="P432" s="79">
        <v>390100.55</v>
      </c>
      <c r="Q432" s="79">
        <v>385916.63</v>
      </c>
      <c r="R432" s="79">
        <v>391761.3</v>
      </c>
      <c r="S432" s="12">
        <f t="shared" si="6"/>
        <v>6519755.3299999982</v>
      </c>
    </row>
    <row r="433" spans="1:19" x14ac:dyDescent="0.25">
      <c r="A433" s="78" t="s">
        <v>1053</v>
      </c>
      <c r="B433" s="51">
        <v>701096.36</v>
      </c>
      <c r="C433" s="51">
        <v>654907.41</v>
      </c>
      <c r="D433" s="51">
        <v>705568.72</v>
      </c>
      <c r="E433" s="51">
        <v>671186.81</v>
      </c>
      <c r="F433" s="51">
        <v>666395.36</v>
      </c>
      <c r="G433" s="51">
        <v>663112.48</v>
      </c>
      <c r="H433" s="51">
        <v>680049.98</v>
      </c>
      <c r="I433" s="51">
        <v>680567.66</v>
      </c>
      <c r="J433" s="51">
        <v>656974.89</v>
      </c>
      <c r="K433" s="51">
        <v>678640.18</v>
      </c>
      <c r="L433" s="51">
        <v>654620.29</v>
      </c>
      <c r="M433" s="81">
        <v>896414.84</v>
      </c>
      <c r="N433" s="51">
        <v>820651.09</v>
      </c>
      <c r="O433" s="51">
        <v>853968.3</v>
      </c>
      <c r="P433" s="51">
        <v>825276.82</v>
      </c>
      <c r="Q433" s="51">
        <v>628346.96</v>
      </c>
      <c r="R433" s="51">
        <v>621184.09</v>
      </c>
      <c r="S433" s="12">
        <f t="shared" si="6"/>
        <v>12058962.239999998</v>
      </c>
    </row>
    <row r="434" spans="1:19" x14ac:dyDescent="0.25">
      <c r="A434" s="78" t="s">
        <v>1054</v>
      </c>
      <c r="B434" s="79">
        <v>231180.63</v>
      </c>
      <c r="C434" s="79">
        <v>234308.51</v>
      </c>
      <c r="D434" s="79">
        <v>257123.49</v>
      </c>
      <c r="E434" s="79">
        <v>260750.5</v>
      </c>
      <c r="F434" s="79">
        <v>285856.37</v>
      </c>
      <c r="G434" s="79">
        <v>284887.28000000003</v>
      </c>
      <c r="H434" s="79">
        <v>316653.7</v>
      </c>
      <c r="I434" s="79">
        <v>315002.48</v>
      </c>
      <c r="J434" s="79">
        <v>285724.63</v>
      </c>
      <c r="K434" s="79">
        <v>311743.35999999999</v>
      </c>
      <c r="L434" s="79">
        <v>309219.38</v>
      </c>
      <c r="M434" s="80">
        <v>295266.46999999997</v>
      </c>
      <c r="N434" s="79">
        <v>249120.85</v>
      </c>
      <c r="O434" s="79">
        <v>250843.22</v>
      </c>
      <c r="P434" s="79">
        <v>279277.57</v>
      </c>
      <c r="Q434" s="79">
        <v>236409.17</v>
      </c>
      <c r="R434" s="79">
        <v>260120.87</v>
      </c>
      <c r="S434" s="12">
        <f t="shared" si="6"/>
        <v>4663488.4800000004</v>
      </c>
    </row>
    <row r="435" spans="1:19" x14ac:dyDescent="0.25">
      <c r="A435" s="78" t="s">
        <v>1055</v>
      </c>
      <c r="B435" s="51">
        <v>157106.23999999999</v>
      </c>
      <c r="C435" s="51">
        <v>157984.79</v>
      </c>
      <c r="D435" s="51">
        <v>199376.9</v>
      </c>
      <c r="E435" s="51">
        <v>195254.67</v>
      </c>
      <c r="F435" s="51">
        <v>195755.48</v>
      </c>
      <c r="G435" s="51">
        <v>203317.72</v>
      </c>
      <c r="H435" s="51">
        <v>184883.44</v>
      </c>
      <c r="I435" s="51">
        <v>154361.88</v>
      </c>
      <c r="J435" s="51">
        <v>166702.38</v>
      </c>
      <c r="K435" s="51">
        <v>122133.09</v>
      </c>
      <c r="L435" s="51">
        <v>89487.3</v>
      </c>
      <c r="M435" s="81">
        <v>98996.95</v>
      </c>
      <c r="N435" s="51">
        <v>90781.2</v>
      </c>
      <c r="O435" s="51">
        <v>114666.09</v>
      </c>
      <c r="P435" s="51">
        <v>107653.59</v>
      </c>
      <c r="Q435" s="51">
        <v>81381.490000000005</v>
      </c>
      <c r="R435" s="51">
        <v>78840.990000000005</v>
      </c>
      <c r="S435" s="12">
        <f t="shared" si="6"/>
        <v>2398684.2000000002</v>
      </c>
    </row>
    <row r="436" spans="1:19" x14ac:dyDescent="0.25">
      <c r="A436" s="78" t="s">
        <v>1056</v>
      </c>
      <c r="B436" s="79">
        <v>142343.79</v>
      </c>
      <c r="C436" s="79">
        <v>143827.62</v>
      </c>
      <c r="D436" s="79">
        <v>163896.63</v>
      </c>
      <c r="E436" s="79">
        <v>198313.52</v>
      </c>
      <c r="F436" s="79">
        <v>206087.97</v>
      </c>
      <c r="G436" s="79">
        <v>213259.09</v>
      </c>
      <c r="H436" s="79">
        <v>221441.78</v>
      </c>
      <c r="I436" s="79">
        <v>236364.77</v>
      </c>
      <c r="J436" s="79">
        <v>203895.49</v>
      </c>
      <c r="K436" s="79">
        <v>197283.71</v>
      </c>
      <c r="L436" s="79">
        <v>178288.8</v>
      </c>
      <c r="M436" s="80">
        <v>165463.54</v>
      </c>
      <c r="N436" s="79">
        <v>153180.15</v>
      </c>
      <c r="O436" s="79">
        <v>142521.95000000001</v>
      </c>
      <c r="P436" s="79">
        <v>162560.4</v>
      </c>
      <c r="Q436" s="79">
        <v>180228.03</v>
      </c>
      <c r="R436" s="79">
        <v>190513.65</v>
      </c>
      <c r="S436" s="12">
        <f t="shared" si="6"/>
        <v>3099470.8899999997</v>
      </c>
    </row>
    <row r="437" spans="1:19" x14ac:dyDescent="0.25">
      <c r="A437" s="78" t="s">
        <v>1057</v>
      </c>
      <c r="B437" s="51">
        <v>316904.58</v>
      </c>
      <c r="C437" s="51">
        <v>311126.06</v>
      </c>
      <c r="D437" s="51">
        <v>330708.11</v>
      </c>
      <c r="E437" s="51">
        <v>330693.28000000003</v>
      </c>
      <c r="F437" s="51">
        <v>355451.63</v>
      </c>
      <c r="G437" s="51">
        <v>325160.90999999997</v>
      </c>
      <c r="H437" s="51">
        <v>357577.62</v>
      </c>
      <c r="I437" s="51">
        <v>354770.07</v>
      </c>
      <c r="J437" s="51">
        <v>336881.94</v>
      </c>
      <c r="K437" s="51">
        <v>368237.66</v>
      </c>
      <c r="L437" s="51">
        <v>348392.63</v>
      </c>
      <c r="M437" s="81">
        <v>350331.14</v>
      </c>
      <c r="N437" s="51">
        <v>345256.23</v>
      </c>
      <c r="O437" s="51">
        <v>355214.11</v>
      </c>
      <c r="P437" s="51">
        <v>381318.08</v>
      </c>
      <c r="Q437" s="51">
        <v>336856.14</v>
      </c>
      <c r="R437" s="51">
        <v>322051.44</v>
      </c>
      <c r="S437" s="12">
        <f t="shared" si="6"/>
        <v>5826931.6299999999</v>
      </c>
    </row>
    <row r="438" spans="1:19" x14ac:dyDescent="0.25">
      <c r="A438" s="78" t="s">
        <v>1058</v>
      </c>
      <c r="B438" s="79">
        <v>233520.91</v>
      </c>
      <c r="C438" s="79">
        <v>236874.79</v>
      </c>
      <c r="D438" s="79">
        <v>261727.63</v>
      </c>
      <c r="E438" s="79">
        <v>250145.9</v>
      </c>
      <c r="F438" s="79">
        <v>331210.38</v>
      </c>
      <c r="G438" s="79">
        <v>356184.94</v>
      </c>
      <c r="H438" s="79">
        <v>371647.34</v>
      </c>
      <c r="I438" s="79">
        <v>373004.75</v>
      </c>
      <c r="J438" s="79">
        <v>353661.84</v>
      </c>
      <c r="K438" s="79">
        <v>383742.55</v>
      </c>
      <c r="L438" s="79">
        <v>350032.24</v>
      </c>
      <c r="M438" s="80">
        <v>362015.01</v>
      </c>
      <c r="N438" s="79">
        <v>318741.88</v>
      </c>
      <c r="O438" s="79">
        <v>339143.88</v>
      </c>
      <c r="P438" s="79">
        <v>327958.46999999997</v>
      </c>
      <c r="Q438" s="79">
        <v>308918.23</v>
      </c>
      <c r="R438" s="79">
        <v>310815.86</v>
      </c>
      <c r="S438" s="12">
        <f t="shared" si="6"/>
        <v>5469346.5999999987</v>
      </c>
    </row>
    <row r="439" spans="1:19" x14ac:dyDescent="0.25">
      <c r="A439" s="78" t="s">
        <v>1059</v>
      </c>
      <c r="B439" s="51">
        <v>342301.07</v>
      </c>
      <c r="C439" s="51">
        <v>401661.9</v>
      </c>
      <c r="D439" s="51">
        <v>368119.83</v>
      </c>
      <c r="E439" s="51">
        <v>378978.62</v>
      </c>
      <c r="F439" s="51">
        <v>462088.72</v>
      </c>
      <c r="G439" s="51">
        <v>484111.82</v>
      </c>
      <c r="H439" s="51">
        <v>503239.63</v>
      </c>
      <c r="I439" s="51">
        <v>540328.5</v>
      </c>
      <c r="J439" s="51">
        <v>488707.59</v>
      </c>
      <c r="K439" s="51">
        <v>492166.16</v>
      </c>
      <c r="L439" s="51">
        <v>456524.66</v>
      </c>
      <c r="M439" s="81">
        <v>474559.34</v>
      </c>
      <c r="N439" s="51">
        <v>487522.64</v>
      </c>
      <c r="O439" s="51">
        <v>497378.15</v>
      </c>
      <c r="P439" s="51">
        <v>540704.44999999995</v>
      </c>
      <c r="Q439" s="51">
        <v>431026.15</v>
      </c>
      <c r="R439" s="51">
        <v>440012.31</v>
      </c>
      <c r="S439" s="12">
        <f t="shared" si="6"/>
        <v>7789431.54</v>
      </c>
    </row>
    <row r="440" spans="1:19" x14ac:dyDescent="0.25">
      <c r="A440" s="78" t="s">
        <v>1060</v>
      </c>
      <c r="B440" s="79">
        <v>92586.98</v>
      </c>
      <c r="C440" s="79">
        <v>86101.43</v>
      </c>
      <c r="D440" s="79">
        <v>93642.19</v>
      </c>
      <c r="E440" s="79">
        <v>99297.1</v>
      </c>
      <c r="F440" s="79">
        <v>107166.16</v>
      </c>
      <c r="G440" s="79">
        <v>99182.07</v>
      </c>
      <c r="H440" s="79">
        <v>114229.94</v>
      </c>
      <c r="I440" s="79">
        <v>130110.41</v>
      </c>
      <c r="J440" s="79">
        <v>117117</v>
      </c>
      <c r="K440" s="79">
        <v>116226.14</v>
      </c>
      <c r="L440" s="79">
        <v>92614.61</v>
      </c>
      <c r="M440" s="80">
        <v>107435.07</v>
      </c>
      <c r="N440" s="79">
        <v>71393.97</v>
      </c>
      <c r="O440" s="79">
        <v>87534.1</v>
      </c>
      <c r="P440" s="79">
        <v>99441.81</v>
      </c>
      <c r="Q440" s="79">
        <v>108274.82</v>
      </c>
      <c r="R440" s="79">
        <v>115535.28</v>
      </c>
      <c r="S440" s="12">
        <f t="shared" si="6"/>
        <v>1737889.0800000003</v>
      </c>
    </row>
    <row r="441" spans="1:19" x14ac:dyDescent="0.25">
      <c r="A441" s="78" t="s">
        <v>1061</v>
      </c>
      <c r="B441" s="51">
        <v>259171.79</v>
      </c>
      <c r="C441" s="51">
        <v>243274.33</v>
      </c>
      <c r="D441" s="51">
        <v>278595.28999999998</v>
      </c>
      <c r="E441" s="51">
        <v>280510.90999999997</v>
      </c>
      <c r="F441" s="51">
        <v>314877.86</v>
      </c>
      <c r="G441" s="51">
        <v>333921.36</v>
      </c>
      <c r="H441" s="51">
        <v>336543.88</v>
      </c>
      <c r="I441" s="51">
        <v>375968.92</v>
      </c>
      <c r="J441" s="51">
        <v>317715.23</v>
      </c>
      <c r="K441" s="51">
        <v>316213.26</v>
      </c>
      <c r="L441" s="51">
        <v>291879.17</v>
      </c>
      <c r="M441" s="81">
        <v>274812.23</v>
      </c>
      <c r="N441" s="51">
        <v>250754.24</v>
      </c>
      <c r="O441" s="51">
        <v>236089.32</v>
      </c>
      <c r="P441" s="51">
        <v>268960.39</v>
      </c>
      <c r="Q441" s="51">
        <v>245063.31</v>
      </c>
      <c r="R441" s="51">
        <v>285344.65000000002</v>
      </c>
      <c r="S441" s="12">
        <f t="shared" si="6"/>
        <v>4909696.1399999987</v>
      </c>
    </row>
    <row r="442" spans="1:19" x14ac:dyDescent="0.25">
      <c r="A442" s="78" t="s">
        <v>1062</v>
      </c>
      <c r="B442" s="79">
        <v>423735.49</v>
      </c>
      <c r="C442" s="79">
        <v>419811.48</v>
      </c>
      <c r="D442" s="79">
        <v>466194.87</v>
      </c>
      <c r="E442" s="79">
        <v>455494.29</v>
      </c>
      <c r="F442" s="79">
        <v>477113.97</v>
      </c>
      <c r="G442" s="79">
        <v>402344.93</v>
      </c>
      <c r="H442" s="79">
        <v>407334.08</v>
      </c>
      <c r="I442" s="79">
        <v>409371.46</v>
      </c>
      <c r="J442" s="79">
        <v>379655.63</v>
      </c>
      <c r="K442" s="79">
        <v>385122.88</v>
      </c>
      <c r="L442" s="79">
        <v>378711.98</v>
      </c>
      <c r="M442" s="80">
        <v>375549.37</v>
      </c>
      <c r="N442" s="79">
        <v>357781.96</v>
      </c>
      <c r="O442" s="79">
        <v>371945.93</v>
      </c>
      <c r="P442" s="79">
        <v>441869.74</v>
      </c>
      <c r="Q442" s="79">
        <v>375710.21</v>
      </c>
      <c r="R442" s="79">
        <v>396159.13</v>
      </c>
      <c r="S442" s="12">
        <f t="shared" si="6"/>
        <v>6923907.4000000004</v>
      </c>
    </row>
    <row r="443" spans="1:19" x14ac:dyDescent="0.25">
      <c r="A443" s="78" t="s">
        <v>1063</v>
      </c>
      <c r="B443" s="51">
        <v>426247.15</v>
      </c>
      <c r="C443" s="51">
        <v>404307.83</v>
      </c>
      <c r="D443" s="51">
        <v>474887.06</v>
      </c>
      <c r="E443" s="51">
        <v>447558.64</v>
      </c>
      <c r="F443" s="51">
        <v>464957.51</v>
      </c>
      <c r="G443" s="51">
        <v>476285.93</v>
      </c>
      <c r="H443" s="51">
        <v>488844.33</v>
      </c>
      <c r="I443" s="51">
        <v>471725.44</v>
      </c>
      <c r="J443" s="51">
        <v>435765.49</v>
      </c>
      <c r="K443" s="51">
        <v>469092.63</v>
      </c>
      <c r="L443" s="51">
        <v>418997.03</v>
      </c>
      <c r="M443" s="81">
        <v>412732.24</v>
      </c>
      <c r="N443" s="51">
        <v>370216</v>
      </c>
      <c r="O443" s="51">
        <v>397412.45</v>
      </c>
      <c r="P443" s="51">
        <v>418823.09</v>
      </c>
      <c r="Q443" s="51">
        <v>378304.8</v>
      </c>
      <c r="R443" s="51">
        <v>402255.37</v>
      </c>
      <c r="S443" s="12">
        <f t="shared" si="6"/>
        <v>7358412.9900000012</v>
      </c>
    </row>
    <row r="444" spans="1:19" x14ac:dyDescent="0.25">
      <c r="A444" s="78" t="s">
        <v>1064</v>
      </c>
      <c r="B444" s="79">
        <v>178508.65</v>
      </c>
      <c r="C444" s="79">
        <v>171537.95</v>
      </c>
      <c r="D444" s="79">
        <v>200701.26</v>
      </c>
      <c r="E444" s="79">
        <v>188698.79</v>
      </c>
      <c r="F444" s="79">
        <v>207858.35</v>
      </c>
      <c r="G444" s="79">
        <v>206142.92</v>
      </c>
      <c r="H444" s="79">
        <v>236826.92</v>
      </c>
      <c r="I444" s="79">
        <v>240607.8</v>
      </c>
      <c r="J444" s="79">
        <v>217478.23</v>
      </c>
      <c r="K444" s="79">
        <v>226104.86</v>
      </c>
      <c r="L444" s="79">
        <v>199298.27</v>
      </c>
      <c r="M444" s="80">
        <v>198472.29</v>
      </c>
      <c r="N444" s="79">
        <v>179913.42</v>
      </c>
      <c r="O444" s="79">
        <v>189289.86</v>
      </c>
      <c r="P444" s="79">
        <v>190798.57</v>
      </c>
      <c r="Q444" s="79">
        <v>184602.64</v>
      </c>
      <c r="R444" s="79">
        <v>194452.12</v>
      </c>
      <c r="S444" s="12">
        <f t="shared" si="6"/>
        <v>3411292.9</v>
      </c>
    </row>
    <row r="445" spans="1:19" x14ac:dyDescent="0.25">
      <c r="A445" s="78" t="s">
        <v>1124</v>
      </c>
      <c r="B445" s="79">
        <v>315390.74</v>
      </c>
      <c r="C445" s="79">
        <v>305898.67</v>
      </c>
      <c r="D445" s="79">
        <v>328618.49</v>
      </c>
      <c r="E445" s="79">
        <v>339212.37</v>
      </c>
      <c r="F445" s="79">
        <v>410378.64</v>
      </c>
      <c r="G445" s="79">
        <v>473720.06</v>
      </c>
      <c r="H445" s="79">
        <v>462382.4</v>
      </c>
      <c r="I445" s="79">
        <v>462029.93</v>
      </c>
      <c r="J445" s="79">
        <v>426380.41</v>
      </c>
      <c r="K445" s="79">
        <v>445751.68</v>
      </c>
      <c r="L445" s="79">
        <v>421236.49</v>
      </c>
      <c r="M445" s="80">
        <v>440514.65</v>
      </c>
      <c r="N445" s="79">
        <v>405755.87</v>
      </c>
      <c r="O445" s="79">
        <v>392732.93</v>
      </c>
      <c r="P445" s="79">
        <v>364053.88</v>
      </c>
      <c r="Q445" s="79">
        <v>273400.07</v>
      </c>
      <c r="R445" s="79">
        <v>82942.78</v>
      </c>
      <c r="S445" s="12">
        <f t="shared" si="6"/>
        <v>6350400.0600000015</v>
      </c>
    </row>
    <row r="446" spans="1:19" x14ac:dyDescent="0.25">
      <c r="A446" s="78" t="s">
        <v>1125</v>
      </c>
      <c r="B446" s="51">
        <v>291861.31</v>
      </c>
      <c r="C446" s="51">
        <v>236968.99</v>
      </c>
      <c r="D446" s="51">
        <v>270254.69</v>
      </c>
      <c r="E446" s="51">
        <v>294254.02</v>
      </c>
      <c r="F446" s="51">
        <v>342220.11</v>
      </c>
      <c r="G446" s="51">
        <v>349035.89</v>
      </c>
      <c r="H446" s="51">
        <v>319899.63</v>
      </c>
      <c r="I446" s="51">
        <v>302124.51</v>
      </c>
      <c r="J446" s="51">
        <v>282908.96000000002</v>
      </c>
      <c r="K446" s="51">
        <v>288290.15000000002</v>
      </c>
      <c r="L446" s="51">
        <v>269875.5</v>
      </c>
      <c r="M446" s="81">
        <v>274949.24</v>
      </c>
      <c r="N446" s="51">
        <v>236674.27</v>
      </c>
      <c r="O446" s="51">
        <v>231670.82</v>
      </c>
      <c r="P446" s="51">
        <v>267661.77</v>
      </c>
      <c r="Q446" s="51">
        <v>231354.74</v>
      </c>
      <c r="R446" s="51">
        <v>285912.3</v>
      </c>
      <c r="S446" s="12">
        <f t="shared" si="6"/>
        <v>4775916.8999999994</v>
      </c>
    </row>
    <row r="447" spans="1:19" x14ac:dyDescent="0.25">
      <c r="A447" s="78" t="s">
        <v>1126</v>
      </c>
      <c r="B447" s="79">
        <v>205755.17</v>
      </c>
      <c r="C447" s="79">
        <v>214651.46</v>
      </c>
      <c r="D447" s="79">
        <v>225790.75</v>
      </c>
      <c r="E447" s="79">
        <v>225385.99</v>
      </c>
      <c r="F447" s="79">
        <v>237417.25</v>
      </c>
      <c r="G447" s="79">
        <v>253668.56</v>
      </c>
      <c r="H447" s="79">
        <v>278072.24</v>
      </c>
      <c r="I447" s="79">
        <v>275456.34000000003</v>
      </c>
      <c r="J447" s="79">
        <v>226985</v>
      </c>
      <c r="K447" s="79">
        <v>242308.32</v>
      </c>
      <c r="L447" s="79">
        <v>235725.01</v>
      </c>
      <c r="M447" s="80">
        <v>219305.16</v>
      </c>
      <c r="N447" s="79">
        <v>176797.59</v>
      </c>
      <c r="O447" s="79">
        <v>199347.16</v>
      </c>
      <c r="P447" s="79">
        <v>218514.38</v>
      </c>
      <c r="Q447" s="79">
        <v>197480.86</v>
      </c>
      <c r="R447" s="79">
        <v>221773.24</v>
      </c>
      <c r="S447" s="12">
        <f t="shared" si="6"/>
        <v>3854434.4799999995</v>
      </c>
    </row>
    <row r="448" spans="1:19" x14ac:dyDescent="0.25">
      <c r="A448" s="78" t="s">
        <v>1127</v>
      </c>
      <c r="B448" s="51">
        <v>388877.62</v>
      </c>
      <c r="C448" s="51">
        <v>382551.96</v>
      </c>
      <c r="D448" s="51">
        <v>396279.97</v>
      </c>
      <c r="E448" s="51">
        <v>327832.26</v>
      </c>
      <c r="F448" s="51">
        <v>395947.43</v>
      </c>
      <c r="G448" s="51">
        <v>436824.15</v>
      </c>
      <c r="H448" s="51">
        <v>476324.34</v>
      </c>
      <c r="I448" s="51">
        <v>516550.49</v>
      </c>
      <c r="J448" s="51">
        <v>525757.18999999994</v>
      </c>
      <c r="K448" s="51">
        <v>554667.55000000005</v>
      </c>
      <c r="L448" s="51">
        <v>502932.18</v>
      </c>
      <c r="M448" s="81">
        <v>498429.55</v>
      </c>
      <c r="N448" s="51">
        <v>392815.07</v>
      </c>
      <c r="O448" s="51">
        <v>208689.12</v>
      </c>
      <c r="P448" s="51"/>
      <c r="Q448" s="51"/>
      <c r="R448" s="51"/>
      <c r="S448" s="12">
        <f t="shared" si="6"/>
        <v>6004478.8799999999</v>
      </c>
    </row>
    <row r="449" spans="1:19" x14ac:dyDescent="0.25">
      <c r="A449" s="78" t="s">
        <v>636</v>
      </c>
      <c r="B449" s="51">
        <v>917480.01</v>
      </c>
      <c r="C449" s="51">
        <v>860434.6</v>
      </c>
      <c r="D449" s="51">
        <v>917558.05</v>
      </c>
      <c r="E449" s="51">
        <v>884194.82</v>
      </c>
      <c r="F449" s="51">
        <v>968971.34</v>
      </c>
      <c r="G449" s="51">
        <v>987724.16</v>
      </c>
      <c r="H449" s="51">
        <v>976069.36</v>
      </c>
      <c r="I449" s="51">
        <v>1008122.46</v>
      </c>
      <c r="J449" s="51">
        <v>966710.88</v>
      </c>
      <c r="K449" s="51">
        <v>1001817.21</v>
      </c>
      <c r="L449" s="51">
        <v>1026108.85</v>
      </c>
      <c r="M449" s="81">
        <v>1070003.5</v>
      </c>
      <c r="N449" s="51">
        <v>938136.65</v>
      </c>
      <c r="O449" s="51">
        <v>949286.37</v>
      </c>
      <c r="P449" s="51">
        <v>1031011.29</v>
      </c>
      <c r="Q449" s="51">
        <v>880505.54</v>
      </c>
      <c r="R449" s="51">
        <v>949465.34</v>
      </c>
      <c r="S449" s="12">
        <f t="shared" si="6"/>
        <v>16333600.43</v>
      </c>
    </row>
    <row r="450" spans="1:19" x14ac:dyDescent="0.25">
      <c r="A450" s="78" t="s">
        <v>1128</v>
      </c>
      <c r="B450" s="79">
        <v>496418.12</v>
      </c>
      <c r="C450" s="79">
        <v>465225.11</v>
      </c>
      <c r="D450" s="79">
        <v>583681.81999999995</v>
      </c>
      <c r="E450" s="79">
        <v>612361.88</v>
      </c>
      <c r="F450" s="79">
        <v>636173.01</v>
      </c>
      <c r="G450" s="79">
        <v>641304.86</v>
      </c>
      <c r="H450" s="79">
        <v>647867.47</v>
      </c>
      <c r="I450" s="79">
        <v>649477.47</v>
      </c>
      <c r="J450" s="79">
        <v>602871.31999999995</v>
      </c>
      <c r="K450" s="79">
        <v>649888.96</v>
      </c>
      <c r="L450" s="79">
        <v>593132.99</v>
      </c>
      <c r="M450" s="80">
        <v>611749.67000000004</v>
      </c>
      <c r="N450" s="79">
        <v>556027.31000000006</v>
      </c>
      <c r="O450" s="79">
        <v>554538.12</v>
      </c>
      <c r="P450" s="79">
        <v>636176.6</v>
      </c>
      <c r="Q450" s="79">
        <v>611394.24</v>
      </c>
      <c r="R450" s="79">
        <v>621647.41</v>
      </c>
      <c r="S450" s="12">
        <f t="shared" ref="S450:S513" si="7">SUM(B450:R450)</f>
        <v>10169936.360000001</v>
      </c>
    </row>
    <row r="451" spans="1:19" x14ac:dyDescent="0.25">
      <c r="A451" s="78" t="s">
        <v>1129</v>
      </c>
      <c r="B451" s="51">
        <v>198516.13</v>
      </c>
      <c r="C451" s="51">
        <v>206635.3</v>
      </c>
      <c r="D451" s="51">
        <v>216138.01</v>
      </c>
      <c r="E451" s="51">
        <v>243468.95</v>
      </c>
      <c r="F451" s="51">
        <v>270371.64</v>
      </c>
      <c r="G451" s="51">
        <v>266346.69</v>
      </c>
      <c r="H451" s="51">
        <v>278049.61</v>
      </c>
      <c r="I451" s="51">
        <v>284134.03999999998</v>
      </c>
      <c r="J451" s="51">
        <v>241648.56</v>
      </c>
      <c r="K451" s="51">
        <v>236585.09</v>
      </c>
      <c r="L451" s="51">
        <v>230258.89</v>
      </c>
      <c r="M451" s="81">
        <v>225261.98</v>
      </c>
      <c r="N451" s="51">
        <v>204514.77</v>
      </c>
      <c r="O451" s="51">
        <v>202497.18</v>
      </c>
      <c r="P451" s="51">
        <v>157204.76</v>
      </c>
      <c r="Q451" s="51">
        <v>76014.210000000006</v>
      </c>
      <c r="R451" s="51">
        <v>74691.33</v>
      </c>
      <c r="S451" s="12">
        <f t="shared" si="7"/>
        <v>3612337.1399999997</v>
      </c>
    </row>
    <row r="452" spans="1:19" x14ac:dyDescent="0.25">
      <c r="A452" s="78" t="s">
        <v>1130</v>
      </c>
      <c r="B452" s="79">
        <v>307457.11</v>
      </c>
      <c r="C452" s="79">
        <v>291314.84999999998</v>
      </c>
      <c r="D452" s="79">
        <v>340176.16</v>
      </c>
      <c r="E452" s="79">
        <v>362190.29</v>
      </c>
      <c r="F452" s="79">
        <v>393251.5</v>
      </c>
      <c r="G452" s="79">
        <v>397028.06</v>
      </c>
      <c r="H452" s="79">
        <v>413585.87</v>
      </c>
      <c r="I452" s="79">
        <v>411831.06</v>
      </c>
      <c r="J452" s="79">
        <v>370363.04</v>
      </c>
      <c r="K452" s="79">
        <v>392306.42</v>
      </c>
      <c r="L452" s="79">
        <v>352480.53</v>
      </c>
      <c r="M452" s="80">
        <v>353593.19</v>
      </c>
      <c r="N452" s="79">
        <v>328001.19</v>
      </c>
      <c r="O452" s="79">
        <v>327733.2</v>
      </c>
      <c r="P452" s="79">
        <v>357923.15</v>
      </c>
      <c r="Q452" s="79">
        <v>306231.33</v>
      </c>
      <c r="R452" s="79">
        <v>336365.43</v>
      </c>
      <c r="S452" s="12">
        <f t="shared" si="7"/>
        <v>6041832.3800000008</v>
      </c>
    </row>
    <row r="453" spans="1:19" x14ac:dyDescent="0.25">
      <c r="A453" s="78" t="s">
        <v>1072</v>
      </c>
      <c r="B453" s="79">
        <v>84171.09</v>
      </c>
      <c r="C453" s="79">
        <v>87118.99</v>
      </c>
      <c r="D453" s="79">
        <v>103968.11</v>
      </c>
      <c r="E453" s="79">
        <v>113222.39</v>
      </c>
      <c r="F453" s="79">
        <v>80236.429999999993</v>
      </c>
      <c r="G453" s="79">
        <v>104263.77</v>
      </c>
      <c r="H453" s="79">
        <v>111859.47</v>
      </c>
      <c r="I453" s="79">
        <v>125273.37</v>
      </c>
      <c r="J453" s="79">
        <v>127956.79</v>
      </c>
      <c r="K453" s="79">
        <v>148101.17000000001</v>
      </c>
      <c r="L453" s="79">
        <v>123229.53</v>
      </c>
      <c r="M453" s="80">
        <v>144907.69</v>
      </c>
      <c r="N453" s="79">
        <v>116754.47</v>
      </c>
      <c r="O453" s="79">
        <v>116176.81</v>
      </c>
      <c r="P453" s="79">
        <v>146659</v>
      </c>
      <c r="Q453" s="79">
        <v>134083.39000000001</v>
      </c>
      <c r="R453" s="79">
        <v>153733.56</v>
      </c>
      <c r="S453" s="12">
        <f t="shared" si="7"/>
        <v>2021716.0300000003</v>
      </c>
    </row>
    <row r="454" spans="1:19" x14ac:dyDescent="0.25">
      <c r="A454" s="78" t="s">
        <v>1073</v>
      </c>
      <c r="B454" s="51">
        <v>585503.13</v>
      </c>
      <c r="C454" s="51">
        <v>493819.29</v>
      </c>
      <c r="D454" s="51">
        <v>557183.81999999995</v>
      </c>
      <c r="E454" s="51">
        <v>610931.48</v>
      </c>
      <c r="F454" s="51">
        <v>665668.49</v>
      </c>
      <c r="G454" s="51">
        <v>685696.3</v>
      </c>
      <c r="H454" s="51">
        <v>709411.4</v>
      </c>
      <c r="I454" s="51">
        <v>691300.66</v>
      </c>
      <c r="J454" s="51">
        <v>663278.43000000005</v>
      </c>
      <c r="K454" s="51">
        <v>683463.37</v>
      </c>
      <c r="L454" s="51">
        <v>645467.57999999996</v>
      </c>
      <c r="M454" s="81">
        <v>657882.09</v>
      </c>
      <c r="N454" s="51">
        <v>600200.1</v>
      </c>
      <c r="O454" s="51">
        <v>589890.22</v>
      </c>
      <c r="P454" s="51">
        <v>605650.65</v>
      </c>
      <c r="Q454" s="51">
        <v>561705.49</v>
      </c>
      <c r="R454" s="51">
        <v>616891.98</v>
      </c>
      <c r="S454" s="12">
        <f t="shared" si="7"/>
        <v>10623944.48</v>
      </c>
    </row>
    <row r="455" spans="1:19" x14ac:dyDescent="0.25">
      <c r="A455" s="78" t="s">
        <v>1074</v>
      </c>
      <c r="B455" s="79">
        <v>204379</v>
      </c>
      <c r="C455" s="79">
        <v>179073.65</v>
      </c>
      <c r="D455" s="79">
        <v>209283.37</v>
      </c>
      <c r="E455" s="79">
        <v>217038.3</v>
      </c>
      <c r="F455" s="79">
        <v>232422.14</v>
      </c>
      <c r="G455" s="79">
        <v>216525.71</v>
      </c>
      <c r="H455" s="79">
        <v>238360.89</v>
      </c>
      <c r="I455" s="79">
        <v>224813.48</v>
      </c>
      <c r="J455" s="79">
        <v>239123.37</v>
      </c>
      <c r="K455" s="79">
        <v>244790.75</v>
      </c>
      <c r="L455" s="79">
        <v>210123.74</v>
      </c>
      <c r="M455" s="80">
        <v>222511.15</v>
      </c>
      <c r="N455" s="79">
        <v>220019.07</v>
      </c>
      <c r="O455" s="79">
        <v>216439.86</v>
      </c>
      <c r="P455" s="79">
        <v>247906.3</v>
      </c>
      <c r="Q455" s="79">
        <v>231522.57</v>
      </c>
      <c r="R455" s="79">
        <v>238900.75</v>
      </c>
      <c r="S455" s="12">
        <f t="shared" si="7"/>
        <v>3793234.0999999996</v>
      </c>
    </row>
    <row r="456" spans="1:19" x14ac:dyDescent="0.25">
      <c r="A456" s="78" t="s">
        <v>1075</v>
      </c>
      <c r="B456" s="51">
        <v>142522.85</v>
      </c>
      <c r="C456" s="51">
        <v>141785.60999999999</v>
      </c>
      <c r="D456" s="51">
        <v>161024.48000000001</v>
      </c>
      <c r="E456" s="51">
        <v>151054.81</v>
      </c>
      <c r="F456" s="51">
        <v>159313.17000000001</v>
      </c>
      <c r="G456" s="51">
        <v>152019.65</v>
      </c>
      <c r="H456" s="51">
        <v>173950.84</v>
      </c>
      <c r="I456" s="51">
        <v>171720.85</v>
      </c>
      <c r="J456" s="51">
        <v>175274.33</v>
      </c>
      <c r="K456" s="51">
        <v>194512.34</v>
      </c>
      <c r="L456" s="51">
        <v>167769.23000000001</v>
      </c>
      <c r="M456" s="81">
        <v>160768.26</v>
      </c>
      <c r="N456" s="51">
        <v>151070.92000000001</v>
      </c>
      <c r="O456" s="51">
        <v>141518.15</v>
      </c>
      <c r="P456" s="51">
        <v>150535.51999999999</v>
      </c>
      <c r="Q456" s="51">
        <v>131302.96</v>
      </c>
      <c r="R456" s="51">
        <v>151218.56</v>
      </c>
      <c r="S456" s="12">
        <f t="shared" si="7"/>
        <v>2677362.5300000003</v>
      </c>
    </row>
    <row r="457" spans="1:19" x14ac:dyDescent="0.25">
      <c r="A457" s="78" t="s">
        <v>1076</v>
      </c>
      <c r="B457" s="79">
        <v>316342.07</v>
      </c>
      <c r="C457" s="79">
        <v>290194.51</v>
      </c>
      <c r="D457" s="79">
        <v>362573.52</v>
      </c>
      <c r="E457" s="79">
        <v>389552.27</v>
      </c>
      <c r="F457" s="79">
        <v>434795.84</v>
      </c>
      <c r="G457" s="79">
        <v>440947.6</v>
      </c>
      <c r="H457" s="79">
        <v>461152.18</v>
      </c>
      <c r="I457" s="79">
        <v>481165.8</v>
      </c>
      <c r="J457" s="79">
        <v>423324.27</v>
      </c>
      <c r="K457" s="79">
        <v>416046.23</v>
      </c>
      <c r="L457" s="79">
        <v>386773.9</v>
      </c>
      <c r="M457" s="80">
        <v>374074.7</v>
      </c>
      <c r="N457" s="79">
        <v>328380.15000000002</v>
      </c>
      <c r="O457" s="79">
        <v>339172.82</v>
      </c>
      <c r="P457" s="79">
        <v>394568.31</v>
      </c>
      <c r="Q457" s="79">
        <v>402256.19</v>
      </c>
      <c r="R457" s="79">
        <v>437626.55</v>
      </c>
      <c r="S457" s="12">
        <f t="shared" si="7"/>
        <v>6678946.9100000011</v>
      </c>
    </row>
    <row r="458" spans="1:19" x14ac:dyDescent="0.25">
      <c r="A458" s="78" t="s">
        <v>1077</v>
      </c>
      <c r="B458" s="51">
        <v>299195.55</v>
      </c>
      <c r="C458" s="51">
        <v>318340.14</v>
      </c>
      <c r="D458" s="51">
        <v>374631.42</v>
      </c>
      <c r="E458" s="51">
        <v>394721.06</v>
      </c>
      <c r="F458" s="51">
        <v>441119.74</v>
      </c>
      <c r="G458" s="51">
        <v>437096.07</v>
      </c>
      <c r="H458" s="51">
        <v>455357.62</v>
      </c>
      <c r="I458" s="51">
        <v>466079.46</v>
      </c>
      <c r="J458" s="51">
        <v>431052.14</v>
      </c>
      <c r="K458" s="51">
        <v>426749.43</v>
      </c>
      <c r="L458" s="51">
        <v>400020.69</v>
      </c>
      <c r="M458" s="81">
        <v>381909.52</v>
      </c>
      <c r="N458" s="51">
        <v>335065.18</v>
      </c>
      <c r="O458" s="51">
        <v>350072.04</v>
      </c>
      <c r="P458" s="51">
        <v>379690.33</v>
      </c>
      <c r="Q458" s="51">
        <v>339391.77</v>
      </c>
      <c r="R458" s="51">
        <v>376315.55</v>
      </c>
      <c r="S458" s="12">
        <f t="shared" si="7"/>
        <v>6606807.71</v>
      </c>
    </row>
    <row r="459" spans="1:19" x14ac:dyDescent="0.25">
      <c r="A459" s="78" t="s">
        <v>1078</v>
      </c>
      <c r="B459" s="79">
        <v>308749.15000000002</v>
      </c>
      <c r="C459" s="79">
        <v>294410.51</v>
      </c>
      <c r="D459" s="79">
        <v>355947.77</v>
      </c>
      <c r="E459" s="79">
        <v>330575.61</v>
      </c>
      <c r="F459" s="79">
        <v>386700</v>
      </c>
      <c r="G459" s="79">
        <v>404019.54</v>
      </c>
      <c r="H459" s="79">
        <v>443685.89</v>
      </c>
      <c r="I459" s="79">
        <v>454855.81</v>
      </c>
      <c r="J459" s="79">
        <v>423586.79</v>
      </c>
      <c r="K459" s="79">
        <v>410163.03</v>
      </c>
      <c r="L459" s="79">
        <v>392631.61</v>
      </c>
      <c r="M459" s="80">
        <v>407656.32</v>
      </c>
      <c r="N459" s="79">
        <v>342636.98</v>
      </c>
      <c r="O459" s="79">
        <v>342169.52</v>
      </c>
      <c r="P459" s="79">
        <v>277356.49</v>
      </c>
      <c r="Q459" s="79">
        <v>293386.96999999997</v>
      </c>
      <c r="R459" s="79">
        <v>309673.75</v>
      </c>
      <c r="S459" s="12">
        <f t="shared" si="7"/>
        <v>6178205.7400000012</v>
      </c>
    </row>
    <row r="460" spans="1:19" x14ac:dyDescent="0.25">
      <c r="A460" s="78" t="s">
        <v>1079</v>
      </c>
      <c r="B460" s="51">
        <v>637725.41</v>
      </c>
      <c r="C460" s="51">
        <v>566915.26</v>
      </c>
      <c r="D460" s="51">
        <v>620860.02</v>
      </c>
      <c r="E460" s="51">
        <v>670137.43000000005</v>
      </c>
      <c r="F460" s="51">
        <v>692668.04</v>
      </c>
      <c r="G460" s="51">
        <v>719180.02</v>
      </c>
      <c r="H460" s="51">
        <v>744541.78</v>
      </c>
      <c r="I460" s="51">
        <v>739792.06</v>
      </c>
      <c r="J460" s="51">
        <v>701630.63</v>
      </c>
      <c r="K460" s="51">
        <v>747117.34</v>
      </c>
      <c r="L460" s="51">
        <v>678216.12</v>
      </c>
      <c r="M460" s="81">
        <v>724938.16</v>
      </c>
      <c r="N460" s="51">
        <v>653359.06000000006</v>
      </c>
      <c r="O460" s="51">
        <v>652898.91</v>
      </c>
      <c r="P460" s="51">
        <v>713495.08</v>
      </c>
      <c r="Q460" s="51">
        <v>637087.35</v>
      </c>
      <c r="R460" s="51">
        <v>703732.26</v>
      </c>
      <c r="S460" s="12">
        <f t="shared" si="7"/>
        <v>11604294.93</v>
      </c>
    </row>
    <row r="461" spans="1:19" x14ac:dyDescent="0.25">
      <c r="A461" s="78" t="s">
        <v>1080</v>
      </c>
      <c r="B461" s="79">
        <v>238573.77</v>
      </c>
      <c r="C461" s="79">
        <v>212264.44</v>
      </c>
      <c r="D461" s="79">
        <v>272593.11</v>
      </c>
      <c r="E461" s="79">
        <v>278149.39</v>
      </c>
      <c r="F461" s="79">
        <v>289611.61</v>
      </c>
      <c r="G461" s="79">
        <v>286788.09999999998</v>
      </c>
      <c r="H461" s="79">
        <v>355951.77</v>
      </c>
      <c r="I461" s="79">
        <v>396199.56</v>
      </c>
      <c r="J461" s="79">
        <v>266309.02</v>
      </c>
      <c r="K461" s="79">
        <v>285501.07</v>
      </c>
      <c r="L461" s="79">
        <v>275159.43</v>
      </c>
      <c r="M461" s="80">
        <v>291775.12</v>
      </c>
      <c r="N461" s="79">
        <v>249593.07</v>
      </c>
      <c r="O461" s="79">
        <v>266510.40000000002</v>
      </c>
      <c r="P461" s="79">
        <v>282893.78000000003</v>
      </c>
      <c r="Q461" s="79">
        <v>236704.38</v>
      </c>
      <c r="R461" s="79">
        <v>215339.49</v>
      </c>
      <c r="S461" s="12">
        <f t="shared" si="7"/>
        <v>4699917.51</v>
      </c>
    </row>
    <row r="462" spans="1:19" x14ac:dyDescent="0.25">
      <c r="A462" s="78" t="s">
        <v>1081</v>
      </c>
      <c r="B462" s="51">
        <v>467789.95</v>
      </c>
      <c r="C462" s="51">
        <v>435159.13</v>
      </c>
      <c r="D462" s="51">
        <v>513464.41</v>
      </c>
      <c r="E462" s="51">
        <v>513798.91</v>
      </c>
      <c r="F462" s="51">
        <v>602282.81999999995</v>
      </c>
      <c r="G462" s="51">
        <v>608366.23</v>
      </c>
      <c r="H462" s="51">
        <v>632070.32999999996</v>
      </c>
      <c r="I462" s="51">
        <v>616359.06999999995</v>
      </c>
      <c r="J462" s="51">
        <v>574453.52</v>
      </c>
      <c r="K462" s="51">
        <v>571484.28</v>
      </c>
      <c r="L462" s="51">
        <v>562998.31000000006</v>
      </c>
      <c r="M462" s="81">
        <v>558403.75</v>
      </c>
      <c r="N462" s="51">
        <v>509050</v>
      </c>
      <c r="O462" s="51">
        <v>544893.18999999994</v>
      </c>
      <c r="P462" s="51">
        <v>567111.21</v>
      </c>
      <c r="Q462" s="51">
        <v>449463.42</v>
      </c>
      <c r="R462" s="51">
        <v>493085.46</v>
      </c>
      <c r="S462" s="12">
        <f t="shared" si="7"/>
        <v>9220233.9900000002</v>
      </c>
    </row>
    <row r="463" spans="1:19" x14ac:dyDescent="0.25">
      <c r="A463" s="78" t="s">
        <v>1082</v>
      </c>
      <c r="B463" s="79">
        <v>347535.28</v>
      </c>
      <c r="C463" s="79">
        <v>304926.74</v>
      </c>
      <c r="D463" s="79">
        <v>377493.04</v>
      </c>
      <c r="E463" s="79">
        <v>410775.75</v>
      </c>
      <c r="F463" s="79">
        <v>448642.74</v>
      </c>
      <c r="G463" s="79">
        <v>398270.15</v>
      </c>
      <c r="H463" s="79">
        <v>459838.47</v>
      </c>
      <c r="I463" s="79">
        <v>478479.9</v>
      </c>
      <c r="J463" s="79">
        <v>447648.61</v>
      </c>
      <c r="K463" s="79">
        <v>454390.35</v>
      </c>
      <c r="L463" s="79">
        <v>417534.79</v>
      </c>
      <c r="M463" s="80">
        <v>417407.76</v>
      </c>
      <c r="N463" s="79">
        <v>377790.29</v>
      </c>
      <c r="O463" s="79">
        <v>385417.03</v>
      </c>
      <c r="P463" s="79">
        <v>434271.77</v>
      </c>
      <c r="Q463" s="79">
        <v>406987.72</v>
      </c>
      <c r="R463" s="79">
        <v>469405.3</v>
      </c>
      <c r="S463" s="12">
        <f t="shared" si="7"/>
        <v>7036815.6899999995</v>
      </c>
    </row>
    <row r="464" spans="1:19" x14ac:dyDescent="0.25">
      <c r="A464" s="78" t="s">
        <v>1083</v>
      </c>
      <c r="B464" s="51">
        <v>316723.46999999997</v>
      </c>
      <c r="C464" s="51">
        <v>271399.31</v>
      </c>
      <c r="D464" s="51">
        <v>297788.78000000003</v>
      </c>
      <c r="E464" s="51">
        <v>304909.25</v>
      </c>
      <c r="F464" s="51">
        <v>328266.8</v>
      </c>
      <c r="G464" s="51">
        <v>300689.81</v>
      </c>
      <c r="H464" s="51">
        <v>334040.96000000002</v>
      </c>
      <c r="I464" s="51">
        <v>340135.72</v>
      </c>
      <c r="J464" s="51">
        <v>337596.24</v>
      </c>
      <c r="K464" s="51">
        <v>370578.9</v>
      </c>
      <c r="L464" s="51">
        <v>351520.53</v>
      </c>
      <c r="M464" s="81">
        <v>345075.14</v>
      </c>
      <c r="N464" s="51">
        <v>318346.98</v>
      </c>
      <c r="O464" s="51">
        <v>320464.08</v>
      </c>
      <c r="P464" s="51">
        <v>341355.37</v>
      </c>
      <c r="Q464" s="51">
        <v>300394.69</v>
      </c>
      <c r="R464" s="51">
        <v>328411.21000000002</v>
      </c>
      <c r="S464" s="12">
        <f t="shared" si="7"/>
        <v>5507697.2400000012</v>
      </c>
    </row>
    <row r="465" spans="1:19" x14ac:dyDescent="0.25">
      <c r="A465" s="78" t="s">
        <v>1084</v>
      </c>
      <c r="B465" s="79">
        <v>387562.14</v>
      </c>
      <c r="C465" s="79">
        <v>320457.71999999997</v>
      </c>
      <c r="D465" s="79">
        <v>358795.28</v>
      </c>
      <c r="E465" s="79">
        <v>344779.06</v>
      </c>
      <c r="F465" s="79">
        <v>398924.05</v>
      </c>
      <c r="G465" s="79">
        <v>394143.77</v>
      </c>
      <c r="H465" s="79">
        <v>408129.98</v>
      </c>
      <c r="I465" s="79">
        <v>402051.78</v>
      </c>
      <c r="J465" s="79">
        <v>387551.01</v>
      </c>
      <c r="K465" s="79">
        <v>428618.51</v>
      </c>
      <c r="L465" s="79">
        <v>385105.23</v>
      </c>
      <c r="M465" s="80">
        <v>399799.25</v>
      </c>
      <c r="N465" s="79">
        <v>370717.25</v>
      </c>
      <c r="O465" s="79">
        <v>358406.6</v>
      </c>
      <c r="P465" s="79">
        <v>384909.62</v>
      </c>
      <c r="Q465" s="79">
        <v>340418.87</v>
      </c>
      <c r="R465" s="79">
        <v>363744.3</v>
      </c>
      <c r="S465" s="12">
        <f t="shared" si="7"/>
        <v>6434114.419999999</v>
      </c>
    </row>
    <row r="466" spans="1:19" x14ac:dyDescent="0.25">
      <c r="A466" s="78" t="s">
        <v>1085</v>
      </c>
      <c r="B466" s="51">
        <v>159957.10999999999</v>
      </c>
      <c r="C466" s="51">
        <v>152364.82999999999</v>
      </c>
      <c r="D466" s="51">
        <v>176422.3</v>
      </c>
      <c r="E466" s="51">
        <v>197439.73</v>
      </c>
      <c r="F466" s="51">
        <v>222153.16</v>
      </c>
      <c r="G466" s="51">
        <v>226274.57</v>
      </c>
      <c r="H466" s="51">
        <v>258900.94</v>
      </c>
      <c r="I466" s="51">
        <v>250812.86</v>
      </c>
      <c r="J466" s="51">
        <v>223599.95</v>
      </c>
      <c r="K466" s="51">
        <v>222638.18</v>
      </c>
      <c r="L466" s="51">
        <v>202505.03</v>
      </c>
      <c r="M466" s="81">
        <v>193246.8</v>
      </c>
      <c r="N466" s="51">
        <v>176330.9</v>
      </c>
      <c r="O466" s="51">
        <v>190053.98</v>
      </c>
      <c r="P466" s="51">
        <v>206873.2</v>
      </c>
      <c r="Q466" s="51">
        <v>193682.39</v>
      </c>
      <c r="R466" s="51">
        <v>216426.27</v>
      </c>
      <c r="S466" s="12">
        <f t="shared" si="7"/>
        <v>3469682.1999999997</v>
      </c>
    </row>
    <row r="467" spans="1:19" x14ac:dyDescent="0.25">
      <c r="A467" s="78" t="s">
        <v>1086</v>
      </c>
      <c r="B467" s="79">
        <v>415946.33</v>
      </c>
      <c r="C467" s="79">
        <v>368526.13</v>
      </c>
      <c r="D467" s="79">
        <v>424071</v>
      </c>
      <c r="E467" s="79">
        <v>413014.53</v>
      </c>
      <c r="F467" s="79">
        <v>452115.28</v>
      </c>
      <c r="G467" s="79">
        <v>433896.9</v>
      </c>
      <c r="H467" s="79">
        <v>459128.18</v>
      </c>
      <c r="I467" s="79">
        <v>461985.4</v>
      </c>
      <c r="J467" s="79">
        <v>442492.39</v>
      </c>
      <c r="K467" s="79">
        <v>464908.6</v>
      </c>
      <c r="L467" s="79">
        <v>450607.12</v>
      </c>
      <c r="M467" s="80">
        <v>468841.24</v>
      </c>
      <c r="N467" s="79">
        <v>424744.3</v>
      </c>
      <c r="O467" s="79">
        <v>417178.94</v>
      </c>
      <c r="P467" s="79">
        <v>440317.8</v>
      </c>
      <c r="Q467" s="79">
        <v>382786.02</v>
      </c>
      <c r="R467" s="79">
        <v>411731.45</v>
      </c>
      <c r="S467" s="12">
        <f t="shared" si="7"/>
        <v>7332291.6100000003</v>
      </c>
    </row>
    <row r="468" spans="1:19" x14ac:dyDescent="0.25">
      <c r="A468" s="78" t="s">
        <v>1087</v>
      </c>
      <c r="B468" s="51">
        <v>196084.89</v>
      </c>
      <c r="C468" s="51">
        <v>195357.5</v>
      </c>
      <c r="D468" s="51">
        <v>233895.37</v>
      </c>
      <c r="E468" s="51">
        <v>228512.99</v>
      </c>
      <c r="F468" s="51">
        <v>140315.42000000001</v>
      </c>
      <c r="G468" s="51">
        <v>136685.19</v>
      </c>
      <c r="H468" s="51">
        <v>186189.46</v>
      </c>
      <c r="I468" s="51">
        <v>256639.77</v>
      </c>
      <c r="J468" s="51">
        <v>237450.03</v>
      </c>
      <c r="K468" s="51">
        <v>242321.44</v>
      </c>
      <c r="L468" s="51">
        <v>231587.11</v>
      </c>
      <c r="M468" s="81">
        <v>229067.83</v>
      </c>
      <c r="N468" s="51">
        <v>210927.61</v>
      </c>
      <c r="O468" s="51">
        <v>216555.7</v>
      </c>
      <c r="P468" s="51">
        <v>232143.05</v>
      </c>
      <c r="Q468" s="51">
        <v>221984.81</v>
      </c>
      <c r="R468" s="51">
        <v>245837.8</v>
      </c>
      <c r="S468" s="12">
        <f t="shared" si="7"/>
        <v>3641555.9699999997</v>
      </c>
    </row>
    <row r="469" spans="1:19" x14ac:dyDescent="0.25">
      <c r="A469" s="78" t="s">
        <v>1088</v>
      </c>
      <c r="B469" s="79">
        <v>465834.83</v>
      </c>
      <c r="C469" s="79">
        <v>417345.25</v>
      </c>
      <c r="D469" s="79">
        <v>475036.45</v>
      </c>
      <c r="E469" s="79">
        <v>508031.62</v>
      </c>
      <c r="F469" s="79">
        <v>514945.26</v>
      </c>
      <c r="G469" s="79">
        <v>517908.08</v>
      </c>
      <c r="H469" s="79">
        <v>556263.15</v>
      </c>
      <c r="I469" s="79">
        <v>568399.44999999995</v>
      </c>
      <c r="J469" s="79">
        <v>558497.13</v>
      </c>
      <c r="K469" s="79">
        <v>605292.41</v>
      </c>
      <c r="L469" s="79">
        <v>549154</v>
      </c>
      <c r="M469" s="80">
        <v>557664.93999999994</v>
      </c>
      <c r="N469" s="79">
        <v>486207.36</v>
      </c>
      <c r="O469" s="79">
        <v>492616.7</v>
      </c>
      <c r="P469" s="79">
        <v>539398.93999999994</v>
      </c>
      <c r="Q469" s="79">
        <v>494306.09</v>
      </c>
      <c r="R469" s="79">
        <v>514927.63</v>
      </c>
      <c r="S469" s="12">
        <f t="shared" si="7"/>
        <v>8821829.290000001</v>
      </c>
    </row>
    <row r="470" spans="1:19" x14ac:dyDescent="0.25">
      <c r="A470" s="78" t="s">
        <v>1089</v>
      </c>
      <c r="B470" s="51">
        <v>241674.07</v>
      </c>
      <c r="C470" s="51">
        <v>216447.44</v>
      </c>
      <c r="D470" s="51">
        <v>248536.65</v>
      </c>
      <c r="E470" s="51">
        <v>269339.78999999998</v>
      </c>
      <c r="F470" s="51">
        <v>302658.31</v>
      </c>
      <c r="G470" s="51">
        <v>316468.98</v>
      </c>
      <c r="H470" s="51">
        <v>325670.45</v>
      </c>
      <c r="I470" s="51">
        <v>344242.51</v>
      </c>
      <c r="J470" s="51">
        <v>328049.23</v>
      </c>
      <c r="K470" s="51">
        <v>329818.32</v>
      </c>
      <c r="L470" s="51">
        <v>282071.2</v>
      </c>
      <c r="M470" s="81">
        <v>280001.96000000002</v>
      </c>
      <c r="N470" s="51">
        <v>264122.15000000002</v>
      </c>
      <c r="O470" s="51">
        <v>276149.56</v>
      </c>
      <c r="P470" s="51">
        <v>272338.5</v>
      </c>
      <c r="Q470" s="51">
        <v>301893.51</v>
      </c>
      <c r="R470" s="51">
        <v>321540.94</v>
      </c>
      <c r="S470" s="12">
        <f t="shared" si="7"/>
        <v>4921023.57</v>
      </c>
    </row>
    <row r="471" spans="1:19" x14ac:dyDescent="0.25">
      <c r="A471" s="78" t="s">
        <v>1090</v>
      </c>
      <c r="B471" s="79">
        <v>177399.02</v>
      </c>
      <c r="C471" s="79">
        <v>171027.43</v>
      </c>
      <c r="D471" s="79">
        <v>189822.99</v>
      </c>
      <c r="E471" s="79">
        <v>192530.93</v>
      </c>
      <c r="F471" s="79">
        <v>186380.89</v>
      </c>
      <c r="G471" s="79">
        <v>182527.15</v>
      </c>
      <c r="H471" s="79">
        <v>206619.16</v>
      </c>
      <c r="I471" s="79">
        <v>202081.68</v>
      </c>
      <c r="J471" s="79">
        <v>217178.04</v>
      </c>
      <c r="K471" s="79">
        <v>217233.89</v>
      </c>
      <c r="L471" s="79">
        <v>183225.68</v>
      </c>
      <c r="M471" s="80">
        <v>130648.94</v>
      </c>
      <c r="N471" s="79">
        <v>175713.78</v>
      </c>
      <c r="O471" s="79">
        <v>176726.72</v>
      </c>
      <c r="P471" s="79">
        <v>206767.45</v>
      </c>
      <c r="Q471" s="79">
        <v>179278.62</v>
      </c>
      <c r="R471" s="79">
        <v>179303.1</v>
      </c>
      <c r="S471" s="12">
        <f t="shared" si="7"/>
        <v>3174465.47</v>
      </c>
    </row>
    <row r="472" spans="1:19" x14ac:dyDescent="0.25">
      <c r="A472" s="78" t="s">
        <v>1091</v>
      </c>
      <c r="B472" s="51"/>
      <c r="C472" s="51"/>
      <c r="D472" s="51"/>
      <c r="E472" s="51">
        <v>14620.65</v>
      </c>
      <c r="F472" s="51"/>
      <c r="G472" s="51">
        <v>25663.71</v>
      </c>
      <c r="H472" s="51">
        <v>12702.27</v>
      </c>
      <c r="I472" s="51">
        <v>12093.26</v>
      </c>
      <c r="J472" s="51">
        <v>20046.64</v>
      </c>
      <c r="K472" s="51">
        <v>13015.55</v>
      </c>
      <c r="L472" s="51">
        <v>23265.67</v>
      </c>
      <c r="M472" s="81">
        <v>19772</v>
      </c>
      <c r="N472" s="51">
        <v>19316.89</v>
      </c>
      <c r="O472" s="51">
        <v>20207.3</v>
      </c>
      <c r="P472" s="51">
        <v>19693.560000000001</v>
      </c>
      <c r="Q472" s="51">
        <v>18944.599999999999</v>
      </c>
      <c r="R472" s="51">
        <v>12613.44</v>
      </c>
      <c r="S472" s="12">
        <f t="shared" si="7"/>
        <v>231955.54</v>
      </c>
    </row>
    <row r="473" spans="1:19" x14ac:dyDescent="0.25">
      <c r="A473" s="78" t="s">
        <v>1092</v>
      </c>
      <c r="B473" s="79">
        <v>102818.73</v>
      </c>
      <c r="C473" s="79">
        <v>120444.11</v>
      </c>
      <c r="D473" s="79">
        <v>128286.49</v>
      </c>
      <c r="E473" s="79">
        <v>151318.17000000001</v>
      </c>
      <c r="F473" s="79">
        <v>149989.60999999999</v>
      </c>
      <c r="G473" s="79">
        <v>147885.56</v>
      </c>
      <c r="H473" s="79">
        <v>158921.59</v>
      </c>
      <c r="I473" s="79">
        <v>166596.35</v>
      </c>
      <c r="J473" s="79">
        <v>148377.32</v>
      </c>
      <c r="K473" s="79">
        <v>138063.62</v>
      </c>
      <c r="L473" s="79">
        <v>137523.78</v>
      </c>
      <c r="M473" s="80">
        <v>122129.75</v>
      </c>
      <c r="N473" s="79">
        <v>117194.13</v>
      </c>
      <c r="O473" s="79">
        <v>131199.74</v>
      </c>
      <c r="P473" s="79">
        <v>141888.57999999999</v>
      </c>
      <c r="Q473" s="79">
        <v>116001.22</v>
      </c>
      <c r="R473" s="79">
        <v>127368.75</v>
      </c>
      <c r="S473" s="12">
        <f t="shared" si="7"/>
        <v>2306007.5</v>
      </c>
    </row>
    <row r="474" spans="1:19" x14ac:dyDescent="0.25">
      <c r="A474" s="78" t="s">
        <v>1093</v>
      </c>
      <c r="B474" s="51">
        <v>215775.13</v>
      </c>
      <c r="C474" s="51">
        <v>216249.87</v>
      </c>
      <c r="D474" s="51">
        <v>232102.72</v>
      </c>
      <c r="E474" s="51">
        <v>246304.94</v>
      </c>
      <c r="F474" s="51">
        <v>300685.23</v>
      </c>
      <c r="G474" s="51">
        <v>304273.2</v>
      </c>
      <c r="H474" s="51">
        <v>295127.36</v>
      </c>
      <c r="I474" s="51">
        <v>272354.53999999998</v>
      </c>
      <c r="J474" s="51">
        <v>266833.31</v>
      </c>
      <c r="K474" s="51">
        <v>284941.59000000003</v>
      </c>
      <c r="L474" s="51">
        <v>272414.67</v>
      </c>
      <c r="M474" s="81">
        <v>278548.96000000002</v>
      </c>
      <c r="N474" s="51">
        <v>261490.27</v>
      </c>
      <c r="O474" s="51">
        <v>260960.38</v>
      </c>
      <c r="P474" s="51">
        <v>281017.26</v>
      </c>
      <c r="Q474" s="51">
        <v>245217.44</v>
      </c>
      <c r="R474" s="51">
        <v>257049.5</v>
      </c>
      <c r="S474" s="12">
        <f t="shared" si="7"/>
        <v>4491346.37</v>
      </c>
    </row>
    <row r="475" spans="1:19" x14ac:dyDescent="0.25">
      <c r="A475" s="78" t="s">
        <v>1094</v>
      </c>
      <c r="B475" s="79">
        <v>369753.54</v>
      </c>
      <c r="C475" s="79">
        <v>343877.96</v>
      </c>
      <c r="D475" s="79">
        <v>421236.25</v>
      </c>
      <c r="E475" s="79">
        <v>496921.47</v>
      </c>
      <c r="F475" s="79">
        <v>568968.11</v>
      </c>
      <c r="G475" s="79">
        <v>578951.61</v>
      </c>
      <c r="H475" s="79">
        <v>598088.04</v>
      </c>
      <c r="I475" s="79">
        <v>620248.55000000005</v>
      </c>
      <c r="J475" s="79">
        <v>548307.89</v>
      </c>
      <c r="K475" s="79">
        <v>551104.61</v>
      </c>
      <c r="L475" s="79">
        <v>467620.91</v>
      </c>
      <c r="M475" s="80">
        <v>453214.07</v>
      </c>
      <c r="N475" s="79">
        <v>399925.02</v>
      </c>
      <c r="O475" s="79">
        <v>423363.14</v>
      </c>
      <c r="P475" s="79">
        <v>483286.44</v>
      </c>
      <c r="Q475" s="79">
        <v>506523.42</v>
      </c>
      <c r="R475" s="79">
        <v>541527.17000000004</v>
      </c>
      <c r="S475" s="12">
        <f t="shared" si="7"/>
        <v>8372918.2000000011</v>
      </c>
    </row>
    <row r="476" spans="1:19" x14ac:dyDescent="0.25">
      <c r="A476" s="78" t="s">
        <v>1095</v>
      </c>
      <c r="B476" s="51">
        <v>404763.97</v>
      </c>
      <c r="C476" s="51">
        <v>359134.26</v>
      </c>
      <c r="D476" s="51">
        <v>416292.42</v>
      </c>
      <c r="E476" s="51">
        <v>421392.37</v>
      </c>
      <c r="F476" s="51">
        <v>438665.6</v>
      </c>
      <c r="G476" s="51">
        <v>491730.98</v>
      </c>
      <c r="H476" s="51">
        <v>553513.47</v>
      </c>
      <c r="I476" s="51">
        <v>565756.23</v>
      </c>
      <c r="J476" s="51">
        <v>493905.35</v>
      </c>
      <c r="K476" s="51">
        <v>496656.37</v>
      </c>
      <c r="L476" s="51">
        <v>461196.98</v>
      </c>
      <c r="M476" s="81">
        <v>461226.86</v>
      </c>
      <c r="N476" s="51">
        <v>386828.49</v>
      </c>
      <c r="O476" s="51">
        <v>385119.98</v>
      </c>
      <c r="P476" s="51">
        <v>432998.94</v>
      </c>
      <c r="Q476" s="51">
        <v>404819.99</v>
      </c>
      <c r="R476" s="51">
        <v>420821.95</v>
      </c>
      <c r="S476" s="12">
        <f t="shared" si="7"/>
        <v>7594824.2100000009</v>
      </c>
    </row>
    <row r="477" spans="1:19" x14ac:dyDescent="0.25">
      <c r="A477" s="78" t="s">
        <v>1096</v>
      </c>
      <c r="B477" s="79">
        <v>205.05</v>
      </c>
      <c r="C477" s="79"/>
      <c r="D477" s="79"/>
      <c r="E477" s="79">
        <v>16491.97</v>
      </c>
      <c r="F477" s="79">
        <v>15036.09</v>
      </c>
      <c r="G477" s="79">
        <v>32318.51</v>
      </c>
      <c r="H477" s="79">
        <v>30645.62</v>
      </c>
      <c r="I477" s="79">
        <v>34073.99</v>
      </c>
      <c r="J477" s="79">
        <v>28040.57</v>
      </c>
      <c r="K477" s="79">
        <v>8879.1299999999992</v>
      </c>
      <c r="L477" s="79">
        <v>27233.200000000001</v>
      </c>
      <c r="M477" s="80">
        <v>20124.400000000001</v>
      </c>
      <c r="N477" s="79">
        <v>20880.53</v>
      </c>
      <c r="O477" s="79">
        <v>17889.02</v>
      </c>
      <c r="P477" s="79">
        <v>9220.76</v>
      </c>
      <c r="Q477" s="79">
        <v>23544.48</v>
      </c>
      <c r="R477" s="79">
        <v>34627.03</v>
      </c>
      <c r="S477" s="12">
        <f t="shared" si="7"/>
        <v>319210.34999999998</v>
      </c>
    </row>
    <row r="478" spans="1:19" x14ac:dyDescent="0.25">
      <c r="A478" s="78" t="s">
        <v>1097</v>
      </c>
      <c r="B478" s="51">
        <v>389440.39</v>
      </c>
      <c r="C478" s="51">
        <v>343779.8</v>
      </c>
      <c r="D478" s="51">
        <v>394074.33</v>
      </c>
      <c r="E478" s="51">
        <v>396267.15</v>
      </c>
      <c r="F478" s="51">
        <v>406281.86</v>
      </c>
      <c r="G478" s="51">
        <v>393174.14</v>
      </c>
      <c r="H478" s="51">
        <v>405181.76</v>
      </c>
      <c r="I478" s="51">
        <v>402079.29</v>
      </c>
      <c r="J478" s="51">
        <v>382367.73</v>
      </c>
      <c r="K478" s="51">
        <v>398148.41</v>
      </c>
      <c r="L478" s="51">
        <v>384934.32</v>
      </c>
      <c r="M478" s="81">
        <v>396018.11</v>
      </c>
      <c r="N478" s="51">
        <v>369558.18</v>
      </c>
      <c r="O478" s="51">
        <v>346187.64</v>
      </c>
      <c r="P478" s="51">
        <v>371323.26</v>
      </c>
      <c r="Q478" s="51">
        <v>341695.59</v>
      </c>
      <c r="R478" s="51">
        <v>361955.5</v>
      </c>
      <c r="S478" s="12">
        <f t="shared" si="7"/>
        <v>6482467.459999999</v>
      </c>
    </row>
    <row r="479" spans="1:19" x14ac:dyDescent="0.25">
      <c r="A479" s="78" t="s">
        <v>1098</v>
      </c>
      <c r="B479" s="79">
        <v>369001.36</v>
      </c>
      <c r="C479" s="79">
        <v>410908.55</v>
      </c>
      <c r="D479" s="79">
        <v>448851.43</v>
      </c>
      <c r="E479" s="79">
        <v>454237.29</v>
      </c>
      <c r="F479" s="79">
        <v>339845.48</v>
      </c>
      <c r="G479" s="79">
        <v>294240.40000000002</v>
      </c>
      <c r="H479" s="79">
        <v>360110.91</v>
      </c>
      <c r="I479" s="79">
        <v>342407.97</v>
      </c>
      <c r="J479" s="79">
        <v>321468.65000000002</v>
      </c>
      <c r="K479" s="79">
        <v>350362.04</v>
      </c>
      <c r="L479" s="79">
        <v>327998.45</v>
      </c>
      <c r="M479" s="80">
        <v>304562.55</v>
      </c>
      <c r="N479" s="79">
        <v>278581.06</v>
      </c>
      <c r="O479" s="79">
        <v>304160.08</v>
      </c>
      <c r="P479" s="79">
        <v>318239.63</v>
      </c>
      <c r="Q479" s="79">
        <v>243868.08</v>
      </c>
      <c r="R479" s="79">
        <v>265684.69</v>
      </c>
      <c r="S479" s="12">
        <f t="shared" si="7"/>
        <v>5734528.6200000001</v>
      </c>
    </row>
    <row r="480" spans="1:19" x14ac:dyDescent="0.25">
      <c r="A480" s="78" t="s">
        <v>1099</v>
      </c>
      <c r="B480" s="51">
        <v>290065.44</v>
      </c>
      <c r="C480" s="51">
        <v>274366.36</v>
      </c>
      <c r="D480" s="51">
        <v>333164.96999999997</v>
      </c>
      <c r="E480" s="51">
        <v>386375.62</v>
      </c>
      <c r="F480" s="51">
        <v>420486.22</v>
      </c>
      <c r="G480" s="51">
        <v>410704.57</v>
      </c>
      <c r="H480" s="51">
        <v>417598.52</v>
      </c>
      <c r="I480" s="51">
        <v>430910.29</v>
      </c>
      <c r="J480" s="51">
        <v>415853.33</v>
      </c>
      <c r="K480" s="51">
        <v>450722.66</v>
      </c>
      <c r="L480" s="51">
        <v>399078.78</v>
      </c>
      <c r="M480" s="81">
        <v>396978.82</v>
      </c>
      <c r="N480" s="51">
        <v>341176.16</v>
      </c>
      <c r="O480" s="51">
        <v>350897.56</v>
      </c>
      <c r="P480" s="51">
        <v>388719.45</v>
      </c>
      <c r="Q480" s="51">
        <v>369866.03</v>
      </c>
      <c r="R480" s="51">
        <v>404097.89</v>
      </c>
      <c r="S480" s="12">
        <f t="shared" si="7"/>
        <v>6481062.6700000009</v>
      </c>
    </row>
    <row r="481" spans="1:19" x14ac:dyDescent="0.25">
      <c r="A481" s="78" t="s">
        <v>1100</v>
      </c>
      <c r="B481" s="79">
        <v>392246.17</v>
      </c>
      <c r="C481" s="79">
        <v>392946.76</v>
      </c>
      <c r="D481" s="79">
        <v>401169.32</v>
      </c>
      <c r="E481" s="79">
        <v>402944.87</v>
      </c>
      <c r="F481" s="79">
        <v>412358.63</v>
      </c>
      <c r="G481" s="79">
        <v>474274.41</v>
      </c>
      <c r="H481" s="79">
        <v>500128.53</v>
      </c>
      <c r="I481" s="79">
        <v>475344.72</v>
      </c>
      <c r="J481" s="79">
        <v>459241.97</v>
      </c>
      <c r="K481" s="79">
        <v>460784.32</v>
      </c>
      <c r="L481" s="79">
        <v>476954.51</v>
      </c>
      <c r="M481" s="80">
        <v>490439.07</v>
      </c>
      <c r="N481" s="79">
        <v>465213.04</v>
      </c>
      <c r="O481" s="79">
        <v>477235.83</v>
      </c>
      <c r="P481" s="79">
        <v>480108.24</v>
      </c>
      <c r="Q481" s="79">
        <v>372891.4</v>
      </c>
      <c r="R481" s="79">
        <v>456115.04</v>
      </c>
      <c r="S481" s="12">
        <f t="shared" si="7"/>
        <v>7590396.830000001</v>
      </c>
    </row>
    <row r="482" spans="1:19" x14ac:dyDescent="0.25">
      <c r="A482" s="78" t="s">
        <v>1101</v>
      </c>
      <c r="B482" s="51">
        <v>256148.72</v>
      </c>
      <c r="C482" s="51">
        <v>224839.2</v>
      </c>
      <c r="D482" s="51">
        <v>249502.41</v>
      </c>
      <c r="E482" s="51">
        <v>274057.09000000003</v>
      </c>
      <c r="F482" s="51">
        <v>287663.18</v>
      </c>
      <c r="G482" s="51">
        <v>290372.25</v>
      </c>
      <c r="H482" s="51">
        <v>294838.90999999997</v>
      </c>
      <c r="I482" s="51">
        <v>308096.15999999997</v>
      </c>
      <c r="J482" s="51">
        <v>299439.28000000003</v>
      </c>
      <c r="K482" s="51">
        <v>312603.45</v>
      </c>
      <c r="L482" s="51">
        <v>297739.94</v>
      </c>
      <c r="M482" s="81">
        <v>287889.55</v>
      </c>
      <c r="N482" s="51">
        <v>253795.45</v>
      </c>
      <c r="O482" s="51">
        <v>256670.31</v>
      </c>
      <c r="P482" s="51">
        <v>275716.11</v>
      </c>
      <c r="Q482" s="51">
        <v>266593.34999999998</v>
      </c>
      <c r="R482" s="51">
        <v>290694.34999999998</v>
      </c>
      <c r="S482" s="12">
        <f t="shared" si="7"/>
        <v>4726659.71</v>
      </c>
    </row>
    <row r="483" spans="1:19" x14ac:dyDescent="0.25">
      <c r="A483" s="78" t="s">
        <v>1102</v>
      </c>
      <c r="B483" s="79">
        <v>343313.73</v>
      </c>
      <c r="C483" s="79">
        <v>287077.31</v>
      </c>
      <c r="D483" s="79">
        <v>355540</v>
      </c>
      <c r="E483" s="79">
        <v>356278.59</v>
      </c>
      <c r="F483" s="79">
        <v>377418.35</v>
      </c>
      <c r="G483" s="79">
        <v>375182.86</v>
      </c>
      <c r="H483" s="79">
        <v>396092.82</v>
      </c>
      <c r="I483" s="79">
        <v>382681.99</v>
      </c>
      <c r="J483" s="79">
        <v>377720.81</v>
      </c>
      <c r="K483" s="79">
        <v>386185.82</v>
      </c>
      <c r="L483" s="79">
        <v>364592.77</v>
      </c>
      <c r="M483" s="80">
        <v>372836.58</v>
      </c>
      <c r="N483" s="79">
        <v>334154.78999999998</v>
      </c>
      <c r="O483" s="79">
        <v>342983.69</v>
      </c>
      <c r="P483" s="79">
        <v>352843.36</v>
      </c>
      <c r="Q483" s="79">
        <v>337125.28</v>
      </c>
      <c r="R483" s="79">
        <v>362638.43</v>
      </c>
      <c r="S483" s="12">
        <f t="shared" si="7"/>
        <v>6104667.1799999997</v>
      </c>
    </row>
    <row r="484" spans="1:19" x14ac:dyDescent="0.25">
      <c r="A484" s="78" t="s">
        <v>1103</v>
      </c>
      <c r="B484" s="51">
        <v>539671.23</v>
      </c>
      <c r="C484" s="51">
        <v>535560.26</v>
      </c>
      <c r="D484" s="51">
        <v>591350.12</v>
      </c>
      <c r="E484" s="51">
        <v>589116.47</v>
      </c>
      <c r="F484" s="51">
        <v>686888.58</v>
      </c>
      <c r="G484" s="51">
        <v>716113.07</v>
      </c>
      <c r="H484" s="51">
        <v>797787.28</v>
      </c>
      <c r="I484" s="51">
        <v>717492.34</v>
      </c>
      <c r="J484" s="51">
        <v>649041.17000000004</v>
      </c>
      <c r="K484" s="51">
        <v>684153.38</v>
      </c>
      <c r="L484" s="51">
        <v>626207.59</v>
      </c>
      <c r="M484" s="81">
        <v>617899.28</v>
      </c>
      <c r="N484" s="51">
        <v>575844.63</v>
      </c>
      <c r="O484" s="51">
        <v>579275.74</v>
      </c>
      <c r="P484" s="51">
        <v>646144.34</v>
      </c>
      <c r="Q484" s="51">
        <v>502369.87</v>
      </c>
      <c r="R484" s="51">
        <v>559038.93000000005</v>
      </c>
      <c r="S484" s="12">
        <f t="shared" si="7"/>
        <v>10613954.279999997</v>
      </c>
    </row>
    <row r="485" spans="1:19" x14ac:dyDescent="0.25">
      <c r="A485" s="78" t="s">
        <v>1104</v>
      </c>
      <c r="B485" s="79">
        <v>608253.84</v>
      </c>
      <c r="C485" s="79">
        <v>559740.59</v>
      </c>
      <c r="D485" s="79">
        <v>632011.69999999995</v>
      </c>
      <c r="E485" s="79">
        <v>680158.12</v>
      </c>
      <c r="F485" s="79">
        <v>694550</v>
      </c>
      <c r="G485" s="79">
        <v>715615.43</v>
      </c>
      <c r="H485" s="79">
        <v>732299.06</v>
      </c>
      <c r="I485" s="79">
        <v>728028.31000000099</v>
      </c>
      <c r="J485" s="79">
        <v>742763.33</v>
      </c>
      <c r="K485" s="79">
        <v>783524</v>
      </c>
      <c r="L485" s="79">
        <v>707350.41</v>
      </c>
      <c r="M485" s="80">
        <v>687719.43</v>
      </c>
      <c r="N485" s="79">
        <v>590412.67000000004</v>
      </c>
      <c r="O485" s="79">
        <v>626422.09</v>
      </c>
      <c r="P485" s="79">
        <v>665892.75</v>
      </c>
      <c r="Q485" s="79">
        <v>601240.35</v>
      </c>
      <c r="R485" s="79">
        <v>655019.78</v>
      </c>
      <c r="S485" s="12">
        <f t="shared" si="7"/>
        <v>11411001.859999999</v>
      </c>
    </row>
    <row r="486" spans="1:19" x14ac:dyDescent="0.25">
      <c r="A486" s="78" t="s">
        <v>1105</v>
      </c>
      <c r="B486" s="51">
        <v>386536.83</v>
      </c>
      <c r="C486" s="51">
        <v>379728.81</v>
      </c>
      <c r="D486" s="51">
        <v>415656.11</v>
      </c>
      <c r="E486" s="51">
        <v>421674.08</v>
      </c>
      <c r="F486" s="51">
        <v>437065.64</v>
      </c>
      <c r="G486" s="51">
        <v>451505.55</v>
      </c>
      <c r="H486" s="51">
        <v>495785.71</v>
      </c>
      <c r="I486" s="51">
        <v>507033.56</v>
      </c>
      <c r="J486" s="51">
        <v>440515.27</v>
      </c>
      <c r="K486" s="51">
        <v>469884.9</v>
      </c>
      <c r="L486" s="51">
        <v>444910.71</v>
      </c>
      <c r="M486" s="81">
        <v>431225.68</v>
      </c>
      <c r="N486" s="51">
        <v>400942.81</v>
      </c>
      <c r="O486" s="51">
        <v>401350.9</v>
      </c>
      <c r="P486" s="51">
        <v>435539.44</v>
      </c>
      <c r="Q486" s="51">
        <v>333138.19</v>
      </c>
      <c r="R486" s="51">
        <v>354537.96</v>
      </c>
      <c r="S486" s="12">
        <f t="shared" si="7"/>
        <v>7207032.1500000004</v>
      </c>
    </row>
    <row r="487" spans="1:19" x14ac:dyDescent="0.25">
      <c r="A487" s="78" t="s">
        <v>1106</v>
      </c>
      <c r="B487" s="79">
        <v>291156.39</v>
      </c>
      <c r="C487" s="79">
        <v>292233.74</v>
      </c>
      <c r="D487" s="79">
        <v>293020.44</v>
      </c>
      <c r="E487" s="79">
        <v>290671.61</v>
      </c>
      <c r="F487" s="79">
        <v>348162.05</v>
      </c>
      <c r="G487" s="79">
        <v>362048.74</v>
      </c>
      <c r="H487" s="79">
        <v>422069.67</v>
      </c>
      <c r="I487" s="79">
        <v>399321.57</v>
      </c>
      <c r="J487" s="79">
        <v>355929.95</v>
      </c>
      <c r="K487" s="79">
        <v>376960.07</v>
      </c>
      <c r="L487" s="79">
        <v>351681.1</v>
      </c>
      <c r="M487" s="80">
        <v>336875.84</v>
      </c>
      <c r="N487" s="79">
        <v>281639.49</v>
      </c>
      <c r="O487" s="79">
        <v>301220.5</v>
      </c>
      <c r="P487" s="79">
        <v>311340.43</v>
      </c>
      <c r="Q487" s="79">
        <v>242741.43</v>
      </c>
      <c r="R487" s="79">
        <v>277530.11</v>
      </c>
      <c r="S487" s="12">
        <f t="shared" si="7"/>
        <v>5534603.1299999999</v>
      </c>
    </row>
    <row r="488" spans="1:19" x14ac:dyDescent="0.25">
      <c r="A488" s="78" t="s">
        <v>1107</v>
      </c>
      <c r="B488" s="51">
        <v>142545.34</v>
      </c>
      <c r="C488" s="51">
        <v>121155.26</v>
      </c>
      <c r="D488" s="51">
        <v>132332.76999999999</v>
      </c>
      <c r="E488" s="51">
        <v>139370.94</v>
      </c>
      <c r="F488" s="51">
        <v>140441.70000000001</v>
      </c>
      <c r="G488" s="51">
        <v>134145.13</v>
      </c>
      <c r="H488" s="51">
        <v>153493.95000000001</v>
      </c>
      <c r="I488" s="51">
        <v>177438.27</v>
      </c>
      <c r="J488" s="51">
        <v>125508.56</v>
      </c>
      <c r="K488" s="51">
        <v>129848.27</v>
      </c>
      <c r="L488" s="51">
        <v>112133.49</v>
      </c>
      <c r="M488" s="81">
        <v>118377.19</v>
      </c>
      <c r="N488" s="51">
        <v>131899.43</v>
      </c>
      <c r="O488" s="51">
        <v>143814.10999999999</v>
      </c>
      <c r="P488" s="51">
        <v>117968.64</v>
      </c>
      <c r="Q488" s="51">
        <v>111176.86</v>
      </c>
      <c r="R488" s="51">
        <v>114143.18</v>
      </c>
      <c r="S488" s="12">
        <f t="shared" si="7"/>
        <v>2245793.0900000003</v>
      </c>
    </row>
    <row r="489" spans="1:19" x14ac:dyDescent="0.25">
      <c r="A489" s="78" t="s">
        <v>1108</v>
      </c>
      <c r="B489" s="79">
        <v>262447.53999999998</v>
      </c>
      <c r="C489" s="79">
        <v>293339.65000000002</v>
      </c>
      <c r="D489" s="79">
        <v>337397.79</v>
      </c>
      <c r="E489" s="79">
        <v>304207.82</v>
      </c>
      <c r="F489" s="79">
        <v>357066.43</v>
      </c>
      <c r="G489" s="79">
        <v>327927.77</v>
      </c>
      <c r="H489" s="79">
        <v>359904.17</v>
      </c>
      <c r="I489" s="79">
        <v>371879.9</v>
      </c>
      <c r="J489" s="79">
        <v>356847.6</v>
      </c>
      <c r="K489" s="79">
        <v>364380.41</v>
      </c>
      <c r="L489" s="79">
        <v>343745.54</v>
      </c>
      <c r="M489" s="80">
        <v>347629.91</v>
      </c>
      <c r="N489" s="79">
        <v>311204.34999999998</v>
      </c>
      <c r="O489" s="79">
        <v>328883.96000000002</v>
      </c>
      <c r="P489" s="79">
        <v>343231.93</v>
      </c>
      <c r="Q489" s="79">
        <v>275461.40999999997</v>
      </c>
      <c r="R489" s="79">
        <v>295809.86</v>
      </c>
      <c r="S489" s="12">
        <f t="shared" si="7"/>
        <v>5581366.04</v>
      </c>
    </row>
    <row r="490" spans="1:19" x14ac:dyDescent="0.25">
      <c r="A490" s="78" t="s">
        <v>1109</v>
      </c>
      <c r="B490" s="51">
        <v>393255.97</v>
      </c>
      <c r="C490" s="51">
        <v>335331.34000000003</v>
      </c>
      <c r="D490" s="51">
        <v>392313.18</v>
      </c>
      <c r="E490" s="51">
        <v>413626.72</v>
      </c>
      <c r="F490" s="51">
        <v>404733.39</v>
      </c>
      <c r="G490" s="51">
        <v>377667.13</v>
      </c>
      <c r="H490" s="51">
        <v>362337.68</v>
      </c>
      <c r="I490" s="51">
        <v>372778.54</v>
      </c>
      <c r="J490" s="51">
        <v>329047.08</v>
      </c>
      <c r="K490" s="51">
        <v>303690.46000000002</v>
      </c>
      <c r="L490" s="51">
        <v>296585.84999999998</v>
      </c>
      <c r="M490" s="81">
        <v>271850.05</v>
      </c>
      <c r="N490" s="51">
        <v>241495.82</v>
      </c>
      <c r="O490" s="51">
        <v>233508.96</v>
      </c>
      <c r="P490" s="51">
        <v>255761.74</v>
      </c>
      <c r="Q490" s="51">
        <v>186994.55</v>
      </c>
      <c r="R490" s="51">
        <v>203618.51</v>
      </c>
      <c r="S490" s="12">
        <f t="shared" si="7"/>
        <v>5374596.9700000007</v>
      </c>
    </row>
    <row r="491" spans="1:19" x14ac:dyDescent="0.25">
      <c r="A491" s="78" t="s">
        <v>1110</v>
      </c>
      <c r="B491" s="79">
        <v>124697.37</v>
      </c>
      <c r="C491" s="79">
        <v>109140.19</v>
      </c>
      <c r="D491" s="79">
        <v>124336.49</v>
      </c>
      <c r="E491" s="79">
        <v>137054</v>
      </c>
      <c r="F491" s="79">
        <v>116001.39</v>
      </c>
      <c r="G491" s="79">
        <v>140467.69</v>
      </c>
      <c r="H491" s="79">
        <v>145980.48000000001</v>
      </c>
      <c r="I491" s="79">
        <v>146096.07999999999</v>
      </c>
      <c r="J491" s="79">
        <v>138732.23000000001</v>
      </c>
      <c r="K491" s="79">
        <v>138940.65</v>
      </c>
      <c r="L491" s="79">
        <v>129469.29</v>
      </c>
      <c r="M491" s="80">
        <v>134374.38</v>
      </c>
      <c r="N491" s="79">
        <v>120261.94</v>
      </c>
      <c r="O491" s="79">
        <v>127699.31</v>
      </c>
      <c r="P491" s="79">
        <v>139984.53</v>
      </c>
      <c r="Q491" s="79">
        <v>139597.89000000001</v>
      </c>
      <c r="R491" s="79">
        <v>141170.51999999999</v>
      </c>
      <c r="S491" s="12">
        <f t="shared" si="7"/>
        <v>2254004.4299999997</v>
      </c>
    </row>
    <row r="492" spans="1:19" x14ac:dyDescent="0.25">
      <c r="A492" s="78" t="s">
        <v>1111</v>
      </c>
      <c r="B492" s="51">
        <v>351752.94</v>
      </c>
      <c r="C492" s="51">
        <v>295468.94</v>
      </c>
      <c r="D492" s="51">
        <v>337174.69</v>
      </c>
      <c r="E492" s="51">
        <v>336003.06</v>
      </c>
      <c r="F492" s="51">
        <v>341714.14</v>
      </c>
      <c r="G492" s="51">
        <v>357140.59</v>
      </c>
      <c r="H492" s="51">
        <v>354488.7</v>
      </c>
      <c r="I492" s="51">
        <v>360251.32</v>
      </c>
      <c r="J492" s="51">
        <v>350216.28</v>
      </c>
      <c r="K492" s="51">
        <v>378027.66</v>
      </c>
      <c r="L492" s="51">
        <v>356329.58</v>
      </c>
      <c r="M492" s="81">
        <v>367329.41</v>
      </c>
      <c r="N492" s="51">
        <v>327261.18</v>
      </c>
      <c r="O492" s="51">
        <v>337074.13</v>
      </c>
      <c r="P492" s="51">
        <v>346912.3</v>
      </c>
      <c r="Q492" s="51">
        <v>304322.12</v>
      </c>
      <c r="R492" s="51">
        <v>345006.81</v>
      </c>
      <c r="S492" s="12">
        <f t="shared" si="7"/>
        <v>5846473.8499999996</v>
      </c>
    </row>
    <row r="493" spans="1:19" x14ac:dyDescent="0.25">
      <c r="A493" s="78" t="s">
        <v>1112</v>
      </c>
      <c r="B493" s="79">
        <v>285335.65000000002</v>
      </c>
      <c r="C493" s="79">
        <v>261758.57</v>
      </c>
      <c r="D493" s="79">
        <v>305311.58</v>
      </c>
      <c r="E493" s="79">
        <v>299209.90000000002</v>
      </c>
      <c r="F493" s="79">
        <v>313029.57</v>
      </c>
      <c r="G493" s="79">
        <v>324095.67</v>
      </c>
      <c r="H493" s="79">
        <v>329904.40000000002</v>
      </c>
      <c r="I493" s="79">
        <v>317692.76</v>
      </c>
      <c r="J493" s="79">
        <v>287604.31</v>
      </c>
      <c r="K493" s="79">
        <v>300956.25</v>
      </c>
      <c r="L493" s="79">
        <v>296974.07</v>
      </c>
      <c r="M493" s="80">
        <v>310276.86</v>
      </c>
      <c r="N493" s="79">
        <v>276235.12</v>
      </c>
      <c r="O493" s="79">
        <v>282149.07</v>
      </c>
      <c r="P493" s="79">
        <v>314878.71999999997</v>
      </c>
      <c r="Q493" s="79">
        <v>285809.61</v>
      </c>
      <c r="R493" s="79">
        <v>283502.23</v>
      </c>
      <c r="S493" s="12">
        <f t="shared" si="7"/>
        <v>5074724.34</v>
      </c>
    </row>
    <row r="494" spans="1:19" x14ac:dyDescent="0.25">
      <c r="A494" s="78" t="s">
        <v>1113</v>
      </c>
      <c r="B494" s="51">
        <v>194211.67</v>
      </c>
      <c r="C494" s="51">
        <v>186442.75</v>
      </c>
      <c r="D494" s="51">
        <v>216272.91</v>
      </c>
      <c r="E494" s="51">
        <v>216951.1</v>
      </c>
      <c r="F494" s="51">
        <v>247409.64</v>
      </c>
      <c r="G494" s="51">
        <v>247230.79</v>
      </c>
      <c r="H494" s="51">
        <v>237413.35</v>
      </c>
      <c r="I494" s="51">
        <v>236065.93</v>
      </c>
      <c r="J494" s="51">
        <v>228429.37</v>
      </c>
      <c r="K494" s="51">
        <v>246932.79</v>
      </c>
      <c r="L494" s="51">
        <v>221568.02</v>
      </c>
      <c r="M494" s="81">
        <v>238136.85</v>
      </c>
      <c r="N494" s="51">
        <v>218577.39</v>
      </c>
      <c r="O494" s="51">
        <v>216687.22</v>
      </c>
      <c r="P494" s="51">
        <v>229895.72</v>
      </c>
      <c r="Q494" s="51">
        <v>173015.21</v>
      </c>
      <c r="R494" s="51">
        <v>196454.52</v>
      </c>
      <c r="S494" s="12">
        <f t="shared" si="7"/>
        <v>3751695.2300000009</v>
      </c>
    </row>
    <row r="495" spans="1:19" x14ac:dyDescent="0.25">
      <c r="A495" s="78" t="s">
        <v>1114</v>
      </c>
      <c r="B495" s="79">
        <v>764766.83</v>
      </c>
      <c r="C495" s="79">
        <v>704747.05</v>
      </c>
      <c r="D495" s="79">
        <v>779761.01</v>
      </c>
      <c r="E495" s="79">
        <v>833816.27</v>
      </c>
      <c r="F495" s="79">
        <v>1031410.48</v>
      </c>
      <c r="G495" s="79">
        <v>1099471.54</v>
      </c>
      <c r="H495" s="79">
        <v>1067517.06</v>
      </c>
      <c r="I495" s="79">
        <v>1000903.14</v>
      </c>
      <c r="J495" s="79">
        <v>954428.75</v>
      </c>
      <c r="K495" s="79">
        <v>1101424.05</v>
      </c>
      <c r="L495" s="79">
        <v>1029800.37</v>
      </c>
      <c r="M495" s="80">
        <v>1028164.91</v>
      </c>
      <c r="N495" s="79">
        <v>911655.83</v>
      </c>
      <c r="O495" s="79">
        <v>939379.97</v>
      </c>
      <c r="P495" s="79">
        <v>1008426.22</v>
      </c>
      <c r="Q495" s="79">
        <v>945881.88</v>
      </c>
      <c r="R495" s="79">
        <v>1019748.72</v>
      </c>
      <c r="S495" s="12">
        <f t="shared" si="7"/>
        <v>16221304.080000002</v>
      </c>
    </row>
    <row r="496" spans="1:19" x14ac:dyDescent="0.25">
      <c r="A496" s="78" t="s">
        <v>1115</v>
      </c>
      <c r="B496" s="51">
        <v>643679.29</v>
      </c>
      <c r="C496" s="51">
        <v>622895.81999999995</v>
      </c>
      <c r="D496" s="51">
        <v>680196.7</v>
      </c>
      <c r="E496" s="51">
        <v>644489.66</v>
      </c>
      <c r="F496" s="51">
        <v>714397.52</v>
      </c>
      <c r="G496" s="51">
        <v>604717.73</v>
      </c>
      <c r="H496" s="51">
        <v>687295.99</v>
      </c>
      <c r="I496" s="51">
        <v>677683.97</v>
      </c>
      <c r="J496" s="51">
        <v>652729.39</v>
      </c>
      <c r="K496" s="51">
        <v>735947.94</v>
      </c>
      <c r="L496" s="51">
        <v>694546.62</v>
      </c>
      <c r="M496" s="81">
        <v>683260.62</v>
      </c>
      <c r="N496" s="51">
        <v>599781.68000000005</v>
      </c>
      <c r="O496" s="51">
        <v>563023.39</v>
      </c>
      <c r="P496" s="51">
        <v>594168.31000000006</v>
      </c>
      <c r="Q496" s="51">
        <v>499032.95</v>
      </c>
      <c r="R496" s="51">
        <v>470691.63</v>
      </c>
      <c r="S496" s="12">
        <f t="shared" si="7"/>
        <v>10768539.210000001</v>
      </c>
    </row>
    <row r="497" spans="1:19" x14ac:dyDescent="0.25">
      <c r="A497" s="78" t="s">
        <v>1116</v>
      </c>
      <c r="B497" s="79"/>
      <c r="C497" s="79"/>
      <c r="D497" s="79"/>
      <c r="E497" s="79"/>
      <c r="F497" s="79"/>
      <c r="G497" s="79"/>
      <c r="H497" s="79">
        <v>88253.3</v>
      </c>
      <c r="I497" s="79">
        <v>122794.28</v>
      </c>
      <c r="J497" s="79">
        <v>140115.67000000001</v>
      </c>
      <c r="K497" s="79">
        <v>164079.66</v>
      </c>
      <c r="L497" s="79">
        <v>174086.74</v>
      </c>
      <c r="M497" s="80">
        <v>189148.22</v>
      </c>
      <c r="N497" s="79">
        <v>175129.21</v>
      </c>
      <c r="O497" s="79">
        <v>182654.87</v>
      </c>
      <c r="P497" s="79">
        <v>188966.62</v>
      </c>
      <c r="Q497" s="79">
        <v>164514.91</v>
      </c>
      <c r="R497" s="79">
        <v>174084.13</v>
      </c>
      <c r="S497" s="12">
        <f t="shared" si="7"/>
        <v>1763827.6100000003</v>
      </c>
    </row>
    <row r="498" spans="1:19" x14ac:dyDescent="0.25">
      <c r="A498" s="78" t="s">
        <v>1117</v>
      </c>
      <c r="B498" s="51">
        <v>439234.96</v>
      </c>
      <c r="C498" s="51">
        <v>438882.54</v>
      </c>
      <c r="D498" s="51">
        <v>441933.12</v>
      </c>
      <c r="E498" s="51">
        <v>434110.46</v>
      </c>
      <c r="F498" s="51">
        <v>463238.07</v>
      </c>
      <c r="G498" s="51">
        <v>434660.34</v>
      </c>
      <c r="H498" s="51">
        <v>451225.51</v>
      </c>
      <c r="I498" s="51">
        <v>455654.74</v>
      </c>
      <c r="J498" s="51">
        <v>408655.43</v>
      </c>
      <c r="K498" s="51">
        <v>415910.77</v>
      </c>
      <c r="L498" s="51">
        <v>383493.5</v>
      </c>
      <c r="M498" s="81">
        <v>388000.38</v>
      </c>
      <c r="N498" s="51">
        <v>360950.79</v>
      </c>
      <c r="O498" s="51">
        <v>393997.6</v>
      </c>
      <c r="P498" s="51">
        <v>386822.78</v>
      </c>
      <c r="Q498" s="51">
        <v>336082.77</v>
      </c>
      <c r="R498" s="51">
        <v>346494</v>
      </c>
      <c r="S498" s="12">
        <f t="shared" si="7"/>
        <v>6979347.7599999998</v>
      </c>
    </row>
    <row r="499" spans="1:19" x14ac:dyDescent="0.25">
      <c r="A499" s="78" t="s">
        <v>1118</v>
      </c>
      <c r="B499" s="79">
        <v>140934.69</v>
      </c>
      <c r="C499" s="79">
        <v>134319.07999999999</v>
      </c>
      <c r="D499" s="79">
        <v>165764.95000000001</v>
      </c>
      <c r="E499" s="79">
        <v>187284.3</v>
      </c>
      <c r="F499" s="79">
        <v>213594.68</v>
      </c>
      <c r="G499" s="79">
        <v>223385.89</v>
      </c>
      <c r="H499" s="79">
        <v>227529.62</v>
      </c>
      <c r="I499" s="79">
        <v>217853.36</v>
      </c>
      <c r="J499" s="79">
        <v>202798.41</v>
      </c>
      <c r="K499" s="79">
        <v>214047.38</v>
      </c>
      <c r="L499" s="79">
        <v>184127.18</v>
      </c>
      <c r="M499" s="80">
        <v>174608.1</v>
      </c>
      <c r="N499" s="79">
        <v>156873.1</v>
      </c>
      <c r="O499" s="79">
        <v>157905.43</v>
      </c>
      <c r="P499" s="79">
        <v>175056.99</v>
      </c>
      <c r="Q499" s="79">
        <v>164176.28</v>
      </c>
      <c r="R499" s="79">
        <v>190154.05</v>
      </c>
      <c r="S499" s="12">
        <f t="shared" si="7"/>
        <v>3130413.4899999998</v>
      </c>
    </row>
    <row r="500" spans="1:19" x14ac:dyDescent="0.25">
      <c r="A500" s="78" t="s">
        <v>1119</v>
      </c>
      <c r="B500" s="51">
        <v>229587.51</v>
      </c>
      <c r="C500" s="51">
        <v>310392.59999999998</v>
      </c>
      <c r="D500" s="51">
        <v>390169.61</v>
      </c>
      <c r="E500" s="51">
        <v>481522.38</v>
      </c>
      <c r="F500" s="51">
        <v>510528.05</v>
      </c>
      <c r="G500" s="51">
        <v>631102.71</v>
      </c>
      <c r="H500" s="51">
        <v>657186.26</v>
      </c>
      <c r="I500" s="51">
        <v>740743.16</v>
      </c>
      <c r="J500" s="51">
        <v>731998.39000000095</v>
      </c>
      <c r="K500" s="51">
        <v>799031.54</v>
      </c>
      <c r="L500" s="51">
        <v>766941.37</v>
      </c>
      <c r="M500" s="81">
        <v>766535.42</v>
      </c>
      <c r="N500" s="51">
        <v>672904.65</v>
      </c>
      <c r="O500" s="51">
        <v>657786.99</v>
      </c>
      <c r="P500" s="51">
        <v>740377.81</v>
      </c>
      <c r="Q500" s="51">
        <v>719817.38</v>
      </c>
      <c r="R500" s="51">
        <v>655891.93999999994</v>
      </c>
      <c r="S500" s="12">
        <f t="shared" si="7"/>
        <v>10462517.770000001</v>
      </c>
    </row>
    <row r="501" spans="1:19" x14ac:dyDescent="0.25">
      <c r="A501" s="78" t="s">
        <v>1120</v>
      </c>
      <c r="B501" s="79">
        <v>420668.15999999997</v>
      </c>
      <c r="C501" s="79">
        <v>389108.96</v>
      </c>
      <c r="D501" s="79">
        <v>441607.94</v>
      </c>
      <c r="E501" s="79">
        <v>454492.34</v>
      </c>
      <c r="F501" s="79">
        <v>486867.4</v>
      </c>
      <c r="G501" s="79">
        <v>494174.36</v>
      </c>
      <c r="H501" s="79">
        <v>491921.93</v>
      </c>
      <c r="I501" s="79">
        <v>514631.41</v>
      </c>
      <c r="J501" s="79">
        <v>494416.08</v>
      </c>
      <c r="K501" s="79">
        <v>516015.37</v>
      </c>
      <c r="L501" s="79">
        <v>479505.27</v>
      </c>
      <c r="M501" s="80">
        <v>483430.52</v>
      </c>
      <c r="N501" s="79">
        <v>454879.02</v>
      </c>
      <c r="O501" s="79">
        <v>456328.06</v>
      </c>
      <c r="P501" s="79">
        <v>494890.63</v>
      </c>
      <c r="Q501" s="79">
        <v>437868.19</v>
      </c>
      <c r="R501" s="79">
        <v>294613.84000000003</v>
      </c>
      <c r="S501" s="12">
        <f t="shared" si="7"/>
        <v>7805419.4799999995</v>
      </c>
    </row>
    <row r="502" spans="1:19" x14ac:dyDescent="0.25">
      <c r="A502" s="78" t="s">
        <v>1121</v>
      </c>
      <c r="B502" s="51">
        <v>262180.8</v>
      </c>
      <c r="C502" s="51">
        <v>266135.18</v>
      </c>
      <c r="D502" s="51">
        <v>250279.33</v>
      </c>
      <c r="E502" s="51">
        <v>253575.05</v>
      </c>
      <c r="F502" s="51">
        <v>305473.58</v>
      </c>
      <c r="G502" s="51">
        <v>306436.12</v>
      </c>
      <c r="H502" s="51">
        <v>346614.46</v>
      </c>
      <c r="I502" s="51">
        <v>351459.92</v>
      </c>
      <c r="J502" s="51">
        <v>300785.65999999997</v>
      </c>
      <c r="K502" s="51">
        <v>319804.36</v>
      </c>
      <c r="L502" s="51">
        <v>279132.01</v>
      </c>
      <c r="M502" s="81">
        <v>278751.94</v>
      </c>
      <c r="N502" s="51">
        <v>266673.21000000002</v>
      </c>
      <c r="O502" s="51">
        <v>282700.01</v>
      </c>
      <c r="P502" s="51">
        <v>270815.15999999997</v>
      </c>
      <c r="Q502" s="51">
        <v>246632.56</v>
      </c>
      <c r="R502" s="51">
        <v>240526.91</v>
      </c>
      <c r="S502" s="12">
        <f t="shared" si="7"/>
        <v>4827976.26</v>
      </c>
    </row>
    <row r="503" spans="1:19" x14ac:dyDescent="0.25">
      <c r="A503" s="78" t="s">
        <v>1122</v>
      </c>
      <c r="B503" s="79">
        <v>256217.77</v>
      </c>
      <c r="C503" s="79">
        <v>231996.01</v>
      </c>
      <c r="D503" s="79">
        <v>268789.36</v>
      </c>
      <c r="E503" s="79">
        <v>255806.51</v>
      </c>
      <c r="F503" s="79">
        <v>270226.36</v>
      </c>
      <c r="G503" s="79">
        <v>267333.75</v>
      </c>
      <c r="H503" s="79">
        <v>288877.86</v>
      </c>
      <c r="I503" s="79">
        <v>286768.03000000003</v>
      </c>
      <c r="J503" s="79">
        <v>276840.45</v>
      </c>
      <c r="K503" s="79">
        <v>296526.01</v>
      </c>
      <c r="L503" s="79">
        <v>285487.34000000003</v>
      </c>
      <c r="M503" s="80">
        <v>289224.65000000002</v>
      </c>
      <c r="N503" s="79">
        <v>251400.38</v>
      </c>
      <c r="O503" s="79">
        <v>246268.08</v>
      </c>
      <c r="P503" s="79">
        <v>270632.53999999998</v>
      </c>
      <c r="Q503" s="79">
        <v>223405.45</v>
      </c>
      <c r="R503" s="79">
        <v>239493.34</v>
      </c>
      <c r="S503" s="12">
        <f t="shared" si="7"/>
        <v>4505293.8899999997</v>
      </c>
    </row>
    <row r="504" spans="1:19" x14ac:dyDescent="0.25">
      <c r="A504" s="78" t="s">
        <v>1123</v>
      </c>
      <c r="B504" s="51">
        <v>301698.06</v>
      </c>
      <c r="C504" s="51">
        <v>272673.75</v>
      </c>
      <c r="D504" s="51">
        <v>334126.59000000003</v>
      </c>
      <c r="E504" s="51">
        <v>418482.74</v>
      </c>
      <c r="F504" s="51">
        <v>465695.64</v>
      </c>
      <c r="G504" s="51">
        <v>541136.35</v>
      </c>
      <c r="H504" s="51">
        <v>561862.55000000005</v>
      </c>
      <c r="I504" s="51">
        <v>556930.16</v>
      </c>
      <c r="J504" s="51">
        <v>473215.9</v>
      </c>
      <c r="K504" s="51">
        <v>472633.14</v>
      </c>
      <c r="L504" s="51">
        <v>395691.09</v>
      </c>
      <c r="M504" s="81">
        <v>380772.73</v>
      </c>
      <c r="N504" s="51">
        <v>326403.65999999997</v>
      </c>
      <c r="O504" s="51">
        <v>332932.26</v>
      </c>
      <c r="P504" s="51">
        <v>410258.29</v>
      </c>
      <c r="Q504" s="51">
        <v>424826.18</v>
      </c>
      <c r="R504" s="51">
        <v>492384</v>
      </c>
      <c r="S504" s="12">
        <f t="shared" si="7"/>
        <v>7161723.0900000008</v>
      </c>
    </row>
    <row r="505" spans="1:19" x14ac:dyDescent="0.25">
      <c r="A505" s="78" t="s">
        <v>1165</v>
      </c>
      <c r="B505" s="51">
        <v>139909.25</v>
      </c>
      <c r="C505" s="51">
        <v>139587.9</v>
      </c>
      <c r="D505" s="51">
        <v>164763.94</v>
      </c>
      <c r="E505" s="51">
        <v>135271.49</v>
      </c>
      <c r="F505" s="51">
        <v>170770.23</v>
      </c>
      <c r="G505" s="51">
        <v>149684.34</v>
      </c>
      <c r="H505" s="51">
        <v>178806.77</v>
      </c>
      <c r="I505" s="51">
        <v>187825.16</v>
      </c>
      <c r="J505" s="51">
        <v>173358.12</v>
      </c>
      <c r="K505" s="51">
        <v>147388.56</v>
      </c>
      <c r="L505" s="51">
        <v>108676.92</v>
      </c>
      <c r="M505" s="81">
        <v>114181.33</v>
      </c>
      <c r="N505" s="51">
        <v>102202.59</v>
      </c>
      <c r="O505" s="51">
        <v>117159.4</v>
      </c>
      <c r="P505" s="51">
        <v>142874.56</v>
      </c>
      <c r="Q505" s="51">
        <v>123784.84</v>
      </c>
      <c r="R505" s="51">
        <v>128005.22</v>
      </c>
      <c r="S505" s="12">
        <f t="shared" si="7"/>
        <v>2424250.6199999996</v>
      </c>
    </row>
    <row r="506" spans="1:19" x14ac:dyDescent="0.25">
      <c r="A506" s="78" t="s">
        <v>1166</v>
      </c>
      <c r="B506" s="79">
        <v>485868.79</v>
      </c>
      <c r="C506" s="79">
        <v>460830.56</v>
      </c>
      <c r="D506" s="79">
        <v>511874.91</v>
      </c>
      <c r="E506" s="79">
        <v>548226.07999999996</v>
      </c>
      <c r="F506" s="79">
        <v>533050.03</v>
      </c>
      <c r="G506" s="79">
        <v>536382.65</v>
      </c>
      <c r="H506" s="79">
        <v>532849.74</v>
      </c>
      <c r="I506" s="79">
        <v>519377.41</v>
      </c>
      <c r="J506" s="79">
        <v>499235.77</v>
      </c>
      <c r="K506" s="79">
        <v>497634.3</v>
      </c>
      <c r="L506" s="79">
        <v>459213.37</v>
      </c>
      <c r="M506" s="80">
        <v>470663.41</v>
      </c>
      <c r="N506" s="79">
        <v>409137.89</v>
      </c>
      <c r="O506" s="79">
        <v>407538.23</v>
      </c>
      <c r="P506" s="79">
        <v>422965.7</v>
      </c>
      <c r="Q506" s="79">
        <v>389064.98</v>
      </c>
      <c r="R506" s="79">
        <v>426097.58</v>
      </c>
      <c r="S506" s="12">
        <f t="shared" si="7"/>
        <v>8110011.3999999985</v>
      </c>
    </row>
    <row r="507" spans="1:19" x14ac:dyDescent="0.25">
      <c r="A507" s="78" t="s">
        <v>1167</v>
      </c>
      <c r="B507" s="51">
        <v>369856.89</v>
      </c>
      <c r="C507" s="51">
        <v>339561.28</v>
      </c>
      <c r="D507" s="51">
        <v>373992.74</v>
      </c>
      <c r="E507" s="51">
        <v>401319.73</v>
      </c>
      <c r="F507" s="51">
        <v>443268.58</v>
      </c>
      <c r="G507" s="51">
        <v>461909.72</v>
      </c>
      <c r="H507" s="51">
        <v>490116.05</v>
      </c>
      <c r="I507" s="51">
        <v>499686.11</v>
      </c>
      <c r="J507" s="51">
        <v>475815.74</v>
      </c>
      <c r="K507" s="51">
        <v>456484.35</v>
      </c>
      <c r="L507" s="51">
        <v>419242.92</v>
      </c>
      <c r="M507" s="81">
        <v>430995.75</v>
      </c>
      <c r="N507" s="51">
        <v>395318.72</v>
      </c>
      <c r="O507" s="51">
        <v>392509.06</v>
      </c>
      <c r="P507" s="51">
        <v>421403.11</v>
      </c>
      <c r="Q507" s="51">
        <v>402158.01</v>
      </c>
      <c r="R507" s="51">
        <v>422529.91</v>
      </c>
      <c r="S507" s="12">
        <f t="shared" si="7"/>
        <v>7196168.669999999</v>
      </c>
    </row>
    <row r="508" spans="1:19" x14ac:dyDescent="0.25">
      <c r="A508" s="78" t="s">
        <v>1168</v>
      </c>
      <c r="B508" s="79">
        <v>278594.78000000003</v>
      </c>
      <c r="C508" s="79">
        <v>270251.86</v>
      </c>
      <c r="D508" s="79">
        <v>300650.13</v>
      </c>
      <c r="E508" s="79">
        <v>292738.96999999997</v>
      </c>
      <c r="F508" s="79">
        <v>258482.85</v>
      </c>
      <c r="G508" s="79">
        <v>263604.69</v>
      </c>
      <c r="H508" s="79">
        <v>265070.34999999998</v>
      </c>
      <c r="I508" s="79">
        <v>261800.44</v>
      </c>
      <c r="J508" s="79">
        <v>252768.9</v>
      </c>
      <c r="K508" s="79">
        <v>265763.71000000002</v>
      </c>
      <c r="L508" s="79">
        <v>257022.23</v>
      </c>
      <c r="M508" s="80">
        <v>262534.49</v>
      </c>
      <c r="N508" s="79">
        <v>231117.24</v>
      </c>
      <c r="O508" s="79">
        <v>253002.16</v>
      </c>
      <c r="P508" s="79">
        <v>255458.73</v>
      </c>
      <c r="Q508" s="79">
        <v>218859.57</v>
      </c>
      <c r="R508" s="79">
        <v>208212.11</v>
      </c>
      <c r="S508" s="12">
        <f t="shared" si="7"/>
        <v>4395933.21</v>
      </c>
    </row>
    <row r="509" spans="1:19" x14ac:dyDescent="0.25">
      <c r="A509" s="78" t="s">
        <v>628</v>
      </c>
      <c r="B509" s="79">
        <v>808938.02</v>
      </c>
      <c r="C509" s="79">
        <v>796972.700000001</v>
      </c>
      <c r="D509" s="79">
        <v>920726.52</v>
      </c>
      <c r="E509" s="79">
        <v>969433.37</v>
      </c>
      <c r="F509" s="79">
        <v>569646.43999999994</v>
      </c>
      <c r="G509" s="79">
        <v>550902.02</v>
      </c>
      <c r="H509" s="79">
        <v>559127.36</v>
      </c>
      <c r="I509" s="79">
        <v>551615.13</v>
      </c>
      <c r="J509" s="79">
        <v>517004.03</v>
      </c>
      <c r="K509" s="79">
        <v>534477.54</v>
      </c>
      <c r="L509" s="79">
        <v>494643.72</v>
      </c>
      <c r="M509" s="80">
        <v>505454.03</v>
      </c>
      <c r="N509" s="79">
        <v>492540.69</v>
      </c>
      <c r="O509" s="79">
        <v>502273</v>
      </c>
      <c r="P509" s="79">
        <v>550094.97</v>
      </c>
      <c r="Q509" s="79">
        <v>472015.48</v>
      </c>
      <c r="R509" s="79">
        <v>483398.03</v>
      </c>
      <c r="S509" s="12">
        <f t="shared" si="7"/>
        <v>10279263.050000003</v>
      </c>
    </row>
    <row r="510" spans="1:19" x14ac:dyDescent="0.25">
      <c r="A510" s="78" t="s">
        <v>1169</v>
      </c>
      <c r="B510" s="51">
        <v>425824.3</v>
      </c>
      <c r="C510" s="51">
        <v>406991.1</v>
      </c>
      <c r="D510" s="51">
        <v>440789.87</v>
      </c>
      <c r="E510" s="51">
        <v>495407.3</v>
      </c>
      <c r="F510" s="51">
        <v>511330.11</v>
      </c>
      <c r="G510" s="51">
        <v>522490.16</v>
      </c>
      <c r="H510" s="51">
        <v>552949.46</v>
      </c>
      <c r="I510" s="51">
        <v>552276.22</v>
      </c>
      <c r="J510" s="51">
        <v>542366.84</v>
      </c>
      <c r="K510" s="51">
        <v>548927.71</v>
      </c>
      <c r="L510" s="51">
        <v>494125.87</v>
      </c>
      <c r="M510" s="81">
        <v>482513.67</v>
      </c>
      <c r="N510" s="51">
        <v>438853.26</v>
      </c>
      <c r="O510" s="51">
        <v>442839.26</v>
      </c>
      <c r="P510" s="51">
        <v>477013.1</v>
      </c>
      <c r="Q510" s="51">
        <v>431424.67</v>
      </c>
      <c r="R510" s="51">
        <v>437480.07</v>
      </c>
      <c r="S510" s="12">
        <f t="shared" si="7"/>
        <v>8203602.9699999997</v>
      </c>
    </row>
    <row r="511" spans="1:19" x14ac:dyDescent="0.25">
      <c r="A511" s="78" t="s">
        <v>1170</v>
      </c>
      <c r="B511" s="79">
        <v>95916.33</v>
      </c>
      <c r="C511" s="79">
        <v>77684.86</v>
      </c>
      <c r="D511" s="79">
        <v>80212.42</v>
      </c>
      <c r="E511" s="79">
        <v>90486.29</v>
      </c>
      <c r="F511" s="79">
        <v>98357.89</v>
      </c>
      <c r="G511" s="79">
        <v>95232.3</v>
      </c>
      <c r="H511" s="79">
        <v>94331.13</v>
      </c>
      <c r="I511" s="79">
        <v>101411.26</v>
      </c>
      <c r="J511" s="79">
        <v>103123.25</v>
      </c>
      <c r="K511" s="79">
        <v>105721.18</v>
      </c>
      <c r="L511" s="79">
        <v>99529.24</v>
      </c>
      <c r="M511" s="80">
        <v>97673.7</v>
      </c>
      <c r="N511" s="79">
        <v>91861.8</v>
      </c>
      <c r="O511" s="79">
        <v>89231.58</v>
      </c>
      <c r="P511" s="79">
        <v>93433.76</v>
      </c>
      <c r="Q511" s="79">
        <v>87691.83</v>
      </c>
      <c r="R511" s="79">
        <v>93902.399999999994</v>
      </c>
      <c r="S511" s="12">
        <f t="shared" si="7"/>
        <v>1595801.22</v>
      </c>
    </row>
    <row r="512" spans="1:19" x14ac:dyDescent="0.25">
      <c r="A512" s="78" t="s">
        <v>1171</v>
      </c>
      <c r="B512" s="51">
        <v>180082.44</v>
      </c>
      <c r="C512" s="51">
        <v>194177.3</v>
      </c>
      <c r="D512" s="51">
        <v>208109.4</v>
      </c>
      <c r="E512" s="51">
        <v>244191.75</v>
      </c>
      <c r="F512" s="51">
        <v>234086.24</v>
      </c>
      <c r="G512" s="51">
        <v>247169.29</v>
      </c>
      <c r="H512" s="51">
        <v>248790.3</v>
      </c>
      <c r="I512" s="51">
        <v>240383.67</v>
      </c>
      <c r="J512" s="51">
        <v>239869.12</v>
      </c>
      <c r="K512" s="51">
        <v>245413.37</v>
      </c>
      <c r="L512" s="51">
        <v>229077.43</v>
      </c>
      <c r="M512" s="81">
        <v>223435.96</v>
      </c>
      <c r="N512" s="51">
        <v>198436.49</v>
      </c>
      <c r="O512" s="51">
        <v>217240.47</v>
      </c>
      <c r="P512" s="51">
        <v>232649.52</v>
      </c>
      <c r="Q512" s="51">
        <v>229012.14</v>
      </c>
      <c r="R512" s="51">
        <v>257700.59</v>
      </c>
      <c r="S512" s="12">
        <f t="shared" si="7"/>
        <v>3869825.48</v>
      </c>
    </row>
    <row r="513" spans="1:19" x14ac:dyDescent="0.25">
      <c r="A513" s="78" t="s">
        <v>1131</v>
      </c>
      <c r="B513" s="51">
        <v>389822.14</v>
      </c>
      <c r="C513" s="51">
        <v>375004.44</v>
      </c>
      <c r="D513" s="51">
        <v>393566.14</v>
      </c>
      <c r="E513" s="51">
        <v>380785.55</v>
      </c>
      <c r="F513" s="51">
        <v>453131.51</v>
      </c>
      <c r="G513" s="51">
        <v>465134.41</v>
      </c>
      <c r="H513" s="51">
        <v>478025.66</v>
      </c>
      <c r="I513" s="51">
        <v>473446.72</v>
      </c>
      <c r="J513" s="51">
        <v>470698.18</v>
      </c>
      <c r="K513" s="51">
        <v>480861.93</v>
      </c>
      <c r="L513" s="51">
        <v>453357.21</v>
      </c>
      <c r="M513" s="81">
        <v>449889.26</v>
      </c>
      <c r="N513" s="51">
        <v>413590.87</v>
      </c>
      <c r="O513" s="51">
        <v>398982.61</v>
      </c>
      <c r="P513" s="51">
        <v>429893.79</v>
      </c>
      <c r="Q513" s="51">
        <v>380530.83</v>
      </c>
      <c r="R513" s="51">
        <v>411664.54</v>
      </c>
      <c r="S513" s="12">
        <f t="shared" si="7"/>
        <v>7298385.790000001</v>
      </c>
    </row>
    <row r="514" spans="1:19" x14ac:dyDescent="0.25">
      <c r="A514" s="78" t="s">
        <v>1132</v>
      </c>
      <c r="B514" s="79">
        <v>417832.63</v>
      </c>
      <c r="C514" s="79">
        <v>419029.58</v>
      </c>
      <c r="D514" s="79">
        <v>469681.83</v>
      </c>
      <c r="E514" s="79">
        <v>480678.16</v>
      </c>
      <c r="F514" s="79">
        <v>482201.5</v>
      </c>
      <c r="G514" s="79">
        <v>501558.86</v>
      </c>
      <c r="H514" s="79">
        <v>512652.21</v>
      </c>
      <c r="I514" s="79">
        <v>517661.06</v>
      </c>
      <c r="J514" s="79">
        <v>480895.98</v>
      </c>
      <c r="K514" s="79">
        <v>530539.16</v>
      </c>
      <c r="L514" s="79">
        <v>489355.87</v>
      </c>
      <c r="M514" s="80">
        <v>464574.22</v>
      </c>
      <c r="N514" s="79">
        <v>477068.38</v>
      </c>
      <c r="O514" s="79">
        <v>492692.56</v>
      </c>
      <c r="P514" s="79">
        <v>487046.63</v>
      </c>
      <c r="Q514" s="79">
        <v>454508.32</v>
      </c>
      <c r="R514" s="79">
        <v>448882.38</v>
      </c>
      <c r="S514" s="12">
        <f t="shared" ref="S514:S577" si="8">SUM(B514:R514)</f>
        <v>8126859.3300000001</v>
      </c>
    </row>
    <row r="515" spans="1:19" x14ac:dyDescent="0.25">
      <c r="A515" s="78" t="s">
        <v>1133</v>
      </c>
      <c r="B515" s="51">
        <v>190507.68</v>
      </c>
      <c r="C515" s="51">
        <v>168433.05</v>
      </c>
      <c r="D515" s="51">
        <v>192948.68</v>
      </c>
      <c r="E515" s="51">
        <v>192290</v>
      </c>
      <c r="F515" s="51">
        <v>177847.21</v>
      </c>
      <c r="G515" s="51">
        <v>186896.99</v>
      </c>
      <c r="H515" s="51">
        <v>193197.68</v>
      </c>
      <c r="I515" s="51">
        <v>199651.87</v>
      </c>
      <c r="J515" s="51">
        <v>206499.04</v>
      </c>
      <c r="K515" s="51">
        <v>217225.64</v>
      </c>
      <c r="L515" s="51">
        <v>212171.51</v>
      </c>
      <c r="M515" s="81">
        <v>191163.67</v>
      </c>
      <c r="N515" s="51">
        <v>183021.97</v>
      </c>
      <c r="O515" s="51">
        <v>185012.07</v>
      </c>
      <c r="P515" s="51">
        <v>182807.05</v>
      </c>
      <c r="Q515" s="51">
        <v>158710.93</v>
      </c>
      <c r="R515" s="51">
        <v>165364.34</v>
      </c>
      <c r="S515" s="12">
        <f t="shared" si="8"/>
        <v>3203749.3799999994</v>
      </c>
    </row>
    <row r="516" spans="1:19" x14ac:dyDescent="0.25">
      <c r="A516" s="78" t="s">
        <v>1134</v>
      </c>
      <c r="B516" s="79">
        <v>332682.07</v>
      </c>
      <c r="C516" s="79">
        <v>328800.8</v>
      </c>
      <c r="D516" s="79">
        <v>377726.5</v>
      </c>
      <c r="E516" s="79">
        <v>415793.54</v>
      </c>
      <c r="F516" s="79">
        <v>454617.77</v>
      </c>
      <c r="G516" s="79">
        <v>480089.81</v>
      </c>
      <c r="H516" s="79">
        <v>527627.79</v>
      </c>
      <c r="I516" s="79">
        <v>539443.34</v>
      </c>
      <c r="J516" s="79">
        <v>480642.75</v>
      </c>
      <c r="K516" s="79">
        <v>506371.34</v>
      </c>
      <c r="L516" s="79">
        <v>430536.43</v>
      </c>
      <c r="M516" s="80">
        <v>419324.95</v>
      </c>
      <c r="N516" s="79">
        <v>379176.11</v>
      </c>
      <c r="O516" s="79">
        <v>367127.08</v>
      </c>
      <c r="P516" s="79">
        <v>407583.24</v>
      </c>
      <c r="Q516" s="79">
        <v>395742.16</v>
      </c>
      <c r="R516" s="79">
        <v>434381.99</v>
      </c>
      <c r="S516" s="12">
        <f t="shared" si="8"/>
        <v>7277667.6700000009</v>
      </c>
    </row>
    <row r="517" spans="1:19" x14ac:dyDescent="0.25">
      <c r="A517" s="78" t="s">
        <v>1135</v>
      </c>
      <c r="B517" s="51">
        <v>207263.54</v>
      </c>
      <c r="C517" s="51">
        <v>182725.6</v>
      </c>
      <c r="D517" s="51">
        <v>211208.09</v>
      </c>
      <c r="E517" s="51">
        <v>217545.67</v>
      </c>
      <c r="F517" s="51">
        <v>273010.65999999997</v>
      </c>
      <c r="G517" s="51">
        <v>202335.55</v>
      </c>
      <c r="H517" s="51">
        <v>225066.61</v>
      </c>
      <c r="I517" s="51">
        <v>223993.94</v>
      </c>
      <c r="J517" s="51">
        <v>238671.42</v>
      </c>
      <c r="K517" s="51">
        <v>234494.13</v>
      </c>
      <c r="L517" s="51">
        <v>223245.43</v>
      </c>
      <c r="M517" s="81">
        <v>224975.18</v>
      </c>
      <c r="N517" s="51">
        <v>204823.16</v>
      </c>
      <c r="O517" s="51">
        <v>200052.95</v>
      </c>
      <c r="P517" s="51">
        <v>214975.47</v>
      </c>
      <c r="Q517" s="51">
        <v>182346.63</v>
      </c>
      <c r="R517" s="51">
        <v>203667.81</v>
      </c>
      <c r="S517" s="12">
        <f t="shared" si="8"/>
        <v>3670401.8400000008</v>
      </c>
    </row>
    <row r="518" spans="1:19" x14ac:dyDescent="0.25">
      <c r="A518" s="78" t="s">
        <v>1136</v>
      </c>
      <c r="B518" s="79">
        <v>257649.41</v>
      </c>
      <c r="C518" s="79">
        <v>231152.16</v>
      </c>
      <c r="D518" s="79">
        <v>275811.03999999998</v>
      </c>
      <c r="E518" s="79">
        <v>281613.71000000002</v>
      </c>
      <c r="F518" s="79">
        <v>300608.69</v>
      </c>
      <c r="G518" s="79">
        <v>289075.12</v>
      </c>
      <c r="H518" s="79">
        <v>313027.81</v>
      </c>
      <c r="I518" s="79">
        <v>308349.73</v>
      </c>
      <c r="J518" s="79">
        <v>290637.51</v>
      </c>
      <c r="K518" s="79">
        <v>298385.51</v>
      </c>
      <c r="L518" s="79">
        <v>292444.21000000002</v>
      </c>
      <c r="M518" s="80">
        <v>281325.36</v>
      </c>
      <c r="N518" s="79">
        <v>271984.3</v>
      </c>
      <c r="O518" s="79">
        <v>266356.2</v>
      </c>
      <c r="P518" s="79">
        <v>291723.48</v>
      </c>
      <c r="Q518" s="79">
        <v>258664.29</v>
      </c>
      <c r="R518" s="79">
        <v>274552.36</v>
      </c>
      <c r="S518" s="12">
        <f t="shared" si="8"/>
        <v>4783360.8899999997</v>
      </c>
    </row>
    <row r="519" spans="1:19" x14ac:dyDescent="0.25">
      <c r="A519" s="78" t="s">
        <v>1137</v>
      </c>
      <c r="B519" s="51">
        <v>535735.65</v>
      </c>
      <c r="C519" s="51">
        <v>512117.23</v>
      </c>
      <c r="D519" s="51">
        <v>563492.89</v>
      </c>
      <c r="E519" s="51">
        <v>543192.48</v>
      </c>
      <c r="F519" s="51">
        <v>560475.36</v>
      </c>
      <c r="G519" s="51">
        <v>533384.92000000004</v>
      </c>
      <c r="H519" s="51">
        <v>560157.31000000006</v>
      </c>
      <c r="I519" s="51">
        <v>548819.25</v>
      </c>
      <c r="J519" s="51">
        <v>521954.22</v>
      </c>
      <c r="K519" s="51">
        <v>577526.29</v>
      </c>
      <c r="L519" s="51">
        <v>547110.31999999995</v>
      </c>
      <c r="M519" s="81">
        <v>514258.45</v>
      </c>
      <c r="N519" s="51">
        <v>469218.46</v>
      </c>
      <c r="O519" s="51">
        <v>480352.56</v>
      </c>
      <c r="P519" s="51">
        <v>526544.32999999996</v>
      </c>
      <c r="Q519" s="51">
        <v>426745.77</v>
      </c>
      <c r="R519" s="51">
        <v>420299.42</v>
      </c>
      <c r="S519" s="12">
        <f t="shared" si="8"/>
        <v>8841384.9100000001</v>
      </c>
    </row>
    <row r="520" spans="1:19" x14ac:dyDescent="0.25">
      <c r="A520" s="78" t="s">
        <v>1138</v>
      </c>
      <c r="B520" s="79">
        <v>381768.03</v>
      </c>
      <c r="C520" s="79">
        <v>359530.98</v>
      </c>
      <c r="D520" s="79">
        <v>418520</v>
      </c>
      <c r="E520" s="79">
        <v>510638.18</v>
      </c>
      <c r="F520" s="79">
        <v>551120.92000000004</v>
      </c>
      <c r="G520" s="79">
        <v>579732.75</v>
      </c>
      <c r="H520" s="79">
        <v>556450.9</v>
      </c>
      <c r="I520" s="79">
        <v>533188.28</v>
      </c>
      <c r="J520" s="79">
        <v>483903.64</v>
      </c>
      <c r="K520" s="79">
        <v>536444.22</v>
      </c>
      <c r="L520" s="79">
        <v>485382.04</v>
      </c>
      <c r="M520" s="80">
        <v>436951.68</v>
      </c>
      <c r="N520" s="79">
        <v>381559.14</v>
      </c>
      <c r="O520" s="79">
        <v>411648.41</v>
      </c>
      <c r="P520" s="79">
        <v>471507.89</v>
      </c>
      <c r="Q520" s="79">
        <v>452787.15</v>
      </c>
      <c r="R520" s="79">
        <v>495141.74</v>
      </c>
      <c r="S520" s="12">
        <f t="shared" si="8"/>
        <v>8046275.9499999993</v>
      </c>
    </row>
    <row r="521" spans="1:19" x14ac:dyDescent="0.25">
      <c r="A521" s="78" t="s">
        <v>1139</v>
      </c>
      <c r="B521" s="51">
        <v>261838.49</v>
      </c>
      <c r="C521" s="51">
        <v>233116.06</v>
      </c>
      <c r="D521" s="51">
        <v>260026.79</v>
      </c>
      <c r="E521" s="51">
        <v>236872.19</v>
      </c>
      <c r="F521" s="51">
        <v>265883.15000000002</v>
      </c>
      <c r="G521" s="51">
        <v>227121.21</v>
      </c>
      <c r="H521" s="51">
        <v>287701.55</v>
      </c>
      <c r="I521" s="51">
        <v>292940.49</v>
      </c>
      <c r="J521" s="51">
        <v>231982.8</v>
      </c>
      <c r="K521" s="51">
        <v>227523.69</v>
      </c>
      <c r="L521" s="51">
        <v>222640.19</v>
      </c>
      <c r="M521" s="81">
        <v>245853.3</v>
      </c>
      <c r="N521" s="51">
        <v>229559.85</v>
      </c>
      <c r="O521" s="51">
        <v>235470.69</v>
      </c>
      <c r="P521" s="51">
        <v>218882.48</v>
      </c>
      <c r="Q521" s="51">
        <v>171335.44</v>
      </c>
      <c r="R521" s="51">
        <v>183340.74</v>
      </c>
      <c r="S521" s="12">
        <f t="shared" si="8"/>
        <v>4032089.1099999994</v>
      </c>
    </row>
    <row r="522" spans="1:19" x14ac:dyDescent="0.25">
      <c r="A522" s="78" t="s">
        <v>1140</v>
      </c>
      <c r="B522" s="79">
        <v>154906.07</v>
      </c>
      <c r="C522" s="79"/>
      <c r="D522" s="79"/>
      <c r="E522" s="79"/>
      <c r="F522" s="79"/>
      <c r="G522" s="79">
        <v>77114.02</v>
      </c>
      <c r="H522" s="79">
        <v>189526.89</v>
      </c>
      <c r="I522" s="79">
        <v>187431.48</v>
      </c>
      <c r="J522" s="79">
        <v>194285.27</v>
      </c>
      <c r="K522" s="79">
        <v>210179.99</v>
      </c>
      <c r="L522" s="79">
        <v>206980.47</v>
      </c>
      <c r="M522" s="80">
        <v>216624.27</v>
      </c>
      <c r="N522" s="79">
        <v>193821.68</v>
      </c>
      <c r="O522" s="79">
        <v>195095.32</v>
      </c>
      <c r="P522" s="79">
        <v>187411.35</v>
      </c>
      <c r="Q522" s="79">
        <v>161222.85999999999</v>
      </c>
      <c r="R522" s="79">
        <v>186693.61</v>
      </c>
      <c r="S522" s="12">
        <f t="shared" si="8"/>
        <v>2361293.2800000003</v>
      </c>
    </row>
    <row r="523" spans="1:19" x14ac:dyDescent="0.25">
      <c r="A523" s="78" t="s">
        <v>1141</v>
      </c>
      <c r="B523" s="51">
        <v>382436.01</v>
      </c>
      <c r="C523" s="51">
        <v>349959.08</v>
      </c>
      <c r="D523" s="51">
        <v>407040.72</v>
      </c>
      <c r="E523" s="51">
        <v>410587.91</v>
      </c>
      <c r="F523" s="51">
        <v>470188.59</v>
      </c>
      <c r="G523" s="51">
        <v>460838.53</v>
      </c>
      <c r="H523" s="51">
        <v>483540.62</v>
      </c>
      <c r="I523" s="51">
        <v>499191.83</v>
      </c>
      <c r="J523" s="51">
        <v>477743.51</v>
      </c>
      <c r="K523" s="51">
        <v>487383.61</v>
      </c>
      <c r="L523" s="51">
        <v>475829.53</v>
      </c>
      <c r="M523" s="81">
        <v>484808.08</v>
      </c>
      <c r="N523" s="51">
        <v>434917.02</v>
      </c>
      <c r="O523" s="51">
        <v>437005.81</v>
      </c>
      <c r="P523" s="51">
        <v>462756.59</v>
      </c>
      <c r="Q523" s="51">
        <v>420969.04</v>
      </c>
      <c r="R523" s="51">
        <v>447252.86</v>
      </c>
      <c r="S523" s="12">
        <f t="shared" si="8"/>
        <v>7592449.3400000008</v>
      </c>
    </row>
    <row r="524" spans="1:19" x14ac:dyDescent="0.25">
      <c r="A524" s="78" t="s">
        <v>1142</v>
      </c>
      <c r="B524" s="79">
        <v>330324.42</v>
      </c>
      <c r="C524" s="79">
        <v>295541.90999999997</v>
      </c>
      <c r="D524" s="79">
        <v>358873.48</v>
      </c>
      <c r="E524" s="79">
        <v>388555.01</v>
      </c>
      <c r="F524" s="79">
        <v>427906.53</v>
      </c>
      <c r="G524" s="79">
        <v>433275.35</v>
      </c>
      <c r="H524" s="79">
        <v>443184.4</v>
      </c>
      <c r="I524" s="79">
        <v>432419.82</v>
      </c>
      <c r="J524" s="79">
        <v>417557.61</v>
      </c>
      <c r="K524" s="79">
        <v>469757.62</v>
      </c>
      <c r="L524" s="79">
        <v>367709.52</v>
      </c>
      <c r="M524" s="80">
        <v>377407.48</v>
      </c>
      <c r="N524" s="79">
        <v>356997.86</v>
      </c>
      <c r="O524" s="79">
        <v>346689.49</v>
      </c>
      <c r="P524" s="79">
        <v>387285.71</v>
      </c>
      <c r="Q524" s="79">
        <v>361927.92</v>
      </c>
      <c r="R524" s="79">
        <v>368667.84</v>
      </c>
      <c r="S524" s="12">
        <f t="shared" si="8"/>
        <v>6564081.9700000007</v>
      </c>
    </row>
    <row r="525" spans="1:19" x14ac:dyDescent="0.25">
      <c r="A525" s="78" t="s">
        <v>1143</v>
      </c>
      <c r="B525" s="51">
        <v>17816.93</v>
      </c>
      <c r="C525" s="51">
        <v>14269.78</v>
      </c>
      <c r="D525" s="51">
        <v>15279.59</v>
      </c>
      <c r="E525" s="51">
        <v>23136.54</v>
      </c>
      <c r="F525" s="51">
        <v>27100.18</v>
      </c>
      <c r="G525" s="51">
        <v>24845.66</v>
      </c>
      <c r="H525" s="51">
        <v>31034.32</v>
      </c>
      <c r="I525" s="51">
        <v>28055.66</v>
      </c>
      <c r="J525" s="51">
        <v>12345.26</v>
      </c>
      <c r="K525" s="51">
        <v>14053.61</v>
      </c>
      <c r="L525" s="51">
        <v>10294.02</v>
      </c>
      <c r="M525" s="81">
        <v>11458.23</v>
      </c>
      <c r="N525" s="51">
        <v>9681.0400000000009</v>
      </c>
      <c r="O525" s="51">
        <v>8941.2800000000007</v>
      </c>
      <c r="P525" s="51">
        <v>10561.12</v>
      </c>
      <c r="Q525" s="51">
        <v>11052.5</v>
      </c>
      <c r="R525" s="51">
        <v>12451.47</v>
      </c>
      <c r="S525" s="12">
        <f t="shared" si="8"/>
        <v>282377.19</v>
      </c>
    </row>
    <row r="526" spans="1:19" x14ac:dyDescent="0.25">
      <c r="A526" s="78" t="s">
        <v>1144</v>
      </c>
      <c r="B526" s="79">
        <v>314675.8</v>
      </c>
      <c r="C526" s="79">
        <v>281178.02</v>
      </c>
      <c r="D526" s="79">
        <v>316556.93</v>
      </c>
      <c r="E526" s="79">
        <v>330168.63</v>
      </c>
      <c r="F526" s="79">
        <v>340928.01</v>
      </c>
      <c r="G526" s="79">
        <v>332878.12</v>
      </c>
      <c r="H526" s="79">
        <v>343545.38</v>
      </c>
      <c r="I526" s="79">
        <v>346604.89</v>
      </c>
      <c r="J526" s="79">
        <v>345544.35</v>
      </c>
      <c r="K526" s="79">
        <v>359720.74</v>
      </c>
      <c r="L526" s="79">
        <v>344138.62</v>
      </c>
      <c r="M526" s="80">
        <v>342931.19</v>
      </c>
      <c r="N526" s="79">
        <v>307091</v>
      </c>
      <c r="O526" s="79">
        <v>304053.53999999998</v>
      </c>
      <c r="P526" s="79">
        <v>325607.71000000002</v>
      </c>
      <c r="Q526" s="79">
        <v>293466.45</v>
      </c>
      <c r="R526" s="79">
        <v>319059.05</v>
      </c>
      <c r="S526" s="12">
        <f t="shared" si="8"/>
        <v>5548148.4299999997</v>
      </c>
    </row>
    <row r="527" spans="1:19" x14ac:dyDescent="0.25">
      <c r="A527" s="78" t="s">
        <v>1145</v>
      </c>
      <c r="B527" s="51">
        <v>449335.45</v>
      </c>
      <c r="C527" s="51">
        <v>398666.46</v>
      </c>
      <c r="D527" s="51">
        <v>455351.46</v>
      </c>
      <c r="E527" s="51">
        <v>471993.53</v>
      </c>
      <c r="F527" s="51">
        <v>492790.96</v>
      </c>
      <c r="G527" s="51">
        <v>498906.78</v>
      </c>
      <c r="H527" s="51">
        <v>525516.68000000005</v>
      </c>
      <c r="I527" s="51">
        <v>526137.78</v>
      </c>
      <c r="J527" s="51">
        <v>507720.81</v>
      </c>
      <c r="K527" s="51">
        <v>518696.21</v>
      </c>
      <c r="L527" s="51">
        <v>468073.05</v>
      </c>
      <c r="M527" s="81">
        <v>470606.79</v>
      </c>
      <c r="N527" s="51">
        <v>427224.04</v>
      </c>
      <c r="O527" s="51">
        <v>446403.93</v>
      </c>
      <c r="P527" s="51">
        <v>496354.6</v>
      </c>
      <c r="Q527" s="51">
        <v>460736.19</v>
      </c>
      <c r="R527" s="51">
        <v>504115.97</v>
      </c>
      <c r="S527" s="12">
        <f t="shared" si="8"/>
        <v>8118630.6899999995</v>
      </c>
    </row>
    <row r="528" spans="1:19" x14ac:dyDescent="0.25">
      <c r="A528" s="78" t="s">
        <v>1146</v>
      </c>
      <c r="B528" s="79">
        <v>95581.53</v>
      </c>
      <c r="C528" s="79">
        <v>89320.77</v>
      </c>
      <c r="D528" s="79">
        <v>111827.45</v>
      </c>
      <c r="E528" s="79">
        <v>95877.01</v>
      </c>
      <c r="F528" s="79">
        <v>91336.73</v>
      </c>
      <c r="G528" s="79">
        <v>84646.96</v>
      </c>
      <c r="H528" s="79">
        <v>83663.69</v>
      </c>
      <c r="I528" s="79">
        <v>90172.03</v>
      </c>
      <c r="J528" s="79">
        <v>86035.62</v>
      </c>
      <c r="K528" s="79">
        <v>88309.33</v>
      </c>
      <c r="L528" s="79">
        <v>88023.97</v>
      </c>
      <c r="M528" s="80">
        <v>89306.77</v>
      </c>
      <c r="N528" s="79">
        <v>84702.61</v>
      </c>
      <c r="O528" s="79">
        <v>86043.22</v>
      </c>
      <c r="P528" s="79">
        <v>93920.2</v>
      </c>
      <c r="Q528" s="79">
        <v>86553.03</v>
      </c>
      <c r="R528" s="79">
        <v>89462.63</v>
      </c>
      <c r="S528" s="12">
        <f t="shared" si="8"/>
        <v>1534783.5499999998</v>
      </c>
    </row>
    <row r="529" spans="1:19" x14ac:dyDescent="0.25">
      <c r="A529" s="78" t="s">
        <v>1147</v>
      </c>
      <c r="B529" s="51">
        <v>788183.86</v>
      </c>
      <c r="C529" s="51">
        <v>842656.02</v>
      </c>
      <c r="D529" s="51">
        <v>982927.97</v>
      </c>
      <c r="E529" s="51">
        <v>803460.66</v>
      </c>
      <c r="F529" s="51">
        <v>846120.85</v>
      </c>
      <c r="G529" s="51">
        <v>847029.1</v>
      </c>
      <c r="H529" s="51">
        <v>889093.03</v>
      </c>
      <c r="I529" s="51">
        <v>802825.18</v>
      </c>
      <c r="J529" s="51">
        <v>774006.17</v>
      </c>
      <c r="K529" s="51">
        <v>778545.58</v>
      </c>
      <c r="L529" s="51">
        <v>813134.61</v>
      </c>
      <c r="M529" s="81">
        <v>774710.78</v>
      </c>
      <c r="N529" s="51">
        <v>690130</v>
      </c>
      <c r="O529" s="51">
        <v>807877.85</v>
      </c>
      <c r="P529" s="51">
        <v>707712.21000000101</v>
      </c>
      <c r="Q529" s="51">
        <v>563163.91</v>
      </c>
      <c r="R529" s="51">
        <v>742119.26</v>
      </c>
      <c r="S529" s="12">
        <f t="shared" si="8"/>
        <v>13453697.039999999</v>
      </c>
    </row>
    <row r="530" spans="1:19" x14ac:dyDescent="0.25">
      <c r="A530" s="78" t="s">
        <v>1148</v>
      </c>
      <c r="B530" s="79">
        <v>368046.75</v>
      </c>
      <c r="C530" s="79">
        <v>336407.97</v>
      </c>
      <c r="D530" s="79">
        <v>416649.06</v>
      </c>
      <c r="E530" s="79">
        <v>459396.63</v>
      </c>
      <c r="F530" s="79">
        <v>515025.07</v>
      </c>
      <c r="G530" s="79">
        <v>542721.87</v>
      </c>
      <c r="H530" s="79">
        <v>521484.2</v>
      </c>
      <c r="I530" s="79">
        <v>541062.5</v>
      </c>
      <c r="J530" s="79">
        <v>484826.04</v>
      </c>
      <c r="K530" s="79">
        <v>493626.11</v>
      </c>
      <c r="L530" s="79">
        <v>474293.27</v>
      </c>
      <c r="M530" s="80">
        <v>457943.83</v>
      </c>
      <c r="N530" s="79">
        <v>409299.34</v>
      </c>
      <c r="O530" s="79">
        <v>412443.46</v>
      </c>
      <c r="P530" s="79">
        <v>422684.78</v>
      </c>
      <c r="Q530" s="79">
        <v>431962.14</v>
      </c>
      <c r="R530" s="79">
        <v>482024.85</v>
      </c>
      <c r="S530" s="12">
        <f t="shared" si="8"/>
        <v>7769897.8700000001</v>
      </c>
    </row>
    <row r="531" spans="1:19" x14ac:dyDescent="0.25">
      <c r="A531" s="78" t="s">
        <v>1149</v>
      </c>
      <c r="B531" s="51">
        <v>293741.78000000003</v>
      </c>
      <c r="C531" s="51">
        <v>273800.95</v>
      </c>
      <c r="D531" s="51">
        <v>312805.27</v>
      </c>
      <c r="E531" s="51">
        <v>336229.96</v>
      </c>
      <c r="F531" s="51">
        <v>366704.59</v>
      </c>
      <c r="G531" s="51">
        <v>391727.96</v>
      </c>
      <c r="H531" s="51">
        <v>379641.04</v>
      </c>
      <c r="I531" s="51">
        <v>393766.36</v>
      </c>
      <c r="J531" s="51">
        <v>364044.27</v>
      </c>
      <c r="K531" s="51">
        <v>388143.88</v>
      </c>
      <c r="L531" s="51">
        <v>375747.83</v>
      </c>
      <c r="M531" s="81">
        <v>375284.09</v>
      </c>
      <c r="N531" s="51">
        <v>343018.75</v>
      </c>
      <c r="O531" s="51">
        <v>324956.69</v>
      </c>
      <c r="P531" s="51">
        <v>339454.38</v>
      </c>
      <c r="Q531" s="51">
        <v>313009.03000000003</v>
      </c>
      <c r="R531" s="51">
        <v>343885.41</v>
      </c>
      <c r="S531" s="12">
        <f t="shared" si="8"/>
        <v>5915962.2400000002</v>
      </c>
    </row>
    <row r="532" spans="1:19" x14ac:dyDescent="0.25">
      <c r="A532" s="78" t="s">
        <v>1150</v>
      </c>
      <c r="B532" s="79">
        <v>211796.59</v>
      </c>
      <c r="C532" s="79">
        <v>204483.96</v>
      </c>
      <c r="D532" s="79">
        <v>234154.03</v>
      </c>
      <c r="E532" s="79">
        <v>241995.1</v>
      </c>
      <c r="F532" s="79">
        <v>256102.67</v>
      </c>
      <c r="G532" s="79">
        <v>276626.89</v>
      </c>
      <c r="H532" s="79">
        <v>287804.55</v>
      </c>
      <c r="I532" s="79">
        <v>284077.89</v>
      </c>
      <c r="J532" s="79">
        <v>259803.2</v>
      </c>
      <c r="K532" s="79">
        <v>276308.96999999997</v>
      </c>
      <c r="L532" s="79">
        <v>263226.08</v>
      </c>
      <c r="M532" s="80">
        <v>266191.53000000003</v>
      </c>
      <c r="N532" s="79">
        <v>218883.27</v>
      </c>
      <c r="O532" s="79">
        <v>241752.37</v>
      </c>
      <c r="P532" s="79">
        <v>258319.96</v>
      </c>
      <c r="Q532" s="79">
        <v>226106.88</v>
      </c>
      <c r="R532" s="79">
        <v>241994.26</v>
      </c>
      <c r="S532" s="12">
        <f t="shared" si="8"/>
        <v>4249628.2</v>
      </c>
    </row>
    <row r="533" spans="1:19" x14ac:dyDescent="0.25">
      <c r="A533" s="78" t="s">
        <v>1151</v>
      </c>
      <c r="B533" s="51">
        <v>182326.76</v>
      </c>
      <c r="C533" s="51">
        <v>183895.67999999999</v>
      </c>
      <c r="D533" s="51">
        <v>199552.72</v>
      </c>
      <c r="E533" s="51">
        <v>219085.54</v>
      </c>
      <c r="F533" s="51">
        <v>201600.7</v>
      </c>
      <c r="G533" s="51">
        <v>205420.05</v>
      </c>
      <c r="H533" s="51">
        <v>243608.72</v>
      </c>
      <c r="I533" s="51">
        <v>254349.46</v>
      </c>
      <c r="J533" s="51">
        <v>249507.06</v>
      </c>
      <c r="K533" s="51">
        <v>275833.96999999997</v>
      </c>
      <c r="L533" s="51">
        <v>275931.93</v>
      </c>
      <c r="M533" s="81">
        <v>276046.58</v>
      </c>
      <c r="N533" s="51">
        <v>245839.33</v>
      </c>
      <c r="O533" s="51">
        <v>269685.65000000002</v>
      </c>
      <c r="P533" s="51">
        <v>318903.64</v>
      </c>
      <c r="Q533" s="51">
        <v>245984.69</v>
      </c>
      <c r="R533" s="51">
        <v>259655.98</v>
      </c>
      <c r="S533" s="12">
        <f t="shared" si="8"/>
        <v>4107228.4600000004</v>
      </c>
    </row>
    <row r="534" spans="1:19" x14ac:dyDescent="0.25">
      <c r="A534" s="78" t="s">
        <v>1152</v>
      </c>
      <c r="B534" s="79">
        <v>170451.51</v>
      </c>
      <c r="C534" s="79">
        <v>159854.62</v>
      </c>
      <c r="D534" s="79">
        <v>163518.94</v>
      </c>
      <c r="E534" s="79">
        <v>200918.95</v>
      </c>
      <c r="F534" s="79">
        <v>188524.7</v>
      </c>
      <c r="G534" s="79">
        <v>212237.69</v>
      </c>
      <c r="H534" s="79">
        <v>232407.72</v>
      </c>
      <c r="I534" s="79">
        <v>217713.3</v>
      </c>
      <c r="J534" s="79">
        <v>197491.93</v>
      </c>
      <c r="K534" s="79">
        <v>221568.22</v>
      </c>
      <c r="L534" s="79">
        <v>191753.69</v>
      </c>
      <c r="M534" s="80">
        <v>201673.76</v>
      </c>
      <c r="N534" s="79">
        <v>178096.69</v>
      </c>
      <c r="O534" s="79">
        <v>189119.78</v>
      </c>
      <c r="P534" s="79">
        <v>238498.05</v>
      </c>
      <c r="Q534" s="79">
        <v>223054.65</v>
      </c>
      <c r="R534" s="79">
        <v>207879.56</v>
      </c>
      <c r="S534" s="12">
        <f t="shared" si="8"/>
        <v>3394763.76</v>
      </c>
    </row>
    <row r="535" spans="1:19" x14ac:dyDescent="0.25">
      <c r="A535" s="78" t="s">
        <v>1153</v>
      </c>
      <c r="B535" s="51">
        <v>284708.21000000002</v>
      </c>
      <c r="C535" s="51">
        <v>261101.05</v>
      </c>
      <c r="D535" s="51">
        <v>286892.99</v>
      </c>
      <c r="E535" s="51">
        <v>287836.84000000003</v>
      </c>
      <c r="F535" s="51">
        <v>321122.08</v>
      </c>
      <c r="G535" s="51">
        <v>321834.12</v>
      </c>
      <c r="H535" s="51">
        <v>322375.01</v>
      </c>
      <c r="I535" s="51">
        <v>317933.64</v>
      </c>
      <c r="J535" s="51">
        <v>322359.03999999998</v>
      </c>
      <c r="K535" s="51">
        <v>333423.95</v>
      </c>
      <c r="L535" s="51">
        <v>323256.78000000003</v>
      </c>
      <c r="M535" s="81">
        <v>321120.12</v>
      </c>
      <c r="N535" s="51">
        <v>286627.93</v>
      </c>
      <c r="O535" s="51">
        <v>284471.81</v>
      </c>
      <c r="P535" s="51">
        <v>285791.95</v>
      </c>
      <c r="Q535" s="51">
        <v>250870.08</v>
      </c>
      <c r="R535" s="51">
        <v>266948.76</v>
      </c>
      <c r="S535" s="12">
        <f t="shared" si="8"/>
        <v>5078674.3600000003</v>
      </c>
    </row>
    <row r="536" spans="1:19" x14ac:dyDescent="0.25">
      <c r="A536" s="78" t="s">
        <v>1154</v>
      </c>
      <c r="B536" s="79">
        <v>555043.93999999994</v>
      </c>
      <c r="C536" s="79">
        <v>535471.75</v>
      </c>
      <c r="D536" s="79">
        <v>612242.39</v>
      </c>
      <c r="E536" s="79">
        <v>683658.39</v>
      </c>
      <c r="F536" s="79">
        <v>702671.99</v>
      </c>
      <c r="G536" s="79">
        <v>723734.37</v>
      </c>
      <c r="H536" s="79">
        <v>719173.67</v>
      </c>
      <c r="I536" s="79">
        <v>714523.6</v>
      </c>
      <c r="J536" s="79">
        <v>683483.31</v>
      </c>
      <c r="K536" s="79">
        <v>726498.68</v>
      </c>
      <c r="L536" s="79">
        <v>574452.97</v>
      </c>
      <c r="M536" s="80">
        <v>552462.86</v>
      </c>
      <c r="N536" s="79">
        <v>521315.23</v>
      </c>
      <c r="O536" s="79">
        <v>531541.56000000006</v>
      </c>
      <c r="P536" s="79">
        <v>563367.42000000004</v>
      </c>
      <c r="Q536" s="79">
        <v>509805.32</v>
      </c>
      <c r="R536" s="79">
        <v>551033.91</v>
      </c>
      <c r="S536" s="12">
        <f t="shared" si="8"/>
        <v>10460481.360000001</v>
      </c>
    </row>
    <row r="537" spans="1:19" x14ac:dyDescent="0.25">
      <c r="A537" s="78" t="s">
        <v>1155</v>
      </c>
      <c r="B537" s="51">
        <v>194894.9</v>
      </c>
      <c r="C537" s="51">
        <v>177816.83</v>
      </c>
      <c r="D537" s="51">
        <v>211585.34</v>
      </c>
      <c r="E537" s="51">
        <v>202874.99</v>
      </c>
      <c r="F537" s="51">
        <v>245967.13</v>
      </c>
      <c r="G537" s="51">
        <v>248091.29</v>
      </c>
      <c r="H537" s="51">
        <v>255394.29</v>
      </c>
      <c r="I537" s="51">
        <v>255055.96</v>
      </c>
      <c r="J537" s="51">
        <v>251729.63</v>
      </c>
      <c r="K537" s="51">
        <v>262003.91</v>
      </c>
      <c r="L537" s="51">
        <v>251039.22</v>
      </c>
      <c r="M537" s="81">
        <v>263069.43</v>
      </c>
      <c r="N537" s="51">
        <v>233496.33</v>
      </c>
      <c r="O537" s="51">
        <v>248651.27</v>
      </c>
      <c r="P537" s="51">
        <v>249027.45</v>
      </c>
      <c r="Q537" s="51">
        <v>209537.24</v>
      </c>
      <c r="R537" s="51">
        <v>226413.75</v>
      </c>
      <c r="S537" s="12">
        <f t="shared" si="8"/>
        <v>3986648.9600000009</v>
      </c>
    </row>
    <row r="538" spans="1:19" x14ac:dyDescent="0.25">
      <c r="A538" s="78" t="s">
        <v>1156</v>
      </c>
      <c r="B538" s="79">
        <v>485383.8</v>
      </c>
      <c r="C538" s="79">
        <v>470785.74</v>
      </c>
      <c r="D538" s="79">
        <v>528696.99</v>
      </c>
      <c r="E538" s="79">
        <v>561708.19999999995</v>
      </c>
      <c r="F538" s="79">
        <v>594914.07999999996</v>
      </c>
      <c r="G538" s="79">
        <v>612658.63</v>
      </c>
      <c r="H538" s="79">
        <v>633668.28</v>
      </c>
      <c r="I538" s="79">
        <v>640098.81999999995</v>
      </c>
      <c r="J538" s="79">
        <v>607331.93999999994</v>
      </c>
      <c r="K538" s="79">
        <v>637336.74</v>
      </c>
      <c r="L538" s="79">
        <v>564528.59</v>
      </c>
      <c r="M538" s="80">
        <v>542697.99</v>
      </c>
      <c r="N538" s="79">
        <v>509789.37</v>
      </c>
      <c r="O538" s="79">
        <v>503089.15</v>
      </c>
      <c r="P538" s="79">
        <v>567913.11</v>
      </c>
      <c r="Q538" s="79">
        <v>555889.03</v>
      </c>
      <c r="R538" s="79">
        <v>615518.22</v>
      </c>
      <c r="S538" s="12">
        <f t="shared" si="8"/>
        <v>9632008.6800000016</v>
      </c>
    </row>
    <row r="539" spans="1:19" x14ac:dyDescent="0.25">
      <c r="A539" s="78" t="s">
        <v>1157</v>
      </c>
      <c r="B539" s="51">
        <v>291884.19</v>
      </c>
      <c r="C539" s="51">
        <v>294482.84999999998</v>
      </c>
      <c r="D539" s="51">
        <v>296675.18</v>
      </c>
      <c r="E539" s="51">
        <v>245082.72</v>
      </c>
      <c r="F539" s="51">
        <v>247144</v>
      </c>
      <c r="G539" s="51">
        <v>206763.45</v>
      </c>
      <c r="H539" s="51">
        <v>206790.84</v>
      </c>
      <c r="I539" s="51">
        <v>194253.09</v>
      </c>
      <c r="J539" s="51">
        <v>200560.66</v>
      </c>
      <c r="K539" s="51">
        <v>207634.29</v>
      </c>
      <c r="L539" s="51">
        <v>167903.94</v>
      </c>
      <c r="M539" s="81">
        <v>199391.54</v>
      </c>
      <c r="N539" s="51">
        <v>170855.25</v>
      </c>
      <c r="O539" s="51">
        <v>179650.35</v>
      </c>
      <c r="P539" s="51">
        <v>191587.29</v>
      </c>
      <c r="Q539" s="51">
        <v>168688.21</v>
      </c>
      <c r="R539" s="51">
        <v>167836.28</v>
      </c>
      <c r="S539" s="12">
        <f t="shared" si="8"/>
        <v>3637184.13</v>
      </c>
    </row>
    <row r="540" spans="1:19" x14ac:dyDescent="0.25">
      <c r="A540" s="78" t="s">
        <v>1158</v>
      </c>
      <c r="B540" s="79">
        <v>394137.37</v>
      </c>
      <c r="C540" s="79">
        <v>397880.23</v>
      </c>
      <c r="D540" s="79">
        <v>500364.71</v>
      </c>
      <c r="E540" s="79">
        <v>489113.05</v>
      </c>
      <c r="F540" s="79">
        <v>482354.93</v>
      </c>
      <c r="G540" s="79">
        <v>495802.98</v>
      </c>
      <c r="H540" s="79">
        <v>506613.77</v>
      </c>
      <c r="I540" s="79">
        <v>511699.72</v>
      </c>
      <c r="J540" s="79">
        <v>526613.30000000005</v>
      </c>
      <c r="K540" s="79">
        <v>536850.14</v>
      </c>
      <c r="L540" s="79">
        <v>305447.24</v>
      </c>
      <c r="M540" s="80">
        <v>259836.63</v>
      </c>
      <c r="N540" s="79">
        <v>214815.38</v>
      </c>
      <c r="O540" s="79">
        <v>245322.62</v>
      </c>
      <c r="P540" s="79">
        <v>276748.08</v>
      </c>
      <c r="Q540" s="79">
        <v>248959.83</v>
      </c>
      <c r="R540" s="79">
        <v>252264.25</v>
      </c>
      <c r="S540" s="12">
        <f t="shared" si="8"/>
        <v>6644824.2299999995</v>
      </c>
    </row>
    <row r="541" spans="1:19" x14ac:dyDescent="0.25">
      <c r="A541" s="78" t="s">
        <v>1159</v>
      </c>
      <c r="B541" s="51">
        <v>257695.86</v>
      </c>
      <c r="C541" s="51">
        <v>270488.07</v>
      </c>
      <c r="D541" s="51">
        <v>316099.90999999997</v>
      </c>
      <c r="E541" s="51">
        <v>370334.03</v>
      </c>
      <c r="F541" s="51">
        <v>374570</v>
      </c>
      <c r="G541" s="51">
        <v>368294.08</v>
      </c>
      <c r="H541" s="51">
        <v>337269.9</v>
      </c>
      <c r="I541" s="51">
        <v>343856.69</v>
      </c>
      <c r="J541" s="51">
        <v>349047.34</v>
      </c>
      <c r="K541" s="51">
        <v>375948.44</v>
      </c>
      <c r="L541" s="51">
        <v>333114.13</v>
      </c>
      <c r="M541" s="81">
        <v>313537.86</v>
      </c>
      <c r="N541" s="51">
        <v>329105.67</v>
      </c>
      <c r="O541" s="51">
        <v>351379.68</v>
      </c>
      <c r="P541" s="51">
        <v>310722.64</v>
      </c>
      <c r="Q541" s="51">
        <v>191935.29</v>
      </c>
      <c r="R541" s="51">
        <v>190563.08</v>
      </c>
      <c r="S541" s="12">
        <f t="shared" si="8"/>
        <v>5383962.669999999</v>
      </c>
    </row>
    <row r="542" spans="1:19" x14ac:dyDescent="0.25">
      <c r="A542" s="78" t="s">
        <v>1160</v>
      </c>
      <c r="B542" s="79">
        <v>380113.61</v>
      </c>
      <c r="C542" s="79">
        <v>348503.81</v>
      </c>
      <c r="D542" s="79">
        <v>403439.57</v>
      </c>
      <c r="E542" s="79">
        <v>440516.3</v>
      </c>
      <c r="F542" s="79">
        <v>426528.45</v>
      </c>
      <c r="G542" s="79">
        <v>443245.86</v>
      </c>
      <c r="H542" s="79">
        <v>459950.74</v>
      </c>
      <c r="I542" s="79">
        <v>470669.8</v>
      </c>
      <c r="J542" s="79">
        <v>450404</v>
      </c>
      <c r="K542" s="79">
        <v>470548.63</v>
      </c>
      <c r="L542" s="79">
        <v>440243.94</v>
      </c>
      <c r="M542" s="80">
        <v>433570.2</v>
      </c>
      <c r="N542" s="79">
        <v>384859.31</v>
      </c>
      <c r="O542" s="79">
        <v>396643.85</v>
      </c>
      <c r="P542" s="79">
        <v>428000.07</v>
      </c>
      <c r="Q542" s="79">
        <v>390246.84</v>
      </c>
      <c r="R542" s="79">
        <v>426796.92</v>
      </c>
      <c r="S542" s="12">
        <f t="shared" si="8"/>
        <v>7194281.8999999994</v>
      </c>
    </row>
    <row r="543" spans="1:19" x14ac:dyDescent="0.25">
      <c r="A543" s="78" t="s">
        <v>1161</v>
      </c>
      <c r="B543" s="51">
        <v>352701.01</v>
      </c>
      <c r="C543" s="51">
        <v>319745.99</v>
      </c>
      <c r="D543" s="51">
        <v>378856.82</v>
      </c>
      <c r="E543" s="51">
        <v>362544.44</v>
      </c>
      <c r="F543" s="51">
        <v>412172.73</v>
      </c>
      <c r="G543" s="51">
        <v>385183.93</v>
      </c>
      <c r="H543" s="51">
        <v>425918.75</v>
      </c>
      <c r="I543" s="51">
        <v>428725.31</v>
      </c>
      <c r="J543" s="51">
        <v>414046.91</v>
      </c>
      <c r="K543" s="51">
        <v>438059.39</v>
      </c>
      <c r="L543" s="51">
        <v>402515.6</v>
      </c>
      <c r="M543" s="81">
        <v>408343.2</v>
      </c>
      <c r="N543" s="51">
        <v>353157.38</v>
      </c>
      <c r="O543" s="51">
        <v>353520.53</v>
      </c>
      <c r="P543" s="51">
        <v>383335.8</v>
      </c>
      <c r="Q543" s="51">
        <v>329048.40999999997</v>
      </c>
      <c r="R543" s="51">
        <v>327082.93</v>
      </c>
      <c r="S543" s="12">
        <f t="shared" si="8"/>
        <v>6474959.1299999999</v>
      </c>
    </row>
    <row r="544" spans="1:19" x14ac:dyDescent="0.25">
      <c r="A544" s="78" t="s">
        <v>1162</v>
      </c>
      <c r="B544" s="79">
        <v>431006.48</v>
      </c>
      <c r="C544" s="79">
        <v>421186.16</v>
      </c>
      <c r="D544" s="79">
        <v>503150</v>
      </c>
      <c r="E544" s="79">
        <v>537992.06999999995</v>
      </c>
      <c r="F544" s="79">
        <v>548848.36</v>
      </c>
      <c r="G544" s="79">
        <v>566551.55000000005</v>
      </c>
      <c r="H544" s="79">
        <v>563737.11</v>
      </c>
      <c r="I544" s="79">
        <v>571613.98</v>
      </c>
      <c r="J544" s="79">
        <v>547445.42000000004</v>
      </c>
      <c r="K544" s="79">
        <v>560407.85</v>
      </c>
      <c r="L544" s="79">
        <v>518677.79</v>
      </c>
      <c r="M544" s="80">
        <v>541249.29</v>
      </c>
      <c r="N544" s="79">
        <v>466623.5</v>
      </c>
      <c r="O544" s="79">
        <v>476649.89</v>
      </c>
      <c r="P544" s="79">
        <v>506771.74</v>
      </c>
      <c r="Q544" s="79">
        <v>445565.67</v>
      </c>
      <c r="R544" s="79">
        <v>498535.06</v>
      </c>
      <c r="S544" s="12">
        <f t="shared" si="8"/>
        <v>8706011.9199999999</v>
      </c>
    </row>
    <row r="545" spans="1:19" x14ac:dyDescent="0.25">
      <c r="A545" s="78" t="s">
        <v>1163</v>
      </c>
      <c r="B545" s="51">
        <v>456755.72</v>
      </c>
      <c r="C545" s="51">
        <v>472538.64</v>
      </c>
      <c r="D545" s="51">
        <v>566724.51</v>
      </c>
      <c r="E545" s="51">
        <v>566507.84</v>
      </c>
      <c r="F545" s="51">
        <v>598966.44999999995</v>
      </c>
      <c r="G545" s="51">
        <v>583223.06999999995</v>
      </c>
      <c r="H545" s="51">
        <v>620615.42000000004</v>
      </c>
      <c r="I545" s="51">
        <v>606966.18000000005</v>
      </c>
      <c r="J545" s="51">
        <v>575897.19999999995</v>
      </c>
      <c r="K545" s="51">
        <v>580391.66</v>
      </c>
      <c r="L545" s="51">
        <v>549601.79</v>
      </c>
      <c r="M545" s="81">
        <v>555253.35</v>
      </c>
      <c r="N545" s="51">
        <v>484096.26</v>
      </c>
      <c r="O545" s="51">
        <v>490194.44</v>
      </c>
      <c r="P545" s="51">
        <v>241727.09</v>
      </c>
      <c r="Q545" s="51">
        <v>29249.15</v>
      </c>
      <c r="R545" s="51">
        <v>35757.800000000003</v>
      </c>
      <c r="S545" s="12">
        <f t="shared" si="8"/>
        <v>8014466.5700000003</v>
      </c>
    </row>
    <row r="546" spans="1:19" x14ac:dyDescent="0.25">
      <c r="A546" s="78" t="s">
        <v>1164</v>
      </c>
      <c r="B546" s="79">
        <v>455119.52</v>
      </c>
      <c r="C546" s="79">
        <v>408935.35</v>
      </c>
      <c r="D546" s="79">
        <v>464446.8</v>
      </c>
      <c r="E546" s="79">
        <v>529703.68000000005</v>
      </c>
      <c r="F546" s="79">
        <v>547985.71</v>
      </c>
      <c r="G546" s="79">
        <v>533373.43999999994</v>
      </c>
      <c r="H546" s="79">
        <v>547616.15</v>
      </c>
      <c r="I546" s="79">
        <v>565116.62</v>
      </c>
      <c r="J546" s="79">
        <v>535311.31000000006</v>
      </c>
      <c r="K546" s="79">
        <v>550043.03</v>
      </c>
      <c r="L546" s="79">
        <v>537854.69999999995</v>
      </c>
      <c r="M546" s="80">
        <v>523656.13</v>
      </c>
      <c r="N546" s="79">
        <v>479378.45</v>
      </c>
      <c r="O546" s="79">
        <v>481561.41</v>
      </c>
      <c r="P546" s="79">
        <v>509363.73</v>
      </c>
      <c r="Q546" s="79">
        <v>487447.42</v>
      </c>
      <c r="R546" s="79">
        <v>501217.26</v>
      </c>
      <c r="S546" s="12">
        <f t="shared" si="8"/>
        <v>8658130.7100000009</v>
      </c>
    </row>
    <row r="547" spans="1:19" x14ac:dyDescent="0.25">
      <c r="A547" s="78" t="s">
        <v>1177</v>
      </c>
      <c r="B547" s="51">
        <v>365814.86</v>
      </c>
      <c r="C547" s="51">
        <v>349156.1</v>
      </c>
      <c r="D547" s="51">
        <v>376015.95</v>
      </c>
      <c r="E547" s="51">
        <v>368490.6</v>
      </c>
      <c r="F547" s="51">
        <v>435570.18</v>
      </c>
      <c r="G547" s="51">
        <v>405732.81</v>
      </c>
      <c r="H547" s="51">
        <v>437871.34</v>
      </c>
      <c r="I547" s="51">
        <v>427252.42</v>
      </c>
      <c r="J547" s="51">
        <v>371806.68</v>
      </c>
      <c r="K547" s="51">
        <v>399540.07</v>
      </c>
      <c r="L547" s="51">
        <v>354783.01</v>
      </c>
      <c r="M547" s="81">
        <v>362291.87</v>
      </c>
      <c r="N547" s="51">
        <v>350236.22</v>
      </c>
      <c r="O547" s="51">
        <v>335789.44</v>
      </c>
      <c r="P547" s="51">
        <v>198599.89</v>
      </c>
      <c r="Q547" s="51">
        <v>66385.09</v>
      </c>
      <c r="R547" s="51">
        <v>72323.100000000006</v>
      </c>
      <c r="S547" s="12">
        <f t="shared" si="8"/>
        <v>5677659.629999999</v>
      </c>
    </row>
    <row r="548" spans="1:19" x14ac:dyDescent="0.25">
      <c r="A548" s="78" t="s">
        <v>1178</v>
      </c>
      <c r="B548" s="79">
        <v>215389.28</v>
      </c>
      <c r="C548" s="79">
        <v>191618.77</v>
      </c>
      <c r="D548" s="79">
        <v>214356.29</v>
      </c>
      <c r="E548" s="79">
        <v>241207.93</v>
      </c>
      <c r="F548" s="79">
        <v>263335.81</v>
      </c>
      <c r="G548" s="79">
        <v>274521.78999999998</v>
      </c>
      <c r="H548" s="79">
        <v>305098.36</v>
      </c>
      <c r="I548" s="79">
        <v>326070.46999999997</v>
      </c>
      <c r="J548" s="79">
        <v>281240.08</v>
      </c>
      <c r="K548" s="79">
        <v>261591.81</v>
      </c>
      <c r="L548" s="79">
        <v>238214.35</v>
      </c>
      <c r="M548" s="80">
        <v>227576.15</v>
      </c>
      <c r="N548" s="79">
        <v>193598.25</v>
      </c>
      <c r="O548" s="79">
        <v>206092.9</v>
      </c>
      <c r="P548" s="79">
        <v>222178.32</v>
      </c>
      <c r="Q548" s="79">
        <v>200441.54</v>
      </c>
      <c r="R548" s="79">
        <v>232704.22</v>
      </c>
      <c r="S548" s="12">
        <f t="shared" si="8"/>
        <v>4095236.32</v>
      </c>
    </row>
    <row r="549" spans="1:19" x14ac:dyDescent="0.25">
      <c r="A549" s="78" t="s">
        <v>1179</v>
      </c>
      <c r="B549" s="51">
        <v>393225.6</v>
      </c>
      <c r="C549" s="51">
        <v>363946.57</v>
      </c>
      <c r="D549" s="51">
        <v>390997.25</v>
      </c>
      <c r="E549" s="51">
        <v>427408.58</v>
      </c>
      <c r="F549" s="51">
        <v>449057.7</v>
      </c>
      <c r="G549" s="51">
        <v>410408.2</v>
      </c>
      <c r="H549" s="51">
        <v>499695.71</v>
      </c>
      <c r="I549" s="51">
        <v>501858.14</v>
      </c>
      <c r="J549" s="51">
        <v>472170.38</v>
      </c>
      <c r="K549" s="51">
        <v>519872.88</v>
      </c>
      <c r="L549" s="51">
        <v>436874.77</v>
      </c>
      <c r="M549" s="81">
        <v>402862.22</v>
      </c>
      <c r="N549" s="51">
        <v>372814.21</v>
      </c>
      <c r="O549" s="51">
        <v>400817.74</v>
      </c>
      <c r="P549" s="51">
        <v>428234.94</v>
      </c>
      <c r="Q549" s="51">
        <v>402036.44</v>
      </c>
      <c r="R549" s="51">
        <v>392384.59</v>
      </c>
      <c r="S549" s="12">
        <f t="shared" si="8"/>
        <v>7264665.9199999999</v>
      </c>
    </row>
    <row r="550" spans="1:19" x14ac:dyDescent="0.25">
      <c r="A550" s="78" t="s">
        <v>1180</v>
      </c>
      <c r="B550" s="79">
        <v>695243.58</v>
      </c>
      <c r="C550" s="79">
        <v>802706.33</v>
      </c>
      <c r="D550" s="79">
        <v>946366.56</v>
      </c>
      <c r="E550" s="79">
        <v>958648.88</v>
      </c>
      <c r="F550" s="79">
        <v>823720.95</v>
      </c>
      <c r="G550" s="79">
        <v>872755.19</v>
      </c>
      <c r="H550" s="79">
        <v>864130.91</v>
      </c>
      <c r="I550" s="79">
        <v>849141.05</v>
      </c>
      <c r="J550" s="79">
        <v>780765.66</v>
      </c>
      <c r="K550" s="79">
        <v>882669.57</v>
      </c>
      <c r="L550" s="79">
        <v>842664.21</v>
      </c>
      <c r="M550" s="80">
        <v>774819.54</v>
      </c>
      <c r="N550" s="79">
        <v>654292.39</v>
      </c>
      <c r="O550" s="79">
        <v>866613.32</v>
      </c>
      <c r="P550" s="79">
        <v>767231.44</v>
      </c>
      <c r="Q550" s="79">
        <v>440459.85</v>
      </c>
      <c r="R550" s="79">
        <v>362897.6</v>
      </c>
      <c r="S550" s="12">
        <f t="shared" si="8"/>
        <v>13185127.029999999</v>
      </c>
    </row>
    <row r="551" spans="1:19" x14ac:dyDescent="0.25">
      <c r="A551" s="78" t="s">
        <v>620</v>
      </c>
      <c r="B551" s="51">
        <v>510053.51</v>
      </c>
      <c r="C551" s="51">
        <v>454351.48</v>
      </c>
      <c r="D551" s="51">
        <v>491849.87</v>
      </c>
      <c r="E551" s="51">
        <v>517453.04</v>
      </c>
      <c r="F551" s="51">
        <v>522883.05</v>
      </c>
      <c r="G551" s="51">
        <v>508642.39</v>
      </c>
      <c r="H551" s="51">
        <v>488388.2</v>
      </c>
      <c r="I551" s="51">
        <v>512886.65</v>
      </c>
      <c r="J551" s="51">
        <v>517805.49</v>
      </c>
      <c r="K551" s="51">
        <v>546198.25</v>
      </c>
      <c r="L551" s="51">
        <v>519708.32</v>
      </c>
      <c r="M551" s="81">
        <v>532542.01</v>
      </c>
      <c r="N551" s="51">
        <v>450124.46</v>
      </c>
      <c r="O551" s="51">
        <v>463331.34</v>
      </c>
      <c r="P551" s="51">
        <v>478246.86</v>
      </c>
      <c r="Q551" s="51">
        <v>411576.19</v>
      </c>
      <c r="R551" s="51">
        <v>438398.07</v>
      </c>
      <c r="S551" s="12">
        <f t="shared" si="8"/>
        <v>8364439.1800000006</v>
      </c>
    </row>
    <row r="552" spans="1:19" x14ac:dyDescent="0.25">
      <c r="A552" s="78" t="s">
        <v>1181</v>
      </c>
      <c r="B552" s="51">
        <v>503968.34</v>
      </c>
      <c r="C552" s="51">
        <v>492171.57</v>
      </c>
      <c r="D552" s="51">
        <v>555139.09</v>
      </c>
      <c r="E552" s="51">
        <v>567931.76</v>
      </c>
      <c r="F552" s="51">
        <v>630753.42000000004</v>
      </c>
      <c r="G552" s="51">
        <v>649732.28</v>
      </c>
      <c r="H552" s="51">
        <v>656346.43000000005</v>
      </c>
      <c r="I552" s="51">
        <v>651610.99</v>
      </c>
      <c r="J552" s="51">
        <v>590777.57999999996</v>
      </c>
      <c r="K552" s="51">
        <v>616040.93000000005</v>
      </c>
      <c r="L552" s="51">
        <v>535020.93999999994</v>
      </c>
      <c r="M552" s="81">
        <v>534471.5</v>
      </c>
      <c r="N552" s="51">
        <v>503100.91</v>
      </c>
      <c r="O552" s="51">
        <v>501650.8</v>
      </c>
      <c r="P552" s="51">
        <v>578793.01</v>
      </c>
      <c r="Q552" s="51">
        <v>516705.97</v>
      </c>
      <c r="R552" s="51">
        <v>554123.80000000005</v>
      </c>
      <c r="S552" s="12">
        <f t="shared" si="8"/>
        <v>9638339.3200000022</v>
      </c>
    </row>
    <row r="553" spans="1:19" x14ac:dyDescent="0.25">
      <c r="A553" s="78" t="s">
        <v>1182</v>
      </c>
      <c r="B553" s="79">
        <v>377956.65</v>
      </c>
      <c r="C553" s="79">
        <v>324715.11</v>
      </c>
      <c r="D553" s="79">
        <v>350395.62</v>
      </c>
      <c r="E553" s="79">
        <v>362689.88</v>
      </c>
      <c r="F553" s="79">
        <v>385204.55</v>
      </c>
      <c r="G553" s="79">
        <v>394142.38</v>
      </c>
      <c r="H553" s="79">
        <v>444006.15</v>
      </c>
      <c r="I553" s="79">
        <v>413959.94</v>
      </c>
      <c r="J553" s="79">
        <v>436546.4</v>
      </c>
      <c r="K553" s="79">
        <v>450841.74</v>
      </c>
      <c r="L553" s="79">
        <v>401911.15</v>
      </c>
      <c r="M553" s="80">
        <v>411815.78</v>
      </c>
      <c r="N553" s="79">
        <v>379322.52</v>
      </c>
      <c r="O553" s="79">
        <v>363652.32</v>
      </c>
      <c r="P553" s="79">
        <v>368913.15</v>
      </c>
      <c r="Q553" s="79">
        <v>352734.9</v>
      </c>
      <c r="R553" s="79">
        <v>360985.72</v>
      </c>
      <c r="S553" s="12">
        <f t="shared" si="8"/>
        <v>6579793.9600000018</v>
      </c>
    </row>
    <row r="554" spans="1:19" x14ac:dyDescent="0.25">
      <c r="A554" s="78" t="s">
        <v>1183</v>
      </c>
      <c r="B554" s="51">
        <v>275959.87</v>
      </c>
      <c r="C554" s="51">
        <v>264360.61</v>
      </c>
      <c r="D554" s="51">
        <v>316510.05</v>
      </c>
      <c r="E554" s="51">
        <v>351666.19</v>
      </c>
      <c r="F554" s="51">
        <v>388126.69</v>
      </c>
      <c r="G554" s="51">
        <v>434695.76</v>
      </c>
      <c r="H554" s="51">
        <v>463538.01</v>
      </c>
      <c r="I554" s="51">
        <v>498957.41</v>
      </c>
      <c r="J554" s="51">
        <v>496523.19</v>
      </c>
      <c r="K554" s="51">
        <v>502806.11</v>
      </c>
      <c r="L554" s="51">
        <v>409721.66</v>
      </c>
      <c r="M554" s="81">
        <v>433378.45</v>
      </c>
      <c r="N554" s="51">
        <v>388563.24</v>
      </c>
      <c r="O554" s="51">
        <v>431214.04</v>
      </c>
      <c r="P554" s="51">
        <v>475572.7</v>
      </c>
      <c r="Q554" s="51">
        <v>435787.33</v>
      </c>
      <c r="R554" s="51">
        <v>461927.48</v>
      </c>
      <c r="S554" s="12">
        <f t="shared" si="8"/>
        <v>7029308.790000001</v>
      </c>
    </row>
    <row r="555" spans="1:19" x14ac:dyDescent="0.25">
      <c r="A555" s="78" t="s">
        <v>1172</v>
      </c>
      <c r="B555" s="79">
        <v>397307.33</v>
      </c>
      <c r="C555" s="79">
        <v>365173.11</v>
      </c>
      <c r="D555" s="79">
        <v>442175.15</v>
      </c>
      <c r="E555" s="79">
        <v>523494.13</v>
      </c>
      <c r="F555" s="79">
        <v>415653.56</v>
      </c>
      <c r="G555" s="79">
        <v>386287.61</v>
      </c>
      <c r="H555" s="79">
        <v>397772.15</v>
      </c>
      <c r="I555" s="79">
        <v>409127.88</v>
      </c>
      <c r="J555" s="79">
        <v>383206.66</v>
      </c>
      <c r="K555" s="79">
        <v>466367.46</v>
      </c>
      <c r="L555" s="79">
        <v>482281.89</v>
      </c>
      <c r="M555" s="80">
        <v>465277.59</v>
      </c>
      <c r="N555" s="79">
        <v>379011.08</v>
      </c>
      <c r="O555" s="79">
        <v>356263.19</v>
      </c>
      <c r="P555" s="79">
        <v>324020.25</v>
      </c>
      <c r="Q555" s="79">
        <v>260103.77</v>
      </c>
      <c r="R555" s="79">
        <v>263162.15000000002</v>
      </c>
      <c r="S555" s="12">
        <f t="shared" si="8"/>
        <v>6716684.96</v>
      </c>
    </row>
    <row r="556" spans="1:19" x14ac:dyDescent="0.25">
      <c r="A556" s="78" t="s">
        <v>1173</v>
      </c>
      <c r="B556" s="51">
        <v>40208.449999999997</v>
      </c>
      <c r="C556" s="51">
        <v>20467.28</v>
      </c>
      <c r="D556" s="51">
        <v>37203.589999999997</v>
      </c>
      <c r="E556" s="51">
        <v>40157.019999999997</v>
      </c>
      <c r="F556" s="51">
        <v>37444.79</v>
      </c>
      <c r="G556" s="51">
        <v>38352.019999999997</v>
      </c>
      <c r="H556" s="51">
        <v>47989.599999999999</v>
      </c>
      <c r="I556" s="51">
        <v>31098.400000000001</v>
      </c>
      <c r="J556" s="51">
        <v>20390.37</v>
      </c>
      <c r="K556" s="51">
        <v>37184.54</v>
      </c>
      <c r="L556" s="51">
        <v>26045.69</v>
      </c>
      <c r="M556" s="81">
        <v>36968.82</v>
      </c>
      <c r="N556" s="51">
        <v>40986</v>
      </c>
      <c r="O556" s="51">
        <v>46647.64</v>
      </c>
      <c r="P556" s="51">
        <v>29311.83</v>
      </c>
      <c r="Q556" s="51">
        <v>34515.879999999997</v>
      </c>
      <c r="R556" s="51">
        <v>43074.84</v>
      </c>
      <c r="S556" s="12">
        <f t="shared" si="8"/>
        <v>608046.76</v>
      </c>
    </row>
    <row r="557" spans="1:19" x14ac:dyDescent="0.25">
      <c r="A557" s="78" t="s">
        <v>1174</v>
      </c>
      <c r="B557" s="79"/>
      <c r="C557" s="79"/>
      <c r="D557" s="79">
        <v>105350.5</v>
      </c>
      <c r="E557" s="79">
        <v>199534.87</v>
      </c>
      <c r="F557" s="79">
        <v>241099.78</v>
      </c>
      <c r="G557" s="79">
        <v>291800.32000000001</v>
      </c>
      <c r="H557" s="79">
        <v>266645.77</v>
      </c>
      <c r="I557" s="79">
        <v>258181.61</v>
      </c>
      <c r="J557" s="79">
        <v>260030.14</v>
      </c>
      <c r="K557" s="79">
        <v>283488.34999999998</v>
      </c>
      <c r="L557" s="79">
        <v>302909.43</v>
      </c>
      <c r="M557" s="80">
        <v>300531.52</v>
      </c>
      <c r="N557" s="79">
        <v>258822.32</v>
      </c>
      <c r="O557" s="79">
        <v>247583.4</v>
      </c>
      <c r="P557" s="79">
        <v>256826.62</v>
      </c>
      <c r="Q557" s="79">
        <v>212496.88</v>
      </c>
      <c r="R557" s="79">
        <v>219635.02</v>
      </c>
      <c r="S557" s="12">
        <f t="shared" si="8"/>
        <v>3704936.5300000003</v>
      </c>
    </row>
    <row r="558" spans="1:19" x14ac:dyDescent="0.25">
      <c r="A558" s="78" t="s">
        <v>1175</v>
      </c>
      <c r="B558" s="51">
        <v>234368.33</v>
      </c>
      <c r="C558" s="51">
        <v>199753.66</v>
      </c>
      <c r="D558" s="51">
        <v>219371.04</v>
      </c>
      <c r="E558" s="51">
        <v>235828.63</v>
      </c>
      <c r="F558" s="51">
        <v>244158.6</v>
      </c>
      <c r="G558" s="51">
        <v>243302.51</v>
      </c>
      <c r="H558" s="51">
        <v>256184.73</v>
      </c>
      <c r="I558" s="51">
        <v>281595.45</v>
      </c>
      <c r="J558" s="51">
        <v>269390.09999999998</v>
      </c>
      <c r="K558" s="51">
        <v>278742.28999999998</v>
      </c>
      <c r="L558" s="51">
        <v>235263.28</v>
      </c>
      <c r="M558" s="81">
        <v>237815.11</v>
      </c>
      <c r="N558" s="51">
        <v>205552.27</v>
      </c>
      <c r="O558" s="51">
        <v>210748.62</v>
      </c>
      <c r="P558" s="51">
        <v>248337.87</v>
      </c>
      <c r="Q558" s="51">
        <v>250086.07</v>
      </c>
      <c r="R558" s="51">
        <v>229553.35</v>
      </c>
      <c r="S558" s="12">
        <f t="shared" si="8"/>
        <v>4080051.9099999997</v>
      </c>
    </row>
    <row r="559" spans="1:19" x14ac:dyDescent="0.25">
      <c r="A559" s="78" t="s">
        <v>1176</v>
      </c>
      <c r="B559" s="79">
        <v>352394.95</v>
      </c>
      <c r="C559" s="79">
        <v>316842.59999999998</v>
      </c>
      <c r="D559" s="79">
        <v>344119.32</v>
      </c>
      <c r="E559" s="79">
        <v>348744.27</v>
      </c>
      <c r="F559" s="79">
        <v>362554.62</v>
      </c>
      <c r="G559" s="79">
        <v>356137.17</v>
      </c>
      <c r="H559" s="79">
        <v>366592.17</v>
      </c>
      <c r="I559" s="79">
        <v>367477.85</v>
      </c>
      <c r="J559" s="79">
        <v>366200.67</v>
      </c>
      <c r="K559" s="79">
        <v>395425.97</v>
      </c>
      <c r="L559" s="79">
        <v>383459.56</v>
      </c>
      <c r="M559" s="80">
        <v>397584.06</v>
      </c>
      <c r="N559" s="79">
        <v>362906.83</v>
      </c>
      <c r="O559" s="79">
        <v>356799.36</v>
      </c>
      <c r="P559" s="79">
        <v>366159.49</v>
      </c>
      <c r="Q559" s="79">
        <v>302880.36</v>
      </c>
      <c r="R559" s="79">
        <v>330808.64</v>
      </c>
      <c r="S559" s="12">
        <f t="shared" si="8"/>
        <v>6077087.8900000006</v>
      </c>
    </row>
    <row r="560" spans="1:19" x14ac:dyDescent="0.25">
      <c r="A560" s="78" t="s">
        <v>1194</v>
      </c>
      <c r="B560" s="79">
        <v>535875.68999999994</v>
      </c>
      <c r="C560" s="79">
        <v>495611.57</v>
      </c>
      <c r="D560" s="79">
        <v>557545.39</v>
      </c>
      <c r="E560" s="79">
        <v>575006.06000000006</v>
      </c>
      <c r="F560" s="79">
        <v>583496.44999999995</v>
      </c>
      <c r="G560" s="79">
        <v>578103.38</v>
      </c>
      <c r="H560" s="79">
        <v>598404.92000000004</v>
      </c>
      <c r="I560" s="79">
        <v>611215.46</v>
      </c>
      <c r="J560" s="79">
        <v>599852.39</v>
      </c>
      <c r="K560" s="79">
        <v>609838</v>
      </c>
      <c r="L560" s="79">
        <v>592774.46</v>
      </c>
      <c r="M560" s="80">
        <v>554960.61</v>
      </c>
      <c r="N560" s="79">
        <v>513279.61</v>
      </c>
      <c r="O560" s="79">
        <v>520636.4</v>
      </c>
      <c r="P560" s="79">
        <v>522128.61</v>
      </c>
      <c r="Q560" s="79">
        <v>443664.24</v>
      </c>
      <c r="R560" s="79">
        <v>494731.57</v>
      </c>
      <c r="S560" s="12">
        <f t="shared" si="8"/>
        <v>9387124.8100000005</v>
      </c>
    </row>
    <row r="561" spans="1:19" x14ac:dyDescent="0.25">
      <c r="A561" s="78" t="s">
        <v>1184</v>
      </c>
      <c r="B561" s="79">
        <v>190408.8</v>
      </c>
      <c r="C561" s="79">
        <v>196936.44</v>
      </c>
      <c r="D561" s="79">
        <v>220128.98</v>
      </c>
      <c r="E561" s="79">
        <v>218394.65</v>
      </c>
      <c r="F561" s="79">
        <v>242325.52</v>
      </c>
      <c r="G561" s="79">
        <v>242984.87</v>
      </c>
      <c r="H561" s="79">
        <v>294139.82</v>
      </c>
      <c r="I561" s="79">
        <v>293320.78999999998</v>
      </c>
      <c r="J561" s="79">
        <v>261472.37</v>
      </c>
      <c r="K561" s="79">
        <v>267008.90999999997</v>
      </c>
      <c r="L561" s="79">
        <v>244232.66</v>
      </c>
      <c r="M561" s="80">
        <v>230301.27</v>
      </c>
      <c r="N561" s="79">
        <v>210681.06</v>
      </c>
      <c r="O561" s="79">
        <v>218594.42</v>
      </c>
      <c r="P561" s="79">
        <v>251517.03</v>
      </c>
      <c r="Q561" s="79">
        <v>216608.93</v>
      </c>
      <c r="R561" s="79">
        <v>229444.38</v>
      </c>
      <c r="S561" s="12">
        <f t="shared" si="8"/>
        <v>4028500.9</v>
      </c>
    </row>
    <row r="562" spans="1:19" x14ac:dyDescent="0.25">
      <c r="A562" s="78" t="s">
        <v>1185</v>
      </c>
      <c r="B562" s="51">
        <v>386391.55</v>
      </c>
      <c r="C562" s="51">
        <v>350543.53</v>
      </c>
      <c r="D562" s="51">
        <v>415839.04</v>
      </c>
      <c r="E562" s="51">
        <v>449578.67</v>
      </c>
      <c r="F562" s="51">
        <v>454885.38</v>
      </c>
      <c r="G562" s="51">
        <v>438458.66</v>
      </c>
      <c r="H562" s="51">
        <v>482951.31</v>
      </c>
      <c r="I562" s="51">
        <v>514384.82</v>
      </c>
      <c r="J562" s="51">
        <v>485114.72</v>
      </c>
      <c r="K562" s="51">
        <v>505838.3</v>
      </c>
      <c r="L562" s="51">
        <v>440906.43</v>
      </c>
      <c r="M562" s="81">
        <v>421654.77</v>
      </c>
      <c r="N562" s="51">
        <v>373759.36</v>
      </c>
      <c r="O562" s="51">
        <v>381813.84</v>
      </c>
      <c r="P562" s="51">
        <v>438009.95</v>
      </c>
      <c r="Q562" s="51">
        <v>415400.11</v>
      </c>
      <c r="R562" s="51">
        <v>412999.84</v>
      </c>
      <c r="S562" s="12">
        <f t="shared" si="8"/>
        <v>7368530.2800000003</v>
      </c>
    </row>
    <row r="563" spans="1:19" x14ac:dyDescent="0.25">
      <c r="A563" s="78" t="s">
        <v>1186</v>
      </c>
      <c r="B563" s="79">
        <v>52432.75</v>
      </c>
      <c r="C563" s="79">
        <v>50024.95</v>
      </c>
      <c r="D563" s="79">
        <v>54478.39</v>
      </c>
      <c r="E563" s="79">
        <v>63578.1</v>
      </c>
      <c r="F563" s="79">
        <v>55509.03</v>
      </c>
      <c r="G563" s="79">
        <v>33689.65</v>
      </c>
      <c r="H563" s="79">
        <v>33872.879999999997</v>
      </c>
      <c r="I563" s="79">
        <v>35114</v>
      </c>
      <c r="J563" s="79">
        <v>32992.410000000003</v>
      </c>
      <c r="K563" s="79">
        <v>34409.11</v>
      </c>
      <c r="L563" s="79">
        <v>29313.08</v>
      </c>
      <c r="M563" s="80">
        <v>30640.1</v>
      </c>
      <c r="N563" s="79">
        <v>30515.49</v>
      </c>
      <c r="O563" s="79">
        <v>29715.96</v>
      </c>
      <c r="P563" s="79">
        <v>15275.16</v>
      </c>
      <c r="Q563" s="79">
        <v>4091.23</v>
      </c>
      <c r="R563" s="79">
        <v>7960.87</v>
      </c>
      <c r="S563" s="12">
        <f t="shared" si="8"/>
        <v>593613.16</v>
      </c>
    </row>
    <row r="564" spans="1:19" x14ac:dyDescent="0.25">
      <c r="A564" s="78" t="s">
        <v>1187</v>
      </c>
      <c r="B564" s="51">
        <v>147573.70000000001</v>
      </c>
      <c r="C564" s="51">
        <v>138379.28</v>
      </c>
      <c r="D564" s="51">
        <v>169318.6</v>
      </c>
      <c r="E564" s="51">
        <v>170467.20000000001</v>
      </c>
      <c r="F564" s="51">
        <v>169212.01</v>
      </c>
      <c r="G564" s="51">
        <v>150497.85999999999</v>
      </c>
      <c r="H564" s="51">
        <v>149250.29999999999</v>
      </c>
      <c r="I564" s="51">
        <v>157175.76999999999</v>
      </c>
      <c r="J564" s="51">
        <v>162475.1</v>
      </c>
      <c r="K564" s="51">
        <v>169638.07</v>
      </c>
      <c r="L564" s="51">
        <v>149770.22</v>
      </c>
      <c r="M564" s="81">
        <v>153989.59</v>
      </c>
      <c r="N564" s="51">
        <v>143505.17000000001</v>
      </c>
      <c r="O564" s="51">
        <v>146264.46</v>
      </c>
      <c r="P564" s="51">
        <v>110256.38</v>
      </c>
      <c r="Q564" s="51">
        <v>38316.17</v>
      </c>
      <c r="R564" s="51">
        <v>62438.25</v>
      </c>
      <c r="S564" s="12">
        <f t="shared" si="8"/>
        <v>2388528.13</v>
      </c>
    </row>
    <row r="565" spans="1:19" x14ac:dyDescent="0.25">
      <c r="A565" s="78" t="s">
        <v>1188</v>
      </c>
      <c r="B565" s="79">
        <v>41005.53</v>
      </c>
      <c r="C565" s="79">
        <v>36445.800000000003</v>
      </c>
      <c r="D565" s="79">
        <v>50084.63</v>
      </c>
      <c r="E565" s="79">
        <v>46573.4</v>
      </c>
      <c r="F565" s="79">
        <v>50711.24</v>
      </c>
      <c r="G565" s="79">
        <v>51402.73</v>
      </c>
      <c r="H565" s="79">
        <v>50476.160000000003</v>
      </c>
      <c r="I565" s="79">
        <v>57952.38</v>
      </c>
      <c r="J565" s="79">
        <v>56259.69</v>
      </c>
      <c r="K565" s="79">
        <v>53163.77</v>
      </c>
      <c r="L565" s="79">
        <v>46789.01</v>
      </c>
      <c r="M565" s="80">
        <v>40910.03</v>
      </c>
      <c r="N565" s="79">
        <v>35064.239999999998</v>
      </c>
      <c r="O565" s="79">
        <v>39783.24</v>
      </c>
      <c r="P565" s="79">
        <v>46437.22</v>
      </c>
      <c r="Q565" s="79">
        <v>41339.25</v>
      </c>
      <c r="R565" s="79">
        <v>49921.919999999998</v>
      </c>
      <c r="S565" s="12">
        <f t="shared" si="8"/>
        <v>794320.24</v>
      </c>
    </row>
    <row r="566" spans="1:19" x14ac:dyDescent="0.25">
      <c r="A566" s="78" t="s">
        <v>1189</v>
      </c>
      <c r="B566" s="51">
        <v>60665.21</v>
      </c>
      <c r="C566" s="51">
        <v>59216.83</v>
      </c>
      <c r="D566" s="51">
        <v>65428.4</v>
      </c>
      <c r="E566" s="51">
        <v>63904.52</v>
      </c>
      <c r="F566" s="51">
        <v>56078.77</v>
      </c>
      <c r="G566" s="51">
        <v>57760.95</v>
      </c>
      <c r="H566" s="51">
        <v>69751.17</v>
      </c>
      <c r="I566" s="51">
        <v>67379.39</v>
      </c>
      <c r="J566" s="51">
        <v>74167.039999999994</v>
      </c>
      <c r="K566" s="51">
        <v>84484.01</v>
      </c>
      <c r="L566" s="51">
        <v>79283.45</v>
      </c>
      <c r="M566" s="81">
        <v>63980.25</v>
      </c>
      <c r="N566" s="51">
        <v>57251.98</v>
      </c>
      <c r="O566" s="51">
        <v>61519.3</v>
      </c>
      <c r="P566" s="51">
        <v>61065.72</v>
      </c>
      <c r="Q566" s="51">
        <v>51232.959999999999</v>
      </c>
      <c r="R566" s="51">
        <v>51559.99</v>
      </c>
      <c r="S566" s="12">
        <f t="shared" si="8"/>
        <v>1084729.94</v>
      </c>
    </row>
    <row r="567" spans="1:19" x14ac:dyDescent="0.25">
      <c r="A567" s="78" t="s">
        <v>1190</v>
      </c>
      <c r="B567" s="79">
        <v>86021.97</v>
      </c>
      <c r="C567" s="79">
        <v>84351.8</v>
      </c>
      <c r="D567" s="79">
        <v>87815.01</v>
      </c>
      <c r="E567" s="79">
        <v>108303.16</v>
      </c>
      <c r="F567" s="79">
        <v>99876.479999999996</v>
      </c>
      <c r="G567" s="79">
        <v>90121.99</v>
      </c>
      <c r="H567" s="79">
        <v>114152.93</v>
      </c>
      <c r="I567" s="79">
        <v>117631.81</v>
      </c>
      <c r="J567" s="79">
        <v>112719.82</v>
      </c>
      <c r="K567" s="79">
        <v>123727.53</v>
      </c>
      <c r="L567" s="79">
        <v>102935.02</v>
      </c>
      <c r="M567" s="80">
        <v>93552.43</v>
      </c>
      <c r="N567" s="79">
        <v>81867.839999999997</v>
      </c>
      <c r="O567" s="79">
        <v>84743.63</v>
      </c>
      <c r="P567" s="79">
        <v>99873.23</v>
      </c>
      <c r="Q567" s="79">
        <v>100051.44</v>
      </c>
      <c r="R567" s="79">
        <v>98791.38</v>
      </c>
      <c r="S567" s="12">
        <f t="shared" si="8"/>
        <v>1686537.4700000002</v>
      </c>
    </row>
    <row r="568" spans="1:19" x14ac:dyDescent="0.25">
      <c r="A568" s="78" t="s">
        <v>1191</v>
      </c>
      <c r="B568" s="51">
        <v>1121633.97</v>
      </c>
      <c r="C568" s="51">
        <v>1074126.08</v>
      </c>
      <c r="D568" s="51">
        <v>1160507.51</v>
      </c>
      <c r="E568" s="51">
        <v>1072212.8</v>
      </c>
      <c r="F568" s="51">
        <v>1080476.3400000001</v>
      </c>
      <c r="G568" s="51">
        <v>1044720.28</v>
      </c>
      <c r="H568" s="51">
        <v>1068552.68</v>
      </c>
      <c r="I568" s="51">
        <v>1047503.72</v>
      </c>
      <c r="J568" s="51">
        <v>987002.01</v>
      </c>
      <c r="K568" s="51">
        <v>1042664.19</v>
      </c>
      <c r="L568" s="51">
        <v>961555.59</v>
      </c>
      <c r="M568" s="81">
        <v>954535.11</v>
      </c>
      <c r="N568" s="51">
        <v>1004272.12</v>
      </c>
      <c r="O568" s="51">
        <v>984063.16</v>
      </c>
      <c r="P568" s="51">
        <v>775325.42</v>
      </c>
      <c r="Q568" s="51">
        <v>508026.11</v>
      </c>
      <c r="R568" s="51">
        <v>526820.68999999994</v>
      </c>
      <c r="S568" s="12">
        <f t="shared" si="8"/>
        <v>16413997.779999996</v>
      </c>
    </row>
    <row r="569" spans="1:19" x14ac:dyDescent="0.25">
      <c r="A569" s="78" t="s">
        <v>1192</v>
      </c>
      <c r="B569" s="79">
        <v>236475.16</v>
      </c>
      <c r="C569" s="79">
        <v>218929.75</v>
      </c>
      <c r="D569" s="79">
        <v>251053.36</v>
      </c>
      <c r="E569" s="79">
        <v>236187.73</v>
      </c>
      <c r="F569" s="79">
        <v>245436.43</v>
      </c>
      <c r="G569" s="79">
        <v>237055.22</v>
      </c>
      <c r="H569" s="79">
        <v>246230.51</v>
      </c>
      <c r="I569" s="79">
        <v>257360.27</v>
      </c>
      <c r="J569" s="79">
        <v>251755.54</v>
      </c>
      <c r="K569" s="79">
        <v>281898.28999999998</v>
      </c>
      <c r="L569" s="79">
        <v>241820.23</v>
      </c>
      <c r="M569" s="80">
        <v>251620.34</v>
      </c>
      <c r="N569" s="79">
        <v>240607.47</v>
      </c>
      <c r="O569" s="79">
        <v>254454.92</v>
      </c>
      <c r="P569" s="79">
        <v>259575.75</v>
      </c>
      <c r="Q569" s="79">
        <v>204165.07</v>
      </c>
      <c r="R569" s="79">
        <v>205708.49</v>
      </c>
      <c r="S569" s="12">
        <f t="shared" si="8"/>
        <v>4120334.5299999993</v>
      </c>
    </row>
    <row r="570" spans="1:19" x14ac:dyDescent="0.25">
      <c r="A570" s="78" t="s">
        <v>1193</v>
      </c>
      <c r="B570" s="51">
        <v>123595.97</v>
      </c>
      <c r="C570" s="51">
        <v>121638.3</v>
      </c>
      <c r="D570" s="51">
        <v>153359.76999999999</v>
      </c>
      <c r="E570" s="51">
        <v>125182.77</v>
      </c>
      <c r="F570" s="51">
        <v>132917.76999999999</v>
      </c>
      <c r="G570" s="51">
        <v>123260</v>
      </c>
      <c r="H570" s="51">
        <v>140220.51</v>
      </c>
      <c r="I570" s="51">
        <v>146061.25</v>
      </c>
      <c r="J570" s="51">
        <v>131643.29999999999</v>
      </c>
      <c r="K570" s="51">
        <v>146714.68</v>
      </c>
      <c r="L570" s="51">
        <v>134449.81</v>
      </c>
      <c r="M570" s="81">
        <v>124642.03</v>
      </c>
      <c r="N570" s="51">
        <v>118513.5</v>
      </c>
      <c r="O570" s="51">
        <v>119982.29</v>
      </c>
      <c r="P570" s="51">
        <v>115738.46</v>
      </c>
      <c r="Q570" s="51">
        <v>85521.98</v>
      </c>
      <c r="R570" s="51">
        <v>88007.82</v>
      </c>
      <c r="S570" s="12">
        <f t="shared" si="8"/>
        <v>2131450.21</v>
      </c>
    </row>
    <row r="571" spans="1:19" x14ac:dyDescent="0.25">
      <c r="A571" s="78" t="s">
        <v>1195</v>
      </c>
      <c r="B571" s="51">
        <v>118889.22</v>
      </c>
      <c r="C571" s="51">
        <v>121252.74</v>
      </c>
      <c r="D571" s="51">
        <v>138664.85999999999</v>
      </c>
      <c r="E571" s="51">
        <v>158382.06</v>
      </c>
      <c r="F571" s="51">
        <v>100711.8</v>
      </c>
      <c r="G571" s="51">
        <v>191041</v>
      </c>
      <c r="H571" s="51">
        <v>190646.96</v>
      </c>
      <c r="I571" s="51">
        <v>221743.48</v>
      </c>
      <c r="J571" s="51">
        <v>205493.55</v>
      </c>
      <c r="K571" s="51">
        <v>230392.04</v>
      </c>
      <c r="L571" s="51">
        <v>201134.12</v>
      </c>
      <c r="M571" s="81">
        <v>199188.9</v>
      </c>
      <c r="N571" s="51">
        <v>152365.26</v>
      </c>
      <c r="O571" s="51">
        <v>160337.16</v>
      </c>
      <c r="P571" s="51">
        <v>186766.8</v>
      </c>
      <c r="Q571" s="51">
        <v>158684.67000000001</v>
      </c>
      <c r="R571" s="51">
        <v>167538.89000000001</v>
      </c>
      <c r="S571" s="12">
        <f t="shared" si="8"/>
        <v>2903233.5100000002</v>
      </c>
    </row>
    <row r="572" spans="1:19" x14ac:dyDescent="0.25">
      <c r="A572" s="78" t="s">
        <v>1196</v>
      </c>
      <c r="B572" s="79">
        <v>186327.6</v>
      </c>
      <c r="C572" s="79">
        <v>180266.14</v>
      </c>
      <c r="D572" s="79">
        <v>222002.65</v>
      </c>
      <c r="E572" s="79">
        <v>233567.81</v>
      </c>
      <c r="F572" s="79">
        <v>252470.31</v>
      </c>
      <c r="G572" s="79">
        <v>251183.51</v>
      </c>
      <c r="H572" s="79">
        <v>252880.58</v>
      </c>
      <c r="I572" s="79">
        <v>254439.48</v>
      </c>
      <c r="J572" s="79">
        <v>240074.44</v>
      </c>
      <c r="K572" s="79">
        <v>246653.75</v>
      </c>
      <c r="L572" s="79">
        <v>239755.16</v>
      </c>
      <c r="M572" s="80">
        <v>224009.4</v>
      </c>
      <c r="N572" s="79">
        <v>209678.47</v>
      </c>
      <c r="O572" s="79">
        <v>219224.7</v>
      </c>
      <c r="P572" s="79">
        <v>263093.05</v>
      </c>
      <c r="Q572" s="79">
        <v>238661.81</v>
      </c>
      <c r="R572" s="79">
        <v>250791.48</v>
      </c>
      <c r="S572" s="12">
        <f t="shared" si="8"/>
        <v>3965080.3400000003</v>
      </c>
    </row>
    <row r="573" spans="1:19" x14ac:dyDescent="0.25">
      <c r="A573" s="78" t="s">
        <v>1197</v>
      </c>
      <c r="B573" s="51">
        <v>357880.11</v>
      </c>
      <c r="C573" s="51">
        <v>337132.9</v>
      </c>
      <c r="D573" s="51">
        <v>402891.25</v>
      </c>
      <c r="E573" s="51">
        <v>418126.97</v>
      </c>
      <c r="F573" s="51">
        <v>470847.17</v>
      </c>
      <c r="G573" s="51">
        <v>489338.91</v>
      </c>
      <c r="H573" s="51">
        <v>520320.41</v>
      </c>
      <c r="I573" s="51">
        <v>476718.66</v>
      </c>
      <c r="J573" s="51">
        <v>443696.01</v>
      </c>
      <c r="K573" s="51">
        <v>466412.84</v>
      </c>
      <c r="L573" s="51">
        <v>429926.23</v>
      </c>
      <c r="M573" s="81">
        <v>421395.94</v>
      </c>
      <c r="N573" s="51">
        <v>379417.66</v>
      </c>
      <c r="O573" s="51">
        <v>386497.81</v>
      </c>
      <c r="P573" s="51">
        <v>434531.6</v>
      </c>
      <c r="Q573" s="51">
        <v>380553.03</v>
      </c>
      <c r="R573" s="51">
        <v>413409.6</v>
      </c>
      <c r="S573" s="12">
        <f t="shared" si="8"/>
        <v>7229097.1000000006</v>
      </c>
    </row>
    <row r="574" spans="1:19" x14ac:dyDescent="0.25">
      <c r="A574" s="78" t="s">
        <v>1198</v>
      </c>
      <c r="B574" s="79">
        <v>218708.79</v>
      </c>
      <c r="C574" s="79">
        <v>206451.29</v>
      </c>
      <c r="D574" s="79">
        <v>232798.17</v>
      </c>
      <c r="E574" s="79">
        <v>239625.81</v>
      </c>
      <c r="F574" s="79">
        <v>262265.84999999998</v>
      </c>
      <c r="G574" s="79">
        <v>256458.72</v>
      </c>
      <c r="H574" s="79">
        <v>277899.03000000003</v>
      </c>
      <c r="I574" s="79">
        <v>285809.24</v>
      </c>
      <c r="J574" s="79">
        <v>264404.52</v>
      </c>
      <c r="K574" s="79">
        <v>269724.84000000003</v>
      </c>
      <c r="L574" s="79">
        <v>256792.56</v>
      </c>
      <c r="M574" s="80">
        <v>242443.57</v>
      </c>
      <c r="N574" s="79">
        <v>235268.85</v>
      </c>
      <c r="O574" s="79">
        <v>253326.73</v>
      </c>
      <c r="P574" s="79">
        <v>273089.71000000002</v>
      </c>
      <c r="Q574" s="79">
        <v>243381.83</v>
      </c>
      <c r="R574" s="79">
        <v>267613.33</v>
      </c>
      <c r="S574" s="12">
        <f t="shared" si="8"/>
        <v>4286062.84</v>
      </c>
    </row>
    <row r="575" spans="1:19" x14ac:dyDescent="0.25">
      <c r="A575" s="78" t="s">
        <v>1199</v>
      </c>
      <c r="B575" s="51">
        <v>406196.21</v>
      </c>
      <c r="C575" s="51">
        <v>369880.53</v>
      </c>
      <c r="D575" s="51">
        <v>434179.41</v>
      </c>
      <c r="E575" s="51">
        <v>429827.67</v>
      </c>
      <c r="F575" s="51">
        <v>446074.18</v>
      </c>
      <c r="G575" s="51">
        <v>424309.81</v>
      </c>
      <c r="H575" s="51">
        <v>501989.79</v>
      </c>
      <c r="I575" s="51">
        <v>500385.11</v>
      </c>
      <c r="J575" s="51">
        <v>459921.5</v>
      </c>
      <c r="K575" s="51">
        <v>488129.69</v>
      </c>
      <c r="L575" s="51">
        <v>471861.62</v>
      </c>
      <c r="M575" s="81">
        <v>456036.86</v>
      </c>
      <c r="N575" s="51">
        <v>427855.52</v>
      </c>
      <c r="O575" s="51">
        <v>433909.94</v>
      </c>
      <c r="P575" s="51">
        <v>446753.14</v>
      </c>
      <c r="Q575" s="51">
        <v>390593.22</v>
      </c>
      <c r="R575" s="51">
        <v>375606.16</v>
      </c>
      <c r="S575" s="12">
        <f t="shared" si="8"/>
        <v>7463510.3600000003</v>
      </c>
    </row>
    <row r="576" spans="1:19" x14ac:dyDescent="0.25">
      <c r="A576" s="78" t="s">
        <v>1200</v>
      </c>
      <c r="B576" s="79">
        <v>171570.42</v>
      </c>
      <c r="C576" s="79">
        <v>178060.22</v>
      </c>
      <c r="D576" s="79">
        <v>214199.58</v>
      </c>
      <c r="E576" s="79">
        <v>225131.3</v>
      </c>
      <c r="F576" s="79">
        <v>275528.96999999997</v>
      </c>
      <c r="G576" s="79">
        <v>251270.27</v>
      </c>
      <c r="H576" s="79">
        <v>302919.17</v>
      </c>
      <c r="I576" s="79">
        <v>311913.87</v>
      </c>
      <c r="J576" s="79">
        <v>287086.59999999998</v>
      </c>
      <c r="K576" s="79">
        <v>292267.94</v>
      </c>
      <c r="L576" s="79">
        <v>256103.04000000001</v>
      </c>
      <c r="M576" s="80">
        <v>244387.27</v>
      </c>
      <c r="N576" s="79">
        <v>203610.25</v>
      </c>
      <c r="O576" s="79">
        <v>218376.95</v>
      </c>
      <c r="P576" s="79">
        <v>227599.71</v>
      </c>
      <c r="Q576" s="79">
        <v>180124.72</v>
      </c>
      <c r="R576" s="79">
        <v>209247.78</v>
      </c>
      <c r="S576" s="12">
        <f t="shared" si="8"/>
        <v>4049398.06</v>
      </c>
    </row>
    <row r="577" spans="1:19" x14ac:dyDescent="0.25">
      <c r="A577" s="78" t="s">
        <v>1201</v>
      </c>
      <c r="B577" s="51">
        <v>431889.25</v>
      </c>
      <c r="C577" s="51">
        <v>380405.03</v>
      </c>
      <c r="D577" s="51">
        <v>444339.63</v>
      </c>
      <c r="E577" s="51">
        <v>461306.95</v>
      </c>
      <c r="F577" s="51">
        <v>504367.1</v>
      </c>
      <c r="G577" s="51">
        <v>480025.41</v>
      </c>
      <c r="H577" s="51">
        <v>499300.1</v>
      </c>
      <c r="I577" s="51">
        <v>511582.99</v>
      </c>
      <c r="J577" s="51">
        <v>464777.27</v>
      </c>
      <c r="K577" s="51">
        <v>485367.8</v>
      </c>
      <c r="L577" s="51">
        <v>441293.8</v>
      </c>
      <c r="M577" s="81">
        <v>485428.79</v>
      </c>
      <c r="N577" s="51">
        <v>433189.47</v>
      </c>
      <c r="O577" s="51">
        <v>429135.35</v>
      </c>
      <c r="P577" s="51">
        <v>458064.97</v>
      </c>
      <c r="Q577" s="51">
        <v>409226.47</v>
      </c>
      <c r="R577" s="51">
        <v>432307.25</v>
      </c>
      <c r="S577" s="12">
        <f t="shared" si="8"/>
        <v>7752007.629999999</v>
      </c>
    </row>
    <row r="578" spans="1:19" x14ac:dyDescent="0.25">
      <c r="A578" s="78" t="s">
        <v>1202</v>
      </c>
      <c r="B578" s="79">
        <v>167991.83</v>
      </c>
      <c r="C578" s="79">
        <v>165383.57</v>
      </c>
      <c r="D578" s="79">
        <v>184071.13</v>
      </c>
      <c r="E578" s="79">
        <v>205600.76</v>
      </c>
      <c r="F578" s="79">
        <v>209134.27</v>
      </c>
      <c r="G578" s="79">
        <v>227020.03</v>
      </c>
      <c r="H578" s="79">
        <v>231133.11</v>
      </c>
      <c r="I578" s="79">
        <v>235720.93</v>
      </c>
      <c r="J578" s="79">
        <v>246944.82</v>
      </c>
      <c r="K578" s="79">
        <v>236726.05</v>
      </c>
      <c r="L578" s="79">
        <v>201312.02</v>
      </c>
      <c r="M578" s="80">
        <v>208368.5</v>
      </c>
      <c r="N578" s="79">
        <v>176043.59</v>
      </c>
      <c r="O578" s="79">
        <v>174865.51</v>
      </c>
      <c r="P578" s="79">
        <v>203477.89</v>
      </c>
      <c r="Q578" s="79">
        <v>178497.18</v>
      </c>
      <c r="R578" s="79">
        <v>184210.26</v>
      </c>
      <c r="S578" s="12">
        <f t="shared" ref="S578:S589" si="9">SUM(B578:R578)</f>
        <v>3436501.45</v>
      </c>
    </row>
    <row r="579" spans="1:19" x14ac:dyDescent="0.25">
      <c r="A579" s="78" t="s">
        <v>1203</v>
      </c>
      <c r="B579" s="51">
        <v>545787.24</v>
      </c>
      <c r="C579" s="51">
        <v>578523.93999999994</v>
      </c>
      <c r="D579" s="51">
        <v>682223.35</v>
      </c>
      <c r="E579" s="51">
        <v>642981.65</v>
      </c>
      <c r="F579" s="51">
        <v>670787.62</v>
      </c>
      <c r="G579" s="51">
        <v>604954.59</v>
      </c>
      <c r="H579" s="51">
        <v>660979.34</v>
      </c>
      <c r="I579" s="51">
        <v>673130.07</v>
      </c>
      <c r="J579" s="51">
        <v>677391.4</v>
      </c>
      <c r="K579" s="51">
        <v>609988.42000000004</v>
      </c>
      <c r="L579" s="51">
        <v>597211.81000000006</v>
      </c>
      <c r="M579" s="81">
        <v>598219.11</v>
      </c>
      <c r="N579" s="51">
        <v>505966.54</v>
      </c>
      <c r="O579" s="51">
        <v>524183.28</v>
      </c>
      <c r="P579" s="51">
        <v>501990.58</v>
      </c>
      <c r="Q579" s="51">
        <v>369774.85</v>
      </c>
      <c r="R579" s="51">
        <v>319182.57</v>
      </c>
      <c r="S579" s="12">
        <f t="shared" si="9"/>
        <v>9763276.3599999994</v>
      </c>
    </row>
    <row r="580" spans="1:19" x14ac:dyDescent="0.25">
      <c r="A580" s="78" t="s">
        <v>1299</v>
      </c>
      <c r="B580" s="79">
        <v>28801651.489999998</v>
      </c>
      <c r="C580" s="79">
        <v>27072165.140000001</v>
      </c>
      <c r="D580" s="79">
        <v>30731770.850000001</v>
      </c>
      <c r="E580" s="79">
        <v>30822546.809999999</v>
      </c>
      <c r="F580" s="79">
        <v>32067656.77</v>
      </c>
      <c r="G580" s="79">
        <v>32270168.969999999</v>
      </c>
      <c r="H580" s="79">
        <v>34136734.469999999</v>
      </c>
      <c r="I580" s="79">
        <v>33893084.859999999</v>
      </c>
      <c r="J580" s="79">
        <v>32394362.989999998</v>
      </c>
      <c r="K580" s="79">
        <v>33755889.25</v>
      </c>
      <c r="L580" s="79">
        <v>31675092.050000001</v>
      </c>
      <c r="M580" s="80">
        <v>31892431.210000001</v>
      </c>
      <c r="N580" s="79">
        <v>28686453.73</v>
      </c>
      <c r="O580" s="79">
        <v>28455673.809999999</v>
      </c>
      <c r="P580" s="79">
        <v>28826197.859999999</v>
      </c>
      <c r="Q580" s="79">
        <v>24274000.75</v>
      </c>
      <c r="R580" s="79">
        <v>25053914.449999999</v>
      </c>
      <c r="S580" s="12">
        <f t="shared" si="9"/>
        <v>514809795.46000004</v>
      </c>
    </row>
    <row r="581" spans="1:19" x14ac:dyDescent="0.25">
      <c r="A581" s="78" t="s">
        <v>1204</v>
      </c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81"/>
      <c r="N581" s="51"/>
      <c r="O581" s="51"/>
      <c r="P581" s="51"/>
      <c r="Q581" s="51">
        <v>7982.99</v>
      </c>
      <c r="R581" s="51"/>
      <c r="S581" s="12">
        <f t="shared" si="9"/>
        <v>7982.99</v>
      </c>
    </row>
    <row r="582" spans="1:19" x14ac:dyDescent="0.25">
      <c r="A582" s="78" t="s">
        <v>1300</v>
      </c>
      <c r="B582" s="79">
        <v>22178625.66</v>
      </c>
      <c r="C582" s="79">
        <v>20674727.07</v>
      </c>
      <c r="D582" s="79">
        <v>22877245.34</v>
      </c>
      <c r="E582" s="79">
        <v>23413457.609999999</v>
      </c>
      <c r="F582" s="79">
        <v>24465426.940000001</v>
      </c>
      <c r="G582" s="79">
        <v>24625178.309999999</v>
      </c>
      <c r="H582" s="79">
        <v>26154465.170000002</v>
      </c>
      <c r="I582" s="79">
        <v>26701259.850000001</v>
      </c>
      <c r="J582" s="79">
        <v>24680198.760000002</v>
      </c>
      <c r="K582" s="79">
        <v>25132114.210000001</v>
      </c>
      <c r="L582" s="79">
        <v>23479499.350000001</v>
      </c>
      <c r="M582" s="80">
        <v>23695873.879999999</v>
      </c>
      <c r="N582" s="79">
        <v>20955629.23</v>
      </c>
      <c r="O582" s="79">
        <v>21540742.41</v>
      </c>
      <c r="P582" s="79">
        <v>22545285.84</v>
      </c>
      <c r="Q582" s="79">
        <v>19719814.870000001</v>
      </c>
      <c r="R582" s="79">
        <v>21781584.91</v>
      </c>
      <c r="S582" s="12">
        <f t="shared" si="9"/>
        <v>394621129.41000009</v>
      </c>
    </row>
    <row r="583" spans="1:19" x14ac:dyDescent="0.25">
      <c r="A583" s="78" t="s">
        <v>1301</v>
      </c>
      <c r="B583" s="51">
        <v>28702188.350000001</v>
      </c>
      <c r="C583" s="51">
        <v>26747971.289999999</v>
      </c>
      <c r="D583" s="51">
        <v>30118412.690000001</v>
      </c>
      <c r="E583" s="51">
        <v>30658696.02</v>
      </c>
      <c r="F583" s="51">
        <v>32382798.809999999</v>
      </c>
      <c r="G583" s="51">
        <v>32002214.530000001</v>
      </c>
      <c r="H583" s="51">
        <v>34406029.189999998</v>
      </c>
      <c r="I583" s="51">
        <v>34429704.729999997</v>
      </c>
      <c r="J583" s="51">
        <v>31763726.780000001</v>
      </c>
      <c r="K583" s="51">
        <v>33577625.100000001</v>
      </c>
      <c r="L583" s="51">
        <v>31372653.936999999</v>
      </c>
      <c r="M583" s="81">
        <v>31657925.600000001</v>
      </c>
      <c r="N583" s="51">
        <v>28954771.170000002</v>
      </c>
      <c r="O583" s="51">
        <v>29788953.590999998</v>
      </c>
      <c r="P583" s="51">
        <v>31023722.989999998</v>
      </c>
      <c r="Q583" s="51">
        <v>27962795.5</v>
      </c>
      <c r="R583" s="51">
        <v>28668127.109999999</v>
      </c>
      <c r="S583" s="12">
        <f t="shared" si="9"/>
        <v>524218317.38800007</v>
      </c>
    </row>
    <row r="584" spans="1:19" x14ac:dyDescent="0.25">
      <c r="A584" s="78" t="s">
        <v>1302</v>
      </c>
      <c r="B584" s="79">
        <v>25479230.890000001</v>
      </c>
      <c r="C584" s="79">
        <v>24483631.850000001</v>
      </c>
      <c r="D584" s="79">
        <v>27902699.489999998</v>
      </c>
      <c r="E584" s="79">
        <v>27577869.879999999</v>
      </c>
      <c r="F584" s="79">
        <v>28799473.719999999</v>
      </c>
      <c r="G584" s="79">
        <v>28594048.890000001</v>
      </c>
      <c r="H584" s="79">
        <v>29758718.75</v>
      </c>
      <c r="I584" s="79">
        <v>29458209.41</v>
      </c>
      <c r="J584" s="79">
        <v>27926732.300000001</v>
      </c>
      <c r="K584" s="79">
        <v>29427298.010000002</v>
      </c>
      <c r="L584" s="79">
        <v>27607191.649999999</v>
      </c>
      <c r="M584" s="80">
        <v>27237093.949999999</v>
      </c>
      <c r="N584" s="79">
        <v>25121261.34</v>
      </c>
      <c r="O584" s="79">
        <v>25992580.879999999</v>
      </c>
      <c r="P584" s="79">
        <v>26050483.260000002</v>
      </c>
      <c r="Q584" s="79">
        <v>21468117.02</v>
      </c>
      <c r="R584" s="79">
        <v>22755015.109999999</v>
      </c>
      <c r="S584" s="12">
        <f t="shared" si="9"/>
        <v>455639656.39999992</v>
      </c>
    </row>
    <row r="585" spans="1:19" x14ac:dyDescent="0.25">
      <c r="A585" s="78" t="s">
        <v>1303</v>
      </c>
      <c r="B585" s="51">
        <v>5587320.9699999997</v>
      </c>
      <c r="C585" s="51">
        <v>5343560.6900000004</v>
      </c>
      <c r="D585" s="51">
        <v>6140929.1100000003</v>
      </c>
      <c r="E585" s="51">
        <v>6143940.04</v>
      </c>
      <c r="F585" s="51">
        <v>6363112.6900000004</v>
      </c>
      <c r="G585" s="51">
        <v>6223657.8399999999</v>
      </c>
      <c r="H585" s="51">
        <v>6686071.6799999997</v>
      </c>
      <c r="I585" s="51">
        <v>6776543.4900000002</v>
      </c>
      <c r="J585" s="51">
        <v>6445244.5</v>
      </c>
      <c r="K585" s="51">
        <v>6645048.2300000004</v>
      </c>
      <c r="L585" s="51">
        <v>6119220.3200000003</v>
      </c>
      <c r="M585" s="81">
        <v>6000264.8700000001</v>
      </c>
      <c r="N585" s="51">
        <v>5532713.4500000002</v>
      </c>
      <c r="O585" s="51">
        <v>5641429.0499999998</v>
      </c>
      <c r="P585" s="51">
        <v>5690570.3799999999</v>
      </c>
      <c r="Q585" s="51">
        <v>4657915.2699999996</v>
      </c>
      <c r="R585" s="51">
        <v>4848292.5199999996</v>
      </c>
      <c r="S585" s="12">
        <f t="shared" si="9"/>
        <v>100845835.09999999</v>
      </c>
    </row>
    <row r="586" spans="1:19" x14ac:dyDescent="0.25">
      <c r="A586" s="78" t="s">
        <v>1304</v>
      </c>
      <c r="B586" s="79">
        <v>39912729.130000003</v>
      </c>
      <c r="C586" s="79">
        <v>36603707.439999998</v>
      </c>
      <c r="D586" s="79">
        <v>40861425.57</v>
      </c>
      <c r="E586" s="79">
        <v>43308290.210000001</v>
      </c>
      <c r="F586" s="79">
        <v>43608305.509999998</v>
      </c>
      <c r="G586" s="79">
        <v>43869226.93</v>
      </c>
      <c r="H586" s="79">
        <v>44394652.939999998</v>
      </c>
      <c r="I586" s="79">
        <v>44605013.950000003</v>
      </c>
      <c r="J586" s="79">
        <v>43318673.030000001</v>
      </c>
      <c r="K586" s="79">
        <v>46137109.086999997</v>
      </c>
      <c r="L586" s="79">
        <v>43388163.119999997</v>
      </c>
      <c r="M586" s="80">
        <v>44294382.25</v>
      </c>
      <c r="N586" s="79">
        <v>39079194.810000002</v>
      </c>
      <c r="O586" s="79">
        <v>39778719.619999997</v>
      </c>
      <c r="P586" s="79">
        <v>42080040.045999996</v>
      </c>
      <c r="Q586" s="79">
        <v>37180989.469999999</v>
      </c>
      <c r="R586" s="79">
        <v>39406908.850000001</v>
      </c>
      <c r="S586" s="12">
        <f t="shared" si="9"/>
        <v>711827531.96300006</v>
      </c>
    </row>
    <row r="587" spans="1:19" x14ac:dyDescent="0.25">
      <c r="A587" s="78" t="s">
        <v>1305</v>
      </c>
      <c r="B587" s="51">
        <v>30456325.539999999</v>
      </c>
      <c r="C587" s="51">
        <v>28440898.91</v>
      </c>
      <c r="D587" s="51">
        <v>32569891.100000001</v>
      </c>
      <c r="E587" s="51">
        <v>34583667.189999998</v>
      </c>
      <c r="F587" s="51">
        <v>36982693.899999999</v>
      </c>
      <c r="G587" s="51">
        <v>37719121</v>
      </c>
      <c r="H587" s="51">
        <v>39431341.649999999</v>
      </c>
      <c r="I587" s="51">
        <v>40071822.759999998</v>
      </c>
      <c r="J587" s="51">
        <v>37086660.789999999</v>
      </c>
      <c r="K587" s="51">
        <v>38938933.442000002</v>
      </c>
      <c r="L587" s="51">
        <v>35616061.600000001</v>
      </c>
      <c r="M587" s="81">
        <v>35150562.439999998</v>
      </c>
      <c r="N587" s="51">
        <v>31303669.739999998</v>
      </c>
      <c r="O587" s="51">
        <v>31880811.66</v>
      </c>
      <c r="P587" s="51">
        <v>35230639.18</v>
      </c>
      <c r="Q587" s="51">
        <v>32761898.550000001</v>
      </c>
      <c r="R587" s="51">
        <v>35192987.969999999</v>
      </c>
      <c r="S587" s="12">
        <f t="shared" si="9"/>
        <v>593417987.42200017</v>
      </c>
    </row>
    <row r="588" spans="1:19" x14ac:dyDescent="0.25">
      <c r="A588" s="78" t="s">
        <v>1306</v>
      </c>
      <c r="B588" s="79">
        <v>20527757.91</v>
      </c>
      <c r="C588" s="79">
        <v>18666841.940000001</v>
      </c>
      <c r="D588" s="79">
        <v>20703717.93</v>
      </c>
      <c r="E588" s="79">
        <v>21637286.719999999</v>
      </c>
      <c r="F588" s="79">
        <v>22878979.329999998</v>
      </c>
      <c r="G588" s="79">
        <v>22773621.190000001</v>
      </c>
      <c r="H588" s="79">
        <v>24215428</v>
      </c>
      <c r="I588" s="79">
        <v>24847229.920000002</v>
      </c>
      <c r="J588" s="79">
        <v>23265855.66</v>
      </c>
      <c r="K588" s="79">
        <v>23961157.77</v>
      </c>
      <c r="L588" s="79">
        <v>22150368.09</v>
      </c>
      <c r="M588" s="80">
        <v>22239255.149999999</v>
      </c>
      <c r="N588" s="79">
        <v>20163330.870000001</v>
      </c>
      <c r="O588" s="79">
        <v>20642743.890000001</v>
      </c>
      <c r="P588" s="79">
        <v>21961010.600000001</v>
      </c>
      <c r="Q588" s="79">
        <v>20113898.780000001</v>
      </c>
      <c r="R588" s="79">
        <v>21576914.629999999</v>
      </c>
      <c r="S588" s="12">
        <f t="shared" si="9"/>
        <v>372325398.38</v>
      </c>
    </row>
    <row r="589" spans="1:19" x14ac:dyDescent="0.25">
      <c r="A589" s="82" t="s">
        <v>1307</v>
      </c>
      <c r="B589" s="83">
        <v>3055505.79</v>
      </c>
      <c r="C589" s="83">
        <v>2850006.39</v>
      </c>
      <c r="D589" s="83">
        <v>3387012.2</v>
      </c>
      <c r="E589" s="83">
        <v>3716868.52</v>
      </c>
      <c r="F589" s="83">
        <v>4071276.02</v>
      </c>
      <c r="G589" s="83">
        <v>4196805.63</v>
      </c>
      <c r="H589" s="83">
        <v>4341693.47</v>
      </c>
      <c r="I589" s="83">
        <v>4464122.16</v>
      </c>
      <c r="J589" s="83">
        <v>4084178.71</v>
      </c>
      <c r="K589" s="83">
        <v>4190014.9</v>
      </c>
      <c r="L589" s="83">
        <v>3745127.22</v>
      </c>
      <c r="M589" s="84">
        <v>3696842.64</v>
      </c>
      <c r="N589" s="83">
        <v>3281658.09</v>
      </c>
      <c r="O589" s="83">
        <v>3451667.63</v>
      </c>
      <c r="P589" s="83">
        <v>3752071.23</v>
      </c>
      <c r="Q589" s="83">
        <v>3369853.01</v>
      </c>
      <c r="R589" s="83">
        <v>3702426.98</v>
      </c>
      <c r="S589" s="12">
        <f t="shared" si="9"/>
        <v>63357130.589999989</v>
      </c>
    </row>
  </sheetData>
  <sortState ref="A2:S589">
    <sortCondition ref="A2:A58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56"/>
  <sheetViews>
    <sheetView workbookViewId="0">
      <selection activeCell="K34" sqref="K34"/>
    </sheetView>
  </sheetViews>
  <sheetFormatPr defaultRowHeight="15" x14ac:dyDescent="0.25"/>
  <cols>
    <col min="1" max="1" width="16.5703125" customWidth="1"/>
    <col min="2" max="2" width="18.28515625" customWidth="1"/>
  </cols>
  <sheetData>
    <row r="1" spans="1:5" x14ac:dyDescent="0.25">
      <c r="A1" s="60" t="s">
        <v>1205</v>
      </c>
      <c r="B1" s="61" t="s">
        <v>34</v>
      </c>
      <c r="C1" s="61" t="s">
        <v>33</v>
      </c>
      <c r="D1" s="61" t="s">
        <v>1206</v>
      </c>
      <c r="E1" s="62" t="s">
        <v>1207</v>
      </c>
    </row>
    <row r="2" spans="1:5" x14ac:dyDescent="0.25">
      <c r="A2" s="63" t="s">
        <v>1208</v>
      </c>
      <c r="B2" s="64" t="s">
        <v>24</v>
      </c>
      <c r="C2" s="65">
        <v>1</v>
      </c>
      <c r="D2" s="64" t="s">
        <v>1209</v>
      </c>
      <c r="E2" s="66">
        <v>315058.81</v>
      </c>
    </row>
    <row r="3" spans="1:5" x14ac:dyDescent="0.25">
      <c r="A3" s="67" t="s">
        <v>1208</v>
      </c>
      <c r="B3" s="68" t="s">
        <v>24</v>
      </c>
      <c r="C3" s="69">
        <v>2</v>
      </c>
      <c r="D3" s="68" t="s">
        <v>1210</v>
      </c>
      <c r="E3" s="70">
        <v>328324.65000000002</v>
      </c>
    </row>
    <row r="4" spans="1:5" x14ac:dyDescent="0.25">
      <c r="A4" s="63" t="s">
        <v>1208</v>
      </c>
      <c r="B4" s="64" t="s">
        <v>24</v>
      </c>
      <c r="C4" s="65">
        <v>3</v>
      </c>
      <c r="D4" s="64" t="s">
        <v>1211</v>
      </c>
      <c r="E4" s="66">
        <v>357328.266</v>
      </c>
    </row>
    <row r="5" spans="1:5" x14ac:dyDescent="0.25">
      <c r="A5" s="67" t="s">
        <v>1208</v>
      </c>
      <c r="B5" s="68" t="s">
        <v>24</v>
      </c>
      <c r="C5" s="69">
        <v>4</v>
      </c>
      <c r="D5" s="68" t="s">
        <v>1212</v>
      </c>
      <c r="E5" s="70">
        <v>311603.99</v>
      </c>
    </row>
    <row r="6" spans="1:5" x14ac:dyDescent="0.25">
      <c r="A6" s="63" t="s">
        <v>1208</v>
      </c>
      <c r="B6" s="64" t="s">
        <v>24</v>
      </c>
      <c r="C6" s="65">
        <v>5</v>
      </c>
      <c r="D6" s="64" t="s">
        <v>1213</v>
      </c>
      <c r="E6" s="66">
        <v>304187.34000000003</v>
      </c>
    </row>
    <row r="7" spans="1:5" x14ac:dyDescent="0.25">
      <c r="A7" s="67" t="s">
        <v>1208</v>
      </c>
      <c r="B7" s="68" t="s">
        <v>25</v>
      </c>
      <c r="C7" s="69">
        <v>1</v>
      </c>
      <c r="D7" s="68" t="s">
        <v>1214</v>
      </c>
      <c r="E7" s="70">
        <v>396211.76</v>
      </c>
    </row>
    <row r="8" spans="1:5" x14ac:dyDescent="0.25">
      <c r="A8" s="63" t="s">
        <v>1208</v>
      </c>
      <c r="B8" s="64" t="s">
        <v>25</v>
      </c>
      <c r="C8" s="65">
        <v>2</v>
      </c>
      <c r="D8" s="64" t="s">
        <v>1215</v>
      </c>
      <c r="E8" s="66">
        <v>320119.99</v>
      </c>
    </row>
    <row r="9" spans="1:5" x14ac:dyDescent="0.25">
      <c r="A9" s="67" t="s">
        <v>1208</v>
      </c>
      <c r="B9" s="68" t="s">
        <v>25</v>
      </c>
      <c r="C9" s="69">
        <v>3</v>
      </c>
      <c r="D9" s="68" t="s">
        <v>1216</v>
      </c>
      <c r="E9" s="70">
        <v>288635.90999999997</v>
      </c>
    </row>
    <row r="10" spans="1:5" x14ac:dyDescent="0.25">
      <c r="A10" s="63" t="s">
        <v>1208</v>
      </c>
      <c r="B10" s="64" t="s">
        <v>25</v>
      </c>
      <c r="C10" s="65">
        <v>4</v>
      </c>
      <c r="D10" s="64" t="s">
        <v>1217</v>
      </c>
      <c r="E10" s="66">
        <v>311882.76</v>
      </c>
    </row>
    <row r="11" spans="1:5" x14ac:dyDescent="0.25">
      <c r="A11" s="67" t="s">
        <v>1208</v>
      </c>
      <c r="B11" s="68" t="s">
        <v>25</v>
      </c>
      <c r="C11" s="69">
        <v>5</v>
      </c>
      <c r="D11" s="68" t="s">
        <v>1218</v>
      </c>
      <c r="E11" s="70">
        <v>292646.34999999998</v>
      </c>
    </row>
    <row r="12" spans="1:5" x14ac:dyDescent="0.25">
      <c r="A12" s="63" t="s">
        <v>1208</v>
      </c>
      <c r="B12" s="64" t="s">
        <v>25</v>
      </c>
      <c r="C12" s="65">
        <v>6</v>
      </c>
      <c r="D12" s="64" t="s">
        <v>1219</v>
      </c>
      <c r="E12" s="66">
        <v>298878.71000000002</v>
      </c>
    </row>
    <row r="13" spans="1:5" x14ac:dyDescent="0.25">
      <c r="A13" s="67" t="s">
        <v>1208</v>
      </c>
      <c r="B13" s="68" t="s">
        <v>25</v>
      </c>
      <c r="C13" s="69">
        <v>7</v>
      </c>
      <c r="D13" s="68" t="s">
        <v>1220</v>
      </c>
      <c r="E13" s="70">
        <v>288821.5</v>
      </c>
    </row>
    <row r="14" spans="1:5" x14ac:dyDescent="0.25">
      <c r="A14" s="63" t="s">
        <v>1208</v>
      </c>
      <c r="B14" s="64" t="s">
        <v>25</v>
      </c>
      <c r="C14" s="65">
        <v>8</v>
      </c>
      <c r="D14" s="64" t="s">
        <v>1221</v>
      </c>
      <c r="E14" s="66">
        <v>315380.95</v>
      </c>
    </row>
    <row r="15" spans="1:5" x14ac:dyDescent="0.25">
      <c r="A15" s="67" t="s">
        <v>1208</v>
      </c>
      <c r="B15" s="68" t="s">
        <v>25</v>
      </c>
      <c r="C15" s="69">
        <v>9</v>
      </c>
      <c r="D15" s="68" t="s">
        <v>1222</v>
      </c>
      <c r="E15" s="70">
        <v>323433.40999999997</v>
      </c>
    </row>
    <row r="16" spans="1:5" x14ac:dyDescent="0.25">
      <c r="A16" s="63" t="s">
        <v>1208</v>
      </c>
      <c r="B16" s="64" t="s">
        <v>25</v>
      </c>
      <c r="C16" s="65">
        <v>10</v>
      </c>
      <c r="D16" s="64" t="s">
        <v>1223</v>
      </c>
      <c r="E16" s="66">
        <v>331837.31</v>
      </c>
    </row>
    <row r="17" spans="1:5" x14ac:dyDescent="0.25">
      <c r="A17" s="67" t="s">
        <v>1208</v>
      </c>
      <c r="B17" s="68" t="s">
        <v>25</v>
      </c>
      <c r="C17" s="69">
        <v>11</v>
      </c>
      <c r="D17" s="68" t="s">
        <v>1224</v>
      </c>
      <c r="E17" s="70">
        <v>319376.53000000003</v>
      </c>
    </row>
    <row r="18" spans="1:5" x14ac:dyDescent="0.25">
      <c r="A18" s="63" t="s">
        <v>1208</v>
      </c>
      <c r="B18" s="64" t="s">
        <v>25</v>
      </c>
      <c r="C18" s="65">
        <v>12</v>
      </c>
      <c r="D18" s="64" t="s">
        <v>1225</v>
      </c>
      <c r="E18" s="66">
        <v>336119.28</v>
      </c>
    </row>
    <row r="19" spans="1:5" x14ac:dyDescent="0.25">
      <c r="A19" s="67" t="s">
        <v>1226</v>
      </c>
      <c r="B19" s="68" t="s">
        <v>24</v>
      </c>
      <c r="C19" s="69">
        <v>1</v>
      </c>
      <c r="D19" s="68" t="s">
        <v>1209</v>
      </c>
      <c r="E19" s="70">
        <v>443499.87</v>
      </c>
    </row>
    <row r="20" spans="1:5" x14ac:dyDescent="0.25">
      <c r="A20" s="63" t="s">
        <v>1226</v>
      </c>
      <c r="B20" s="64" t="s">
        <v>24</v>
      </c>
      <c r="C20" s="65">
        <v>2</v>
      </c>
      <c r="D20" s="64" t="s">
        <v>1210</v>
      </c>
      <c r="E20" s="66">
        <v>455058.07</v>
      </c>
    </row>
    <row r="21" spans="1:5" x14ac:dyDescent="0.25">
      <c r="A21" s="67" t="s">
        <v>1226</v>
      </c>
      <c r="B21" s="68" t="s">
        <v>24</v>
      </c>
      <c r="C21" s="69">
        <v>3</v>
      </c>
      <c r="D21" s="68" t="s">
        <v>1211</v>
      </c>
      <c r="E21" s="70">
        <v>511045.34</v>
      </c>
    </row>
    <row r="22" spans="1:5" x14ac:dyDescent="0.25">
      <c r="A22" s="63" t="s">
        <v>1226</v>
      </c>
      <c r="B22" s="64" t="s">
        <v>24</v>
      </c>
      <c r="C22" s="65">
        <v>4</v>
      </c>
      <c r="D22" s="64" t="s">
        <v>1212</v>
      </c>
      <c r="E22" s="66">
        <v>499810.11</v>
      </c>
    </row>
    <row r="23" spans="1:5" x14ac:dyDescent="0.25">
      <c r="A23" s="67" t="s">
        <v>1226</v>
      </c>
      <c r="B23" s="68" t="s">
        <v>24</v>
      </c>
      <c r="C23" s="69">
        <v>5</v>
      </c>
      <c r="D23" s="68" t="s">
        <v>1213</v>
      </c>
      <c r="E23" s="70">
        <v>586542.14</v>
      </c>
    </row>
    <row r="24" spans="1:5" x14ac:dyDescent="0.25">
      <c r="A24" s="63" t="s">
        <v>1226</v>
      </c>
      <c r="B24" s="64" t="s">
        <v>25</v>
      </c>
      <c r="C24" s="65">
        <v>1</v>
      </c>
      <c r="D24" s="64" t="s">
        <v>1214</v>
      </c>
      <c r="E24" s="66">
        <v>401129.22</v>
      </c>
    </row>
    <row r="25" spans="1:5" x14ac:dyDescent="0.25">
      <c r="A25" s="67" t="s">
        <v>1226</v>
      </c>
      <c r="B25" s="68" t="s">
        <v>25</v>
      </c>
      <c r="C25" s="69">
        <v>2</v>
      </c>
      <c r="D25" s="68" t="s">
        <v>1215</v>
      </c>
      <c r="E25" s="70">
        <v>352285.78</v>
      </c>
    </row>
    <row r="26" spans="1:5" x14ac:dyDescent="0.25">
      <c r="A26" s="63" t="s">
        <v>1226</v>
      </c>
      <c r="B26" s="64" t="s">
        <v>25</v>
      </c>
      <c r="C26" s="65">
        <v>3</v>
      </c>
      <c r="D26" s="64" t="s">
        <v>1216</v>
      </c>
      <c r="E26" s="66">
        <v>445416.45</v>
      </c>
    </row>
    <row r="27" spans="1:5" x14ac:dyDescent="0.25">
      <c r="A27" s="67" t="s">
        <v>1226</v>
      </c>
      <c r="B27" s="68" t="s">
        <v>25</v>
      </c>
      <c r="C27" s="69">
        <v>4</v>
      </c>
      <c r="D27" s="68" t="s">
        <v>1217</v>
      </c>
      <c r="E27" s="70">
        <v>506022.43</v>
      </c>
    </row>
    <row r="28" spans="1:5" x14ac:dyDescent="0.25">
      <c r="A28" s="63" t="s">
        <v>1226</v>
      </c>
      <c r="B28" s="64" t="s">
        <v>25</v>
      </c>
      <c r="C28" s="65">
        <v>5</v>
      </c>
      <c r="D28" s="64" t="s">
        <v>1218</v>
      </c>
      <c r="E28" s="66">
        <v>589626.02</v>
      </c>
    </row>
    <row r="29" spans="1:5" x14ac:dyDescent="0.25">
      <c r="A29" s="67" t="s">
        <v>1226</v>
      </c>
      <c r="B29" s="68" t="s">
        <v>25</v>
      </c>
      <c r="C29" s="69">
        <v>6</v>
      </c>
      <c r="D29" s="68" t="s">
        <v>1219</v>
      </c>
      <c r="E29" s="70">
        <v>657620.19999999995</v>
      </c>
    </row>
    <row r="30" spans="1:5" x14ac:dyDescent="0.25">
      <c r="A30" s="63" t="s">
        <v>1226</v>
      </c>
      <c r="B30" s="64" t="s">
        <v>25</v>
      </c>
      <c r="C30" s="65">
        <v>7</v>
      </c>
      <c r="D30" s="64" t="s">
        <v>1220</v>
      </c>
      <c r="E30" s="66">
        <v>653055.11</v>
      </c>
    </row>
    <row r="31" spans="1:5" x14ac:dyDescent="0.25">
      <c r="A31" s="67" t="s">
        <v>1226</v>
      </c>
      <c r="B31" s="68" t="s">
        <v>25</v>
      </c>
      <c r="C31" s="69">
        <v>8</v>
      </c>
      <c r="D31" s="68" t="s">
        <v>1221</v>
      </c>
      <c r="E31" s="70">
        <v>665590.02</v>
      </c>
    </row>
    <row r="32" spans="1:5" x14ac:dyDescent="0.25">
      <c r="A32" s="63" t="s">
        <v>1226</v>
      </c>
      <c r="B32" s="64" t="s">
        <v>25</v>
      </c>
      <c r="C32" s="65">
        <v>9</v>
      </c>
      <c r="D32" s="64" t="s">
        <v>1222</v>
      </c>
      <c r="E32" s="66">
        <v>582441.79</v>
      </c>
    </row>
    <row r="33" spans="1:5" x14ac:dyDescent="0.25">
      <c r="A33" s="67" t="s">
        <v>1226</v>
      </c>
      <c r="B33" s="68" t="s">
        <v>25</v>
      </c>
      <c r="C33" s="69">
        <v>10</v>
      </c>
      <c r="D33" s="68" t="s">
        <v>1223</v>
      </c>
      <c r="E33" s="70">
        <v>588724.77</v>
      </c>
    </row>
    <row r="34" spans="1:5" x14ac:dyDescent="0.25">
      <c r="A34" s="63" t="s">
        <v>1226</v>
      </c>
      <c r="B34" s="64" t="s">
        <v>25</v>
      </c>
      <c r="C34" s="65">
        <v>11</v>
      </c>
      <c r="D34" s="64" t="s">
        <v>1224</v>
      </c>
      <c r="E34" s="66">
        <v>508550.64</v>
      </c>
    </row>
    <row r="35" spans="1:5" x14ac:dyDescent="0.25">
      <c r="A35" s="67" t="s">
        <v>1226</v>
      </c>
      <c r="B35" s="68" t="s">
        <v>25</v>
      </c>
      <c r="C35" s="69">
        <v>12</v>
      </c>
      <c r="D35" s="68" t="s">
        <v>1225</v>
      </c>
      <c r="E35" s="70">
        <v>496057.86</v>
      </c>
    </row>
    <row r="36" spans="1:5" x14ac:dyDescent="0.25">
      <c r="A36" s="63" t="s">
        <v>1227</v>
      </c>
      <c r="B36" s="64" t="s">
        <v>24</v>
      </c>
      <c r="C36" s="65">
        <v>1</v>
      </c>
      <c r="D36" s="64" t="s">
        <v>1209</v>
      </c>
      <c r="E36" s="66">
        <v>453168.54</v>
      </c>
    </row>
    <row r="37" spans="1:5" x14ac:dyDescent="0.25">
      <c r="A37" s="67" t="s">
        <v>1227</v>
      </c>
      <c r="B37" s="68" t="s">
        <v>24</v>
      </c>
      <c r="C37" s="69">
        <v>2</v>
      </c>
      <c r="D37" s="68" t="s">
        <v>1210</v>
      </c>
      <c r="E37" s="70">
        <v>458040.57</v>
      </c>
    </row>
    <row r="38" spans="1:5" x14ac:dyDescent="0.25">
      <c r="A38" s="63" t="s">
        <v>1227</v>
      </c>
      <c r="B38" s="64" t="s">
        <v>24</v>
      </c>
      <c r="C38" s="65">
        <v>3</v>
      </c>
      <c r="D38" s="64" t="s">
        <v>1211</v>
      </c>
      <c r="E38" s="66">
        <v>485844.19</v>
      </c>
    </row>
    <row r="39" spans="1:5" x14ac:dyDescent="0.25">
      <c r="A39" s="67" t="s">
        <v>1227</v>
      </c>
      <c r="B39" s="68" t="s">
        <v>24</v>
      </c>
      <c r="C39" s="69">
        <v>4</v>
      </c>
      <c r="D39" s="68" t="s">
        <v>1212</v>
      </c>
      <c r="E39" s="70">
        <v>439503.6</v>
      </c>
    </row>
    <row r="40" spans="1:5" x14ac:dyDescent="0.25">
      <c r="A40" s="63" t="s">
        <v>1227</v>
      </c>
      <c r="B40" s="64" t="s">
        <v>24</v>
      </c>
      <c r="C40" s="65">
        <v>5</v>
      </c>
      <c r="D40" s="64" t="s">
        <v>1213</v>
      </c>
      <c r="E40" s="66">
        <v>433905.74</v>
      </c>
    </row>
    <row r="41" spans="1:5" x14ac:dyDescent="0.25">
      <c r="A41" s="67" t="s">
        <v>1227</v>
      </c>
      <c r="B41" s="68" t="s">
        <v>25</v>
      </c>
      <c r="C41" s="69">
        <v>1</v>
      </c>
      <c r="D41" s="68" t="s">
        <v>1214</v>
      </c>
      <c r="E41" s="70">
        <v>531111.65</v>
      </c>
    </row>
    <row r="42" spans="1:5" x14ac:dyDescent="0.25">
      <c r="A42" s="63" t="s">
        <v>1227</v>
      </c>
      <c r="B42" s="64" t="s">
        <v>25</v>
      </c>
      <c r="C42" s="65">
        <v>2</v>
      </c>
      <c r="D42" s="64" t="s">
        <v>1215</v>
      </c>
      <c r="E42" s="66">
        <v>438750.42</v>
      </c>
    </row>
    <row r="43" spans="1:5" x14ac:dyDescent="0.25">
      <c r="A43" s="67" t="s">
        <v>1227</v>
      </c>
      <c r="B43" s="68" t="s">
        <v>25</v>
      </c>
      <c r="C43" s="69">
        <v>3</v>
      </c>
      <c r="D43" s="68" t="s">
        <v>1216</v>
      </c>
      <c r="E43" s="70">
        <v>455464.37</v>
      </c>
    </row>
    <row r="44" spans="1:5" x14ac:dyDescent="0.25">
      <c r="A44" s="63" t="s">
        <v>1227</v>
      </c>
      <c r="B44" s="64" t="s">
        <v>25</v>
      </c>
      <c r="C44" s="65">
        <v>4</v>
      </c>
      <c r="D44" s="64" t="s">
        <v>1217</v>
      </c>
      <c r="E44" s="66">
        <v>499733.36</v>
      </c>
    </row>
    <row r="45" spans="1:5" x14ac:dyDescent="0.25">
      <c r="A45" s="67" t="s">
        <v>1227</v>
      </c>
      <c r="B45" s="68" t="s">
        <v>25</v>
      </c>
      <c r="C45" s="69">
        <v>5</v>
      </c>
      <c r="D45" s="68" t="s">
        <v>1218</v>
      </c>
      <c r="E45" s="70">
        <v>502089.61</v>
      </c>
    </row>
    <row r="46" spans="1:5" x14ac:dyDescent="0.25">
      <c r="A46" s="63" t="s">
        <v>1227</v>
      </c>
      <c r="B46" s="64" t="s">
        <v>25</v>
      </c>
      <c r="C46" s="65">
        <v>6</v>
      </c>
      <c r="D46" s="64" t="s">
        <v>1219</v>
      </c>
      <c r="E46" s="66">
        <v>498776.44</v>
      </c>
    </row>
    <row r="47" spans="1:5" x14ac:dyDescent="0.25">
      <c r="A47" s="67" t="s">
        <v>1227</v>
      </c>
      <c r="B47" s="68" t="s">
        <v>25</v>
      </c>
      <c r="C47" s="69">
        <v>7</v>
      </c>
      <c r="D47" s="68" t="s">
        <v>1220</v>
      </c>
      <c r="E47" s="70">
        <v>512840.21</v>
      </c>
    </row>
    <row r="48" spans="1:5" x14ac:dyDescent="0.25">
      <c r="A48" s="63" t="s">
        <v>1227</v>
      </c>
      <c r="B48" s="64" t="s">
        <v>25</v>
      </c>
      <c r="C48" s="65">
        <v>8</v>
      </c>
      <c r="D48" s="64" t="s">
        <v>1221</v>
      </c>
      <c r="E48" s="66">
        <v>509330.14</v>
      </c>
    </row>
    <row r="49" spans="1:5" x14ac:dyDescent="0.25">
      <c r="A49" s="67" t="s">
        <v>1227</v>
      </c>
      <c r="B49" s="68" t="s">
        <v>25</v>
      </c>
      <c r="C49" s="69">
        <v>9</v>
      </c>
      <c r="D49" s="68" t="s">
        <v>1222</v>
      </c>
      <c r="E49" s="70">
        <v>515652.24</v>
      </c>
    </row>
    <row r="50" spans="1:5" x14ac:dyDescent="0.25">
      <c r="A50" s="63" t="s">
        <v>1227</v>
      </c>
      <c r="B50" s="64" t="s">
        <v>25</v>
      </c>
      <c r="C50" s="65">
        <v>10</v>
      </c>
      <c r="D50" s="64" t="s">
        <v>1223</v>
      </c>
      <c r="E50" s="66">
        <v>545474.05000000005</v>
      </c>
    </row>
    <row r="51" spans="1:5" x14ac:dyDescent="0.25">
      <c r="A51" s="67" t="s">
        <v>1227</v>
      </c>
      <c r="B51" s="68" t="s">
        <v>25</v>
      </c>
      <c r="C51" s="69">
        <v>11</v>
      </c>
      <c r="D51" s="68" t="s">
        <v>1224</v>
      </c>
      <c r="E51" s="70">
        <v>490058.75</v>
      </c>
    </row>
    <row r="52" spans="1:5" x14ac:dyDescent="0.25">
      <c r="A52" s="63" t="s">
        <v>1227</v>
      </c>
      <c r="B52" s="64" t="s">
        <v>25</v>
      </c>
      <c r="C52" s="65">
        <v>12</v>
      </c>
      <c r="D52" s="64" t="s">
        <v>1225</v>
      </c>
      <c r="E52" s="66">
        <v>508928.64</v>
      </c>
    </row>
    <row r="53" spans="1:5" x14ac:dyDescent="0.25">
      <c r="A53" s="67" t="s">
        <v>1228</v>
      </c>
      <c r="B53" s="68" t="s">
        <v>24</v>
      </c>
      <c r="C53" s="69">
        <v>1</v>
      </c>
      <c r="D53" s="68" t="s">
        <v>1209</v>
      </c>
      <c r="E53" s="70">
        <v>265175.40000000002</v>
      </c>
    </row>
    <row r="54" spans="1:5" x14ac:dyDescent="0.25">
      <c r="A54" s="63" t="s">
        <v>1228</v>
      </c>
      <c r="B54" s="64" t="s">
        <v>24</v>
      </c>
      <c r="C54" s="65">
        <v>2</v>
      </c>
      <c r="D54" s="64" t="s">
        <v>1210</v>
      </c>
      <c r="E54" s="66">
        <v>269407.46999999997</v>
      </c>
    </row>
    <row r="55" spans="1:5" x14ac:dyDescent="0.25">
      <c r="A55" s="67" t="s">
        <v>1228</v>
      </c>
      <c r="B55" s="68" t="s">
        <v>24</v>
      </c>
      <c r="C55" s="69">
        <v>3</v>
      </c>
      <c r="D55" s="68" t="s">
        <v>1211</v>
      </c>
      <c r="E55" s="70">
        <v>276114.42</v>
      </c>
    </row>
    <row r="56" spans="1:5" x14ac:dyDescent="0.25">
      <c r="A56" s="63" t="s">
        <v>1228</v>
      </c>
      <c r="B56" s="64" t="s">
        <v>24</v>
      </c>
      <c r="C56" s="65">
        <v>4</v>
      </c>
      <c r="D56" s="64" t="s">
        <v>1212</v>
      </c>
      <c r="E56" s="66">
        <v>273687.31</v>
      </c>
    </row>
    <row r="57" spans="1:5" x14ac:dyDescent="0.25">
      <c r="A57" s="67" t="s">
        <v>1228</v>
      </c>
      <c r="B57" s="68" t="s">
        <v>24</v>
      </c>
      <c r="C57" s="69">
        <v>5</v>
      </c>
      <c r="D57" s="68" t="s">
        <v>1213</v>
      </c>
      <c r="E57" s="70">
        <v>269279.35999999999</v>
      </c>
    </row>
    <row r="58" spans="1:5" x14ac:dyDescent="0.25">
      <c r="A58" s="63" t="s">
        <v>1228</v>
      </c>
      <c r="B58" s="64" t="s">
        <v>25</v>
      </c>
      <c r="C58" s="65">
        <v>1</v>
      </c>
      <c r="D58" s="64" t="s">
        <v>1214</v>
      </c>
      <c r="E58" s="66">
        <v>392979.07</v>
      </c>
    </row>
    <row r="59" spans="1:5" x14ac:dyDescent="0.25">
      <c r="A59" s="67" t="s">
        <v>1228</v>
      </c>
      <c r="B59" s="68" t="s">
        <v>25</v>
      </c>
      <c r="C59" s="69">
        <v>2</v>
      </c>
      <c r="D59" s="68" t="s">
        <v>1215</v>
      </c>
      <c r="E59" s="70">
        <v>320292.58</v>
      </c>
    </row>
    <row r="60" spans="1:5" x14ac:dyDescent="0.25">
      <c r="A60" s="63" t="s">
        <v>1228</v>
      </c>
      <c r="B60" s="64" t="s">
        <v>25</v>
      </c>
      <c r="C60" s="65">
        <v>3</v>
      </c>
      <c r="D60" s="64" t="s">
        <v>1216</v>
      </c>
      <c r="E60" s="66">
        <v>348538.61</v>
      </c>
    </row>
    <row r="61" spans="1:5" x14ac:dyDescent="0.25">
      <c r="A61" s="67" t="s">
        <v>1228</v>
      </c>
      <c r="B61" s="68" t="s">
        <v>25</v>
      </c>
      <c r="C61" s="69">
        <v>4</v>
      </c>
      <c r="D61" s="68" t="s">
        <v>1217</v>
      </c>
      <c r="E61" s="70">
        <v>364985.19</v>
      </c>
    </row>
    <row r="62" spans="1:5" x14ac:dyDescent="0.25">
      <c r="A62" s="63" t="s">
        <v>1228</v>
      </c>
      <c r="B62" s="64" t="s">
        <v>25</v>
      </c>
      <c r="C62" s="65">
        <v>5</v>
      </c>
      <c r="D62" s="64" t="s">
        <v>1218</v>
      </c>
      <c r="E62" s="66">
        <v>330983.28000000003</v>
      </c>
    </row>
    <row r="63" spans="1:5" x14ac:dyDescent="0.25">
      <c r="A63" s="67" t="s">
        <v>1228</v>
      </c>
      <c r="B63" s="68" t="s">
        <v>25</v>
      </c>
      <c r="C63" s="69">
        <v>6</v>
      </c>
      <c r="D63" s="68" t="s">
        <v>1219</v>
      </c>
      <c r="E63" s="70">
        <v>339215.25</v>
      </c>
    </row>
    <row r="64" spans="1:5" x14ac:dyDescent="0.25">
      <c r="A64" s="63" t="s">
        <v>1228</v>
      </c>
      <c r="B64" s="64" t="s">
        <v>25</v>
      </c>
      <c r="C64" s="65">
        <v>7</v>
      </c>
      <c r="D64" s="64" t="s">
        <v>1220</v>
      </c>
      <c r="E64" s="66">
        <v>334828.09999999998</v>
      </c>
    </row>
    <row r="65" spans="1:5" x14ac:dyDescent="0.25">
      <c r="A65" s="67" t="s">
        <v>1228</v>
      </c>
      <c r="B65" s="68" t="s">
        <v>25</v>
      </c>
      <c r="C65" s="69">
        <v>8</v>
      </c>
      <c r="D65" s="68" t="s">
        <v>1221</v>
      </c>
      <c r="E65" s="70">
        <v>316968.26</v>
      </c>
    </row>
    <row r="66" spans="1:5" x14ac:dyDescent="0.25">
      <c r="A66" s="63" t="s">
        <v>1228</v>
      </c>
      <c r="B66" s="64" t="s">
        <v>25</v>
      </c>
      <c r="C66" s="65">
        <v>9</v>
      </c>
      <c r="D66" s="64" t="s">
        <v>1222</v>
      </c>
      <c r="E66" s="66">
        <v>314420.01</v>
      </c>
    </row>
    <row r="67" spans="1:5" x14ac:dyDescent="0.25">
      <c r="A67" s="67" t="s">
        <v>1228</v>
      </c>
      <c r="B67" s="68" t="s">
        <v>25</v>
      </c>
      <c r="C67" s="69">
        <v>10</v>
      </c>
      <c r="D67" s="68" t="s">
        <v>1223</v>
      </c>
      <c r="E67" s="70">
        <v>329521.55</v>
      </c>
    </row>
    <row r="68" spans="1:5" x14ac:dyDescent="0.25">
      <c r="A68" s="63" t="s">
        <v>1228</v>
      </c>
      <c r="B68" s="64" t="s">
        <v>25</v>
      </c>
      <c r="C68" s="65">
        <v>11</v>
      </c>
      <c r="D68" s="64" t="s">
        <v>1224</v>
      </c>
      <c r="E68" s="66">
        <v>301269.59000000003</v>
      </c>
    </row>
    <row r="69" spans="1:5" x14ac:dyDescent="0.25">
      <c r="A69" s="67" t="s">
        <v>1228</v>
      </c>
      <c r="B69" s="68" t="s">
        <v>25</v>
      </c>
      <c r="C69" s="69">
        <v>12</v>
      </c>
      <c r="D69" s="68" t="s">
        <v>1225</v>
      </c>
      <c r="E69" s="70">
        <v>317653.65999999997</v>
      </c>
    </row>
    <row r="70" spans="1:5" x14ac:dyDescent="0.25">
      <c r="A70" s="63" t="s">
        <v>1229</v>
      </c>
      <c r="B70" s="64" t="s">
        <v>24</v>
      </c>
      <c r="C70" s="65">
        <v>1</v>
      </c>
      <c r="D70" s="64" t="s">
        <v>1209</v>
      </c>
      <c r="E70" s="66">
        <v>501580.79999999999</v>
      </c>
    </row>
    <row r="71" spans="1:5" x14ac:dyDescent="0.25">
      <c r="A71" s="67" t="s">
        <v>1229</v>
      </c>
      <c r="B71" s="68" t="s">
        <v>24</v>
      </c>
      <c r="C71" s="69">
        <v>2</v>
      </c>
      <c r="D71" s="68" t="s">
        <v>1210</v>
      </c>
      <c r="E71" s="70">
        <v>520054.95</v>
      </c>
    </row>
    <row r="72" spans="1:5" x14ac:dyDescent="0.25">
      <c r="A72" s="63" t="s">
        <v>1229</v>
      </c>
      <c r="B72" s="64" t="s">
        <v>24</v>
      </c>
      <c r="C72" s="65">
        <v>3</v>
      </c>
      <c r="D72" s="64" t="s">
        <v>1211</v>
      </c>
      <c r="E72" s="66">
        <v>585038.69999999995</v>
      </c>
    </row>
    <row r="73" spans="1:5" x14ac:dyDescent="0.25">
      <c r="A73" s="67" t="s">
        <v>1229</v>
      </c>
      <c r="B73" s="68" t="s">
        <v>24</v>
      </c>
      <c r="C73" s="69">
        <v>4</v>
      </c>
      <c r="D73" s="68" t="s">
        <v>1212</v>
      </c>
      <c r="E73" s="70">
        <v>560608.22</v>
      </c>
    </row>
    <row r="74" spans="1:5" x14ac:dyDescent="0.25">
      <c r="A74" s="63" t="s">
        <v>1229</v>
      </c>
      <c r="B74" s="64" t="s">
        <v>24</v>
      </c>
      <c r="C74" s="65">
        <v>5</v>
      </c>
      <c r="D74" s="64" t="s">
        <v>1213</v>
      </c>
      <c r="E74" s="66">
        <v>553987.15</v>
      </c>
    </row>
    <row r="75" spans="1:5" x14ac:dyDescent="0.25">
      <c r="A75" s="67" t="s">
        <v>1229</v>
      </c>
      <c r="B75" s="68" t="s">
        <v>25</v>
      </c>
      <c r="C75" s="69">
        <v>1</v>
      </c>
      <c r="D75" s="68" t="s">
        <v>1214</v>
      </c>
      <c r="E75" s="70">
        <v>536384.41</v>
      </c>
    </row>
    <row r="76" spans="1:5" x14ac:dyDescent="0.25">
      <c r="A76" s="63" t="s">
        <v>1229</v>
      </c>
      <c r="B76" s="64" t="s">
        <v>25</v>
      </c>
      <c r="C76" s="65">
        <v>2</v>
      </c>
      <c r="D76" s="64" t="s">
        <v>1215</v>
      </c>
      <c r="E76" s="66">
        <v>482891.98</v>
      </c>
    </row>
    <row r="77" spans="1:5" x14ac:dyDescent="0.25">
      <c r="A77" s="67" t="s">
        <v>1229</v>
      </c>
      <c r="B77" s="68" t="s">
        <v>25</v>
      </c>
      <c r="C77" s="69">
        <v>3</v>
      </c>
      <c r="D77" s="68" t="s">
        <v>1216</v>
      </c>
      <c r="E77" s="70">
        <v>535054.5</v>
      </c>
    </row>
    <row r="78" spans="1:5" x14ac:dyDescent="0.25">
      <c r="A78" s="63" t="s">
        <v>1229</v>
      </c>
      <c r="B78" s="64" t="s">
        <v>25</v>
      </c>
      <c r="C78" s="65">
        <v>4</v>
      </c>
      <c r="D78" s="64" t="s">
        <v>1217</v>
      </c>
      <c r="E78" s="66">
        <v>572495.72</v>
      </c>
    </row>
    <row r="79" spans="1:5" x14ac:dyDescent="0.25">
      <c r="A79" s="67" t="s">
        <v>1229</v>
      </c>
      <c r="B79" s="68" t="s">
        <v>25</v>
      </c>
      <c r="C79" s="69">
        <v>5</v>
      </c>
      <c r="D79" s="68" t="s">
        <v>1218</v>
      </c>
      <c r="E79" s="70">
        <v>609156.03</v>
      </c>
    </row>
    <row r="80" spans="1:5" x14ac:dyDescent="0.25">
      <c r="A80" s="63" t="s">
        <v>1229</v>
      </c>
      <c r="B80" s="64" t="s">
        <v>25</v>
      </c>
      <c r="C80" s="65">
        <v>6</v>
      </c>
      <c r="D80" s="64" t="s">
        <v>1219</v>
      </c>
      <c r="E80" s="66">
        <v>600641.19999999995</v>
      </c>
    </row>
    <row r="81" spans="1:5" x14ac:dyDescent="0.25">
      <c r="A81" s="67" t="s">
        <v>1229</v>
      </c>
      <c r="B81" s="68" t="s">
        <v>25</v>
      </c>
      <c r="C81" s="69">
        <v>7</v>
      </c>
      <c r="D81" s="68" t="s">
        <v>1220</v>
      </c>
      <c r="E81" s="70">
        <v>615518.67000000004</v>
      </c>
    </row>
    <row r="82" spans="1:5" x14ac:dyDescent="0.25">
      <c r="A82" s="63" t="s">
        <v>1229</v>
      </c>
      <c r="B82" s="64" t="s">
        <v>25</v>
      </c>
      <c r="C82" s="65">
        <v>8</v>
      </c>
      <c r="D82" s="64" t="s">
        <v>1221</v>
      </c>
      <c r="E82" s="66">
        <v>636792.02</v>
      </c>
    </row>
    <row r="83" spans="1:5" x14ac:dyDescent="0.25">
      <c r="A83" s="67" t="s">
        <v>1229</v>
      </c>
      <c r="B83" s="68" t="s">
        <v>25</v>
      </c>
      <c r="C83" s="69">
        <v>9</v>
      </c>
      <c r="D83" s="68" t="s">
        <v>1222</v>
      </c>
      <c r="E83" s="70">
        <v>602219.82999999996</v>
      </c>
    </row>
    <row r="84" spans="1:5" x14ac:dyDescent="0.25">
      <c r="A84" s="63" t="s">
        <v>1229</v>
      </c>
      <c r="B84" s="64" t="s">
        <v>25</v>
      </c>
      <c r="C84" s="65">
        <v>10</v>
      </c>
      <c r="D84" s="64" t="s">
        <v>1223</v>
      </c>
      <c r="E84" s="66">
        <v>646577.81999999995</v>
      </c>
    </row>
    <row r="85" spans="1:5" x14ac:dyDescent="0.25">
      <c r="A85" s="67" t="s">
        <v>1229</v>
      </c>
      <c r="B85" s="68" t="s">
        <v>25</v>
      </c>
      <c r="C85" s="69">
        <v>11</v>
      </c>
      <c r="D85" s="68" t="s">
        <v>1224</v>
      </c>
      <c r="E85" s="70">
        <v>597321.71</v>
      </c>
    </row>
    <row r="86" spans="1:5" x14ac:dyDescent="0.25">
      <c r="A86" s="63" t="s">
        <v>1229</v>
      </c>
      <c r="B86" s="64" t="s">
        <v>25</v>
      </c>
      <c r="C86" s="65">
        <v>12</v>
      </c>
      <c r="D86" s="64" t="s">
        <v>1225</v>
      </c>
      <c r="E86" s="66">
        <v>565472.929999999</v>
      </c>
    </row>
    <row r="87" spans="1:5" x14ac:dyDescent="0.25">
      <c r="A87" s="67" t="s">
        <v>1230</v>
      </c>
      <c r="B87" s="68" t="s">
        <v>24</v>
      </c>
      <c r="C87" s="69">
        <v>1</v>
      </c>
      <c r="D87" s="68" t="s">
        <v>1209</v>
      </c>
      <c r="E87" s="70">
        <v>763735.29</v>
      </c>
    </row>
    <row r="88" spans="1:5" x14ac:dyDescent="0.25">
      <c r="A88" s="63" t="s">
        <v>1230</v>
      </c>
      <c r="B88" s="64" t="s">
        <v>24</v>
      </c>
      <c r="C88" s="65">
        <v>2</v>
      </c>
      <c r="D88" s="64" t="s">
        <v>1210</v>
      </c>
      <c r="E88" s="66">
        <v>793350.83</v>
      </c>
    </row>
    <row r="89" spans="1:5" x14ac:dyDescent="0.25">
      <c r="A89" s="67" t="s">
        <v>1230</v>
      </c>
      <c r="B89" s="68" t="s">
        <v>24</v>
      </c>
      <c r="C89" s="69">
        <v>3</v>
      </c>
      <c r="D89" s="68" t="s">
        <v>1211</v>
      </c>
      <c r="E89" s="70">
        <v>822155.85000000102</v>
      </c>
    </row>
    <row r="90" spans="1:5" x14ac:dyDescent="0.25">
      <c r="A90" s="63" t="s">
        <v>1230</v>
      </c>
      <c r="B90" s="64" t="s">
        <v>24</v>
      </c>
      <c r="C90" s="65">
        <v>4</v>
      </c>
      <c r="D90" s="64" t="s">
        <v>1212</v>
      </c>
      <c r="E90" s="66">
        <v>714905.26</v>
      </c>
    </row>
    <row r="91" spans="1:5" x14ac:dyDescent="0.25">
      <c r="A91" s="67" t="s">
        <v>1230</v>
      </c>
      <c r="B91" s="68" t="s">
        <v>24</v>
      </c>
      <c r="C91" s="69">
        <v>5</v>
      </c>
      <c r="D91" s="68" t="s">
        <v>1213</v>
      </c>
      <c r="E91" s="70">
        <v>768491.77</v>
      </c>
    </row>
    <row r="92" spans="1:5" x14ac:dyDescent="0.25">
      <c r="A92" s="63" t="s">
        <v>1230</v>
      </c>
      <c r="B92" s="64" t="s">
        <v>25</v>
      </c>
      <c r="C92" s="65">
        <v>1</v>
      </c>
      <c r="D92" s="64" t="s">
        <v>1214</v>
      </c>
      <c r="E92" s="66">
        <v>755897.5</v>
      </c>
    </row>
    <row r="93" spans="1:5" x14ac:dyDescent="0.25">
      <c r="A93" s="67" t="s">
        <v>1230</v>
      </c>
      <c r="B93" s="68" t="s">
        <v>25</v>
      </c>
      <c r="C93" s="69">
        <v>2</v>
      </c>
      <c r="D93" s="68" t="s">
        <v>1215</v>
      </c>
      <c r="E93" s="70">
        <v>710059.19</v>
      </c>
    </row>
    <row r="94" spans="1:5" x14ac:dyDescent="0.25">
      <c r="A94" s="63" t="s">
        <v>1230</v>
      </c>
      <c r="B94" s="64" t="s">
        <v>25</v>
      </c>
      <c r="C94" s="65">
        <v>3</v>
      </c>
      <c r="D94" s="64" t="s">
        <v>1216</v>
      </c>
      <c r="E94" s="66">
        <v>776706.12</v>
      </c>
    </row>
    <row r="95" spans="1:5" x14ac:dyDescent="0.25">
      <c r="A95" s="67" t="s">
        <v>1230</v>
      </c>
      <c r="B95" s="68" t="s">
        <v>25</v>
      </c>
      <c r="C95" s="69">
        <v>4</v>
      </c>
      <c r="D95" s="68" t="s">
        <v>1217</v>
      </c>
      <c r="E95" s="70">
        <v>820971.44</v>
      </c>
    </row>
    <row r="96" spans="1:5" x14ac:dyDescent="0.25">
      <c r="A96" s="63" t="s">
        <v>1230</v>
      </c>
      <c r="B96" s="64" t="s">
        <v>25</v>
      </c>
      <c r="C96" s="65">
        <v>5</v>
      </c>
      <c r="D96" s="64" t="s">
        <v>1218</v>
      </c>
      <c r="E96" s="66">
        <v>835152.3</v>
      </c>
    </row>
    <row r="97" spans="1:5" x14ac:dyDescent="0.25">
      <c r="A97" s="67" t="s">
        <v>1230</v>
      </c>
      <c r="B97" s="68" t="s">
        <v>25</v>
      </c>
      <c r="C97" s="69">
        <v>6</v>
      </c>
      <c r="D97" s="68" t="s">
        <v>1219</v>
      </c>
      <c r="E97" s="70">
        <v>849833.83</v>
      </c>
    </row>
    <row r="98" spans="1:5" x14ac:dyDescent="0.25">
      <c r="A98" s="63" t="s">
        <v>1230</v>
      </c>
      <c r="B98" s="64" t="s">
        <v>25</v>
      </c>
      <c r="C98" s="65">
        <v>7</v>
      </c>
      <c r="D98" s="64" t="s">
        <v>1220</v>
      </c>
      <c r="E98" s="66">
        <v>868653.51</v>
      </c>
    </row>
    <row r="99" spans="1:5" x14ac:dyDescent="0.25">
      <c r="A99" s="67" t="s">
        <v>1230</v>
      </c>
      <c r="B99" s="68" t="s">
        <v>25</v>
      </c>
      <c r="C99" s="69">
        <v>8</v>
      </c>
      <c r="D99" s="68" t="s">
        <v>1221</v>
      </c>
      <c r="E99" s="70">
        <v>859990.88</v>
      </c>
    </row>
    <row r="100" spans="1:5" x14ac:dyDescent="0.25">
      <c r="A100" s="63" t="s">
        <v>1230</v>
      </c>
      <c r="B100" s="64" t="s">
        <v>25</v>
      </c>
      <c r="C100" s="65">
        <v>9</v>
      </c>
      <c r="D100" s="64" t="s">
        <v>1222</v>
      </c>
      <c r="E100" s="66">
        <v>842531.58</v>
      </c>
    </row>
    <row r="101" spans="1:5" x14ac:dyDescent="0.25">
      <c r="A101" s="67" t="s">
        <v>1230</v>
      </c>
      <c r="B101" s="68" t="s">
        <v>25</v>
      </c>
      <c r="C101" s="69">
        <v>10</v>
      </c>
      <c r="D101" s="68" t="s">
        <v>1223</v>
      </c>
      <c r="E101" s="70">
        <v>875017.92000000097</v>
      </c>
    </row>
    <row r="102" spans="1:5" x14ac:dyDescent="0.25">
      <c r="A102" s="63" t="s">
        <v>1230</v>
      </c>
      <c r="B102" s="64" t="s">
        <v>25</v>
      </c>
      <c r="C102" s="65">
        <v>11</v>
      </c>
      <c r="D102" s="64" t="s">
        <v>1224</v>
      </c>
      <c r="E102" s="66">
        <v>811010.94</v>
      </c>
    </row>
    <row r="103" spans="1:5" x14ac:dyDescent="0.25">
      <c r="A103" s="67" t="s">
        <v>1230</v>
      </c>
      <c r="B103" s="68" t="s">
        <v>25</v>
      </c>
      <c r="C103" s="69">
        <v>12</v>
      </c>
      <c r="D103" s="68" t="s">
        <v>1225</v>
      </c>
      <c r="E103" s="70">
        <v>838417.92000000004</v>
      </c>
    </row>
    <row r="104" spans="1:5" x14ac:dyDescent="0.25">
      <c r="A104" s="63" t="s">
        <v>1231</v>
      </c>
      <c r="B104" s="64" t="s">
        <v>24</v>
      </c>
      <c r="C104" s="65">
        <v>1</v>
      </c>
      <c r="D104" s="64" t="s">
        <v>1209</v>
      </c>
      <c r="E104" s="66">
        <v>938136.65</v>
      </c>
    </row>
    <row r="105" spans="1:5" x14ac:dyDescent="0.25">
      <c r="A105" s="67" t="s">
        <v>1231</v>
      </c>
      <c r="B105" s="68" t="s">
        <v>24</v>
      </c>
      <c r="C105" s="69">
        <v>2</v>
      </c>
      <c r="D105" s="68" t="s">
        <v>1210</v>
      </c>
      <c r="E105" s="70">
        <v>949286.37</v>
      </c>
    </row>
    <row r="106" spans="1:5" x14ac:dyDescent="0.25">
      <c r="A106" s="63" t="s">
        <v>1231</v>
      </c>
      <c r="B106" s="64" t="s">
        <v>24</v>
      </c>
      <c r="C106" s="65">
        <v>3</v>
      </c>
      <c r="D106" s="64" t="s">
        <v>1211</v>
      </c>
      <c r="E106" s="66">
        <v>1031011.29</v>
      </c>
    </row>
    <row r="107" spans="1:5" x14ac:dyDescent="0.25">
      <c r="A107" s="67" t="s">
        <v>1231</v>
      </c>
      <c r="B107" s="68" t="s">
        <v>24</v>
      </c>
      <c r="C107" s="69">
        <v>4</v>
      </c>
      <c r="D107" s="68" t="s">
        <v>1212</v>
      </c>
      <c r="E107" s="70">
        <v>880505.54</v>
      </c>
    </row>
    <row r="108" spans="1:5" x14ac:dyDescent="0.25">
      <c r="A108" s="63" t="s">
        <v>1231</v>
      </c>
      <c r="B108" s="64" t="s">
        <v>24</v>
      </c>
      <c r="C108" s="65">
        <v>5</v>
      </c>
      <c r="D108" s="64" t="s">
        <v>1213</v>
      </c>
      <c r="E108" s="66">
        <v>949465.34</v>
      </c>
    </row>
    <row r="109" spans="1:5" x14ac:dyDescent="0.25">
      <c r="A109" s="67" t="s">
        <v>1231</v>
      </c>
      <c r="B109" s="68" t="s">
        <v>25</v>
      </c>
      <c r="C109" s="69">
        <v>1</v>
      </c>
      <c r="D109" s="68" t="s">
        <v>1214</v>
      </c>
      <c r="E109" s="70">
        <v>917480.01000000106</v>
      </c>
    </row>
    <row r="110" spans="1:5" x14ac:dyDescent="0.25">
      <c r="A110" s="63" t="s">
        <v>1231</v>
      </c>
      <c r="B110" s="64" t="s">
        <v>25</v>
      </c>
      <c r="C110" s="65">
        <v>2</v>
      </c>
      <c r="D110" s="64" t="s">
        <v>1215</v>
      </c>
      <c r="E110" s="66">
        <v>860434.59999999905</v>
      </c>
    </row>
    <row r="111" spans="1:5" x14ac:dyDescent="0.25">
      <c r="A111" s="67" t="s">
        <v>1231</v>
      </c>
      <c r="B111" s="68" t="s">
        <v>25</v>
      </c>
      <c r="C111" s="69">
        <v>3</v>
      </c>
      <c r="D111" s="68" t="s">
        <v>1216</v>
      </c>
      <c r="E111" s="70">
        <v>917558.05</v>
      </c>
    </row>
    <row r="112" spans="1:5" x14ac:dyDescent="0.25">
      <c r="A112" s="63" t="s">
        <v>1231</v>
      </c>
      <c r="B112" s="64" t="s">
        <v>25</v>
      </c>
      <c r="C112" s="65">
        <v>4</v>
      </c>
      <c r="D112" s="64" t="s">
        <v>1217</v>
      </c>
      <c r="E112" s="66">
        <v>884194.82</v>
      </c>
    </row>
    <row r="113" spans="1:5" x14ac:dyDescent="0.25">
      <c r="A113" s="67" t="s">
        <v>1231</v>
      </c>
      <c r="B113" s="68" t="s">
        <v>25</v>
      </c>
      <c r="C113" s="69">
        <v>5</v>
      </c>
      <c r="D113" s="68" t="s">
        <v>1218</v>
      </c>
      <c r="E113" s="70">
        <v>968971.34</v>
      </c>
    </row>
    <row r="114" spans="1:5" x14ac:dyDescent="0.25">
      <c r="A114" s="63" t="s">
        <v>1231</v>
      </c>
      <c r="B114" s="64" t="s">
        <v>25</v>
      </c>
      <c r="C114" s="65">
        <v>6</v>
      </c>
      <c r="D114" s="64" t="s">
        <v>1219</v>
      </c>
      <c r="E114" s="66">
        <v>987724.16</v>
      </c>
    </row>
    <row r="115" spans="1:5" x14ac:dyDescent="0.25">
      <c r="A115" s="67" t="s">
        <v>1231</v>
      </c>
      <c r="B115" s="68" t="s">
        <v>25</v>
      </c>
      <c r="C115" s="69">
        <v>7</v>
      </c>
      <c r="D115" s="68" t="s">
        <v>1220</v>
      </c>
      <c r="E115" s="70">
        <v>976069.36</v>
      </c>
    </row>
    <row r="116" spans="1:5" x14ac:dyDescent="0.25">
      <c r="A116" s="63" t="s">
        <v>1231</v>
      </c>
      <c r="B116" s="64" t="s">
        <v>25</v>
      </c>
      <c r="C116" s="65">
        <v>8</v>
      </c>
      <c r="D116" s="64" t="s">
        <v>1221</v>
      </c>
      <c r="E116" s="66">
        <v>1008122.46</v>
      </c>
    </row>
    <row r="117" spans="1:5" x14ac:dyDescent="0.25">
      <c r="A117" s="67" t="s">
        <v>1231</v>
      </c>
      <c r="B117" s="68" t="s">
        <v>25</v>
      </c>
      <c r="C117" s="69">
        <v>9</v>
      </c>
      <c r="D117" s="68" t="s">
        <v>1222</v>
      </c>
      <c r="E117" s="70">
        <v>966710.88</v>
      </c>
    </row>
    <row r="118" spans="1:5" x14ac:dyDescent="0.25">
      <c r="A118" s="63" t="s">
        <v>1231</v>
      </c>
      <c r="B118" s="64" t="s">
        <v>25</v>
      </c>
      <c r="C118" s="65">
        <v>10</v>
      </c>
      <c r="D118" s="64" t="s">
        <v>1223</v>
      </c>
      <c r="E118" s="66">
        <v>1001817.21</v>
      </c>
    </row>
    <row r="119" spans="1:5" x14ac:dyDescent="0.25">
      <c r="A119" s="67" t="s">
        <v>1231</v>
      </c>
      <c r="B119" s="68" t="s">
        <v>25</v>
      </c>
      <c r="C119" s="69">
        <v>11</v>
      </c>
      <c r="D119" s="68" t="s">
        <v>1224</v>
      </c>
      <c r="E119" s="70">
        <v>1026108.85</v>
      </c>
    </row>
    <row r="120" spans="1:5" x14ac:dyDescent="0.25">
      <c r="A120" s="63" t="s">
        <v>1231</v>
      </c>
      <c r="B120" s="64" t="s">
        <v>25</v>
      </c>
      <c r="C120" s="65">
        <v>12</v>
      </c>
      <c r="D120" s="64" t="s">
        <v>1225</v>
      </c>
      <c r="E120" s="66">
        <v>1070003.5</v>
      </c>
    </row>
    <row r="121" spans="1:5" x14ac:dyDescent="0.25">
      <c r="A121" s="67" t="s">
        <v>1232</v>
      </c>
      <c r="B121" s="68" t="s">
        <v>24</v>
      </c>
      <c r="C121" s="69">
        <v>1</v>
      </c>
      <c r="D121" s="68" t="s">
        <v>1209</v>
      </c>
      <c r="E121" s="70">
        <v>492540.69</v>
      </c>
    </row>
    <row r="122" spans="1:5" x14ac:dyDescent="0.25">
      <c r="A122" s="63" t="s">
        <v>1232</v>
      </c>
      <c r="B122" s="64" t="s">
        <v>24</v>
      </c>
      <c r="C122" s="65">
        <v>2</v>
      </c>
      <c r="D122" s="64" t="s">
        <v>1210</v>
      </c>
      <c r="E122" s="66">
        <v>502273</v>
      </c>
    </row>
    <row r="123" spans="1:5" x14ac:dyDescent="0.25">
      <c r="A123" s="67" t="s">
        <v>1232</v>
      </c>
      <c r="B123" s="68" t="s">
        <v>24</v>
      </c>
      <c r="C123" s="69">
        <v>3</v>
      </c>
      <c r="D123" s="68" t="s">
        <v>1211</v>
      </c>
      <c r="E123" s="70">
        <v>550094.97</v>
      </c>
    </row>
    <row r="124" spans="1:5" x14ac:dyDescent="0.25">
      <c r="A124" s="63" t="s">
        <v>1232</v>
      </c>
      <c r="B124" s="64" t="s">
        <v>24</v>
      </c>
      <c r="C124" s="65">
        <v>4</v>
      </c>
      <c r="D124" s="64" t="s">
        <v>1212</v>
      </c>
      <c r="E124" s="66">
        <v>472015.48</v>
      </c>
    </row>
    <row r="125" spans="1:5" x14ac:dyDescent="0.25">
      <c r="A125" s="67" t="s">
        <v>1232</v>
      </c>
      <c r="B125" s="68" t="s">
        <v>24</v>
      </c>
      <c r="C125" s="69">
        <v>5</v>
      </c>
      <c r="D125" s="68" t="s">
        <v>1213</v>
      </c>
      <c r="E125" s="70">
        <v>483398.03</v>
      </c>
    </row>
    <row r="126" spans="1:5" x14ac:dyDescent="0.25">
      <c r="A126" s="63" t="s">
        <v>1232</v>
      </c>
      <c r="B126" s="64" t="s">
        <v>25</v>
      </c>
      <c r="C126" s="65">
        <v>1</v>
      </c>
      <c r="D126" s="64" t="s">
        <v>1214</v>
      </c>
      <c r="E126" s="66">
        <v>808938.02</v>
      </c>
    </row>
    <row r="127" spans="1:5" x14ac:dyDescent="0.25">
      <c r="A127" s="67" t="s">
        <v>1232</v>
      </c>
      <c r="B127" s="68" t="s">
        <v>25</v>
      </c>
      <c r="C127" s="69">
        <v>2</v>
      </c>
      <c r="D127" s="68" t="s">
        <v>1215</v>
      </c>
      <c r="E127" s="70">
        <v>796972.7</v>
      </c>
    </row>
    <row r="128" spans="1:5" x14ac:dyDescent="0.25">
      <c r="A128" s="63" t="s">
        <v>1232</v>
      </c>
      <c r="B128" s="64" t="s">
        <v>25</v>
      </c>
      <c r="C128" s="65">
        <v>3</v>
      </c>
      <c r="D128" s="64" t="s">
        <v>1216</v>
      </c>
      <c r="E128" s="66">
        <v>920726.52</v>
      </c>
    </row>
    <row r="129" spans="1:5" x14ac:dyDescent="0.25">
      <c r="A129" s="67" t="s">
        <v>1232</v>
      </c>
      <c r="B129" s="68" t="s">
        <v>25</v>
      </c>
      <c r="C129" s="69">
        <v>4</v>
      </c>
      <c r="D129" s="68" t="s">
        <v>1217</v>
      </c>
      <c r="E129" s="70">
        <v>969433.36999999895</v>
      </c>
    </row>
    <row r="130" spans="1:5" x14ac:dyDescent="0.25">
      <c r="A130" s="63" t="s">
        <v>1232</v>
      </c>
      <c r="B130" s="64" t="s">
        <v>25</v>
      </c>
      <c r="C130" s="65">
        <v>5</v>
      </c>
      <c r="D130" s="64" t="s">
        <v>1218</v>
      </c>
      <c r="E130" s="66">
        <v>569646.43999999994</v>
      </c>
    </row>
    <row r="131" spans="1:5" x14ac:dyDescent="0.25">
      <c r="A131" s="67" t="s">
        <v>1232</v>
      </c>
      <c r="B131" s="68" t="s">
        <v>25</v>
      </c>
      <c r="C131" s="69">
        <v>6</v>
      </c>
      <c r="D131" s="68" t="s">
        <v>1219</v>
      </c>
      <c r="E131" s="70">
        <v>550902.02</v>
      </c>
    </row>
    <row r="132" spans="1:5" x14ac:dyDescent="0.25">
      <c r="A132" s="63" t="s">
        <v>1232</v>
      </c>
      <c r="B132" s="64" t="s">
        <v>25</v>
      </c>
      <c r="C132" s="65">
        <v>7</v>
      </c>
      <c r="D132" s="64" t="s">
        <v>1220</v>
      </c>
      <c r="E132" s="66">
        <v>559127.36</v>
      </c>
    </row>
    <row r="133" spans="1:5" x14ac:dyDescent="0.25">
      <c r="A133" s="67" t="s">
        <v>1232</v>
      </c>
      <c r="B133" s="68" t="s">
        <v>25</v>
      </c>
      <c r="C133" s="69">
        <v>8</v>
      </c>
      <c r="D133" s="68" t="s">
        <v>1221</v>
      </c>
      <c r="E133" s="70">
        <v>551615.13</v>
      </c>
    </row>
    <row r="134" spans="1:5" x14ac:dyDescent="0.25">
      <c r="A134" s="63" t="s">
        <v>1232</v>
      </c>
      <c r="B134" s="64" t="s">
        <v>25</v>
      </c>
      <c r="C134" s="65">
        <v>9</v>
      </c>
      <c r="D134" s="64" t="s">
        <v>1222</v>
      </c>
      <c r="E134" s="66">
        <v>517004.03</v>
      </c>
    </row>
    <row r="135" spans="1:5" x14ac:dyDescent="0.25">
      <c r="A135" s="67" t="s">
        <v>1232</v>
      </c>
      <c r="B135" s="68" t="s">
        <v>25</v>
      </c>
      <c r="C135" s="69">
        <v>10</v>
      </c>
      <c r="D135" s="68" t="s">
        <v>1223</v>
      </c>
      <c r="E135" s="70">
        <v>534477.54</v>
      </c>
    </row>
    <row r="136" spans="1:5" x14ac:dyDescent="0.25">
      <c r="A136" s="63" t="s">
        <v>1232</v>
      </c>
      <c r="B136" s="64" t="s">
        <v>25</v>
      </c>
      <c r="C136" s="65">
        <v>11</v>
      </c>
      <c r="D136" s="64" t="s">
        <v>1224</v>
      </c>
      <c r="E136" s="66">
        <v>494643.72</v>
      </c>
    </row>
    <row r="137" spans="1:5" x14ac:dyDescent="0.25">
      <c r="A137" s="67" t="s">
        <v>1232</v>
      </c>
      <c r="B137" s="68" t="s">
        <v>25</v>
      </c>
      <c r="C137" s="69">
        <v>12</v>
      </c>
      <c r="D137" s="68" t="s">
        <v>1225</v>
      </c>
      <c r="E137" s="70">
        <v>505454.03</v>
      </c>
    </row>
    <row r="138" spans="1:5" x14ac:dyDescent="0.25">
      <c r="A138" s="63" t="s">
        <v>1233</v>
      </c>
      <c r="B138" s="64" t="s">
        <v>24</v>
      </c>
      <c r="C138" s="65">
        <v>1</v>
      </c>
      <c r="D138" s="64" t="s">
        <v>1209</v>
      </c>
      <c r="E138" s="66">
        <v>450124.46</v>
      </c>
    </row>
    <row r="139" spans="1:5" x14ac:dyDescent="0.25">
      <c r="A139" s="67" t="s">
        <v>1233</v>
      </c>
      <c r="B139" s="68" t="s">
        <v>24</v>
      </c>
      <c r="C139" s="69">
        <v>2</v>
      </c>
      <c r="D139" s="68" t="s">
        <v>1210</v>
      </c>
      <c r="E139" s="70">
        <v>463331.34</v>
      </c>
    </row>
    <row r="140" spans="1:5" x14ac:dyDescent="0.25">
      <c r="A140" s="63" t="s">
        <v>1233</v>
      </c>
      <c r="B140" s="64" t="s">
        <v>24</v>
      </c>
      <c r="C140" s="65">
        <v>3</v>
      </c>
      <c r="D140" s="64" t="s">
        <v>1211</v>
      </c>
      <c r="E140" s="66">
        <v>478246.86</v>
      </c>
    </row>
    <row r="141" spans="1:5" x14ac:dyDescent="0.25">
      <c r="A141" s="67" t="s">
        <v>1233</v>
      </c>
      <c r="B141" s="68" t="s">
        <v>24</v>
      </c>
      <c r="C141" s="69">
        <v>4</v>
      </c>
      <c r="D141" s="68" t="s">
        <v>1212</v>
      </c>
      <c r="E141" s="70">
        <v>411576.19</v>
      </c>
    </row>
    <row r="142" spans="1:5" x14ac:dyDescent="0.25">
      <c r="A142" s="63" t="s">
        <v>1233</v>
      </c>
      <c r="B142" s="64" t="s">
        <v>24</v>
      </c>
      <c r="C142" s="65">
        <v>5</v>
      </c>
      <c r="D142" s="64" t="s">
        <v>1213</v>
      </c>
      <c r="E142" s="66">
        <v>438398.07</v>
      </c>
    </row>
    <row r="143" spans="1:5" x14ac:dyDescent="0.25">
      <c r="A143" s="67" t="s">
        <v>1233</v>
      </c>
      <c r="B143" s="68" t="s">
        <v>25</v>
      </c>
      <c r="C143" s="69">
        <v>1</v>
      </c>
      <c r="D143" s="68" t="s">
        <v>1214</v>
      </c>
      <c r="E143" s="70">
        <v>510053.51</v>
      </c>
    </row>
    <row r="144" spans="1:5" x14ac:dyDescent="0.25">
      <c r="A144" s="63" t="s">
        <v>1233</v>
      </c>
      <c r="B144" s="64" t="s">
        <v>25</v>
      </c>
      <c r="C144" s="65">
        <v>2</v>
      </c>
      <c r="D144" s="64" t="s">
        <v>1215</v>
      </c>
      <c r="E144" s="66">
        <v>454351.48</v>
      </c>
    </row>
    <row r="145" spans="1:5" x14ac:dyDescent="0.25">
      <c r="A145" s="67" t="s">
        <v>1233</v>
      </c>
      <c r="B145" s="68" t="s">
        <v>25</v>
      </c>
      <c r="C145" s="69">
        <v>3</v>
      </c>
      <c r="D145" s="68" t="s">
        <v>1216</v>
      </c>
      <c r="E145" s="70">
        <v>491849.87</v>
      </c>
    </row>
    <row r="146" spans="1:5" x14ac:dyDescent="0.25">
      <c r="A146" s="63" t="s">
        <v>1233</v>
      </c>
      <c r="B146" s="64" t="s">
        <v>25</v>
      </c>
      <c r="C146" s="65">
        <v>4</v>
      </c>
      <c r="D146" s="64" t="s">
        <v>1217</v>
      </c>
      <c r="E146" s="66">
        <v>517453.04</v>
      </c>
    </row>
    <row r="147" spans="1:5" x14ac:dyDescent="0.25">
      <c r="A147" s="67" t="s">
        <v>1233</v>
      </c>
      <c r="B147" s="68" t="s">
        <v>25</v>
      </c>
      <c r="C147" s="69">
        <v>5</v>
      </c>
      <c r="D147" s="68" t="s">
        <v>1218</v>
      </c>
      <c r="E147" s="70">
        <v>522883.05</v>
      </c>
    </row>
    <row r="148" spans="1:5" x14ac:dyDescent="0.25">
      <c r="A148" s="63" t="s">
        <v>1233</v>
      </c>
      <c r="B148" s="64" t="s">
        <v>25</v>
      </c>
      <c r="C148" s="65">
        <v>6</v>
      </c>
      <c r="D148" s="64" t="s">
        <v>1219</v>
      </c>
      <c r="E148" s="66">
        <v>508642.39</v>
      </c>
    </row>
    <row r="149" spans="1:5" x14ac:dyDescent="0.25">
      <c r="A149" s="67" t="s">
        <v>1233</v>
      </c>
      <c r="B149" s="68" t="s">
        <v>25</v>
      </c>
      <c r="C149" s="69">
        <v>7</v>
      </c>
      <c r="D149" s="68" t="s">
        <v>1220</v>
      </c>
      <c r="E149" s="70">
        <v>488388.2</v>
      </c>
    </row>
    <row r="150" spans="1:5" x14ac:dyDescent="0.25">
      <c r="A150" s="63" t="s">
        <v>1233</v>
      </c>
      <c r="B150" s="64" t="s">
        <v>25</v>
      </c>
      <c r="C150" s="65">
        <v>8</v>
      </c>
      <c r="D150" s="64" t="s">
        <v>1221</v>
      </c>
      <c r="E150" s="66">
        <v>512886.65</v>
      </c>
    </row>
    <row r="151" spans="1:5" x14ac:dyDescent="0.25">
      <c r="A151" s="67" t="s">
        <v>1233</v>
      </c>
      <c r="B151" s="68" t="s">
        <v>25</v>
      </c>
      <c r="C151" s="69">
        <v>9</v>
      </c>
      <c r="D151" s="68" t="s">
        <v>1222</v>
      </c>
      <c r="E151" s="70">
        <v>517805.49</v>
      </c>
    </row>
    <row r="152" spans="1:5" x14ac:dyDescent="0.25">
      <c r="A152" s="63" t="s">
        <v>1233</v>
      </c>
      <c r="B152" s="64" t="s">
        <v>25</v>
      </c>
      <c r="C152" s="65">
        <v>10</v>
      </c>
      <c r="D152" s="64" t="s">
        <v>1223</v>
      </c>
      <c r="E152" s="66">
        <v>546198.25</v>
      </c>
    </row>
    <row r="153" spans="1:5" x14ac:dyDescent="0.25">
      <c r="A153" s="67" t="s">
        <v>1233</v>
      </c>
      <c r="B153" s="68" t="s">
        <v>25</v>
      </c>
      <c r="C153" s="69">
        <v>11</v>
      </c>
      <c r="D153" s="68" t="s">
        <v>1224</v>
      </c>
      <c r="E153" s="70">
        <v>519708.32</v>
      </c>
    </row>
    <row r="154" spans="1:5" x14ac:dyDescent="0.25">
      <c r="A154" s="63" t="s">
        <v>1233</v>
      </c>
      <c r="B154" s="64" t="s">
        <v>25</v>
      </c>
      <c r="C154" s="65">
        <v>12</v>
      </c>
      <c r="D154" s="64" t="s">
        <v>1225</v>
      </c>
      <c r="E154" s="66">
        <v>532542.01</v>
      </c>
    </row>
    <row r="155" spans="1:5" x14ac:dyDescent="0.25">
      <c r="A155" s="67" t="s">
        <v>1234</v>
      </c>
      <c r="B155" s="68" t="s">
        <v>24</v>
      </c>
      <c r="C155" s="69">
        <v>1</v>
      </c>
      <c r="D155" s="68" t="s">
        <v>1209</v>
      </c>
      <c r="E155" s="70">
        <v>1373774.37</v>
      </c>
    </row>
    <row r="156" spans="1:5" x14ac:dyDescent="0.25">
      <c r="A156" s="63" t="s">
        <v>1234</v>
      </c>
      <c r="B156" s="64" t="s">
        <v>24</v>
      </c>
      <c r="C156" s="65">
        <v>2</v>
      </c>
      <c r="D156" s="64" t="s">
        <v>1210</v>
      </c>
      <c r="E156" s="66">
        <v>1402249.63</v>
      </c>
    </row>
    <row r="157" spans="1:5" x14ac:dyDescent="0.25">
      <c r="A157" s="67" t="s">
        <v>1234</v>
      </c>
      <c r="B157" s="68" t="s">
        <v>24</v>
      </c>
      <c r="C157" s="69">
        <v>3</v>
      </c>
      <c r="D157" s="68" t="s">
        <v>1211</v>
      </c>
      <c r="E157" s="70">
        <v>1405173.52</v>
      </c>
    </row>
    <row r="158" spans="1:5" x14ac:dyDescent="0.25">
      <c r="A158" s="63" t="s">
        <v>1234</v>
      </c>
      <c r="B158" s="64" t="s">
        <v>24</v>
      </c>
      <c r="C158" s="65">
        <v>4</v>
      </c>
      <c r="D158" s="64" t="s">
        <v>1212</v>
      </c>
      <c r="E158" s="66">
        <v>1160135.23</v>
      </c>
    </row>
    <row r="159" spans="1:5" x14ac:dyDescent="0.25">
      <c r="A159" s="67" t="s">
        <v>1234</v>
      </c>
      <c r="B159" s="68" t="s">
        <v>24</v>
      </c>
      <c r="C159" s="69">
        <v>5</v>
      </c>
      <c r="D159" s="68" t="s">
        <v>1213</v>
      </c>
      <c r="E159" s="70">
        <v>1212701.04</v>
      </c>
    </row>
    <row r="160" spans="1:5" x14ac:dyDescent="0.25">
      <c r="A160" s="63" t="s">
        <v>1234</v>
      </c>
      <c r="B160" s="64" t="s">
        <v>25</v>
      </c>
      <c r="C160" s="65">
        <v>1</v>
      </c>
      <c r="D160" s="64" t="s">
        <v>1214</v>
      </c>
      <c r="E160" s="66">
        <v>1447632.89</v>
      </c>
    </row>
    <row r="161" spans="1:5" x14ac:dyDescent="0.25">
      <c r="A161" s="67" t="s">
        <v>1234</v>
      </c>
      <c r="B161" s="68" t="s">
        <v>25</v>
      </c>
      <c r="C161" s="69">
        <v>2</v>
      </c>
      <c r="D161" s="68" t="s">
        <v>1215</v>
      </c>
      <c r="E161" s="70">
        <v>1322863.94</v>
      </c>
    </row>
    <row r="162" spans="1:5" x14ac:dyDescent="0.25">
      <c r="A162" s="63" t="s">
        <v>1234</v>
      </c>
      <c r="B162" s="64" t="s">
        <v>25</v>
      </c>
      <c r="C162" s="65">
        <v>3</v>
      </c>
      <c r="D162" s="64" t="s">
        <v>1216</v>
      </c>
      <c r="E162" s="66">
        <v>1457552.19</v>
      </c>
    </row>
    <row r="163" spans="1:5" x14ac:dyDescent="0.25">
      <c r="A163" s="67" t="s">
        <v>1234</v>
      </c>
      <c r="B163" s="68" t="s">
        <v>25</v>
      </c>
      <c r="C163" s="69">
        <v>4</v>
      </c>
      <c r="D163" s="68" t="s">
        <v>1217</v>
      </c>
      <c r="E163" s="70">
        <v>1484312.72</v>
      </c>
    </row>
    <row r="164" spans="1:5" x14ac:dyDescent="0.25">
      <c r="A164" s="63" t="s">
        <v>1234</v>
      </c>
      <c r="B164" s="64" t="s">
        <v>25</v>
      </c>
      <c r="C164" s="65">
        <v>5</v>
      </c>
      <c r="D164" s="64" t="s">
        <v>1218</v>
      </c>
      <c r="E164" s="66">
        <v>1453324.5</v>
      </c>
    </row>
    <row r="165" spans="1:5" x14ac:dyDescent="0.25">
      <c r="A165" s="67" t="s">
        <v>1234</v>
      </c>
      <c r="B165" s="68" t="s">
        <v>25</v>
      </c>
      <c r="C165" s="69">
        <v>6</v>
      </c>
      <c r="D165" s="68" t="s">
        <v>1219</v>
      </c>
      <c r="E165" s="70">
        <v>1409180.61</v>
      </c>
    </row>
    <row r="166" spans="1:5" x14ac:dyDescent="0.25">
      <c r="A166" s="63" t="s">
        <v>1234</v>
      </c>
      <c r="B166" s="64" t="s">
        <v>25</v>
      </c>
      <c r="C166" s="65">
        <v>7</v>
      </c>
      <c r="D166" s="64" t="s">
        <v>1220</v>
      </c>
      <c r="E166" s="66">
        <v>1404700.37</v>
      </c>
    </row>
    <row r="167" spans="1:5" x14ac:dyDescent="0.25">
      <c r="A167" s="67" t="s">
        <v>1234</v>
      </c>
      <c r="B167" s="68" t="s">
        <v>25</v>
      </c>
      <c r="C167" s="69">
        <v>8</v>
      </c>
      <c r="D167" s="68" t="s">
        <v>1221</v>
      </c>
      <c r="E167" s="70">
        <v>1404144.6399999999</v>
      </c>
    </row>
    <row r="168" spans="1:5" x14ac:dyDescent="0.25">
      <c r="A168" s="63" t="s">
        <v>1234</v>
      </c>
      <c r="B168" s="64" t="s">
        <v>25</v>
      </c>
      <c r="C168" s="65">
        <v>9</v>
      </c>
      <c r="D168" s="64" t="s">
        <v>1222</v>
      </c>
      <c r="E168" s="66">
        <v>1444595.38</v>
      </c>
    </row>
    <row r="169" spans="1:5" x14ac:dyDescent="0.25">
      <c r="A169" s="67" t="s">
        <v>1234</v>
      </c>
      <c r="B169" s="68" t="s">
        <v>25</v>
      </c>
      <c r="C169" s="69">
        <v>10</v>
      </c>
      <c r="D169" s="68" t="s">
        <v>1223</v>
      </c>
      <c r="E169" s="70">
        <v>1563006.53</v>
      </c>
    </row>
    <row r="170" spans="1:5" x14ac:dyDescent="0.25">
      <c r="A170" s="63" t="s">
        <v>1234</v>
      </c>
      <c r="B170" s="64" t="s">
        <v>25</v>
      </c>
      <c r="C170" s="65">
        <v>11</v>
      </c>
      <c r="D170" s="64" t="s">
        <v>1224</v>
      </c>
      <c r="E170" s="66">
        <v>1499527.89</v>
      </c>
    </row>
    <row r="171" spans="1:5" x14ac:dyDescent="0.25">
      <c r="A171" s="67" t="s">
        <v>1234</v>
      </c>
      <c r="B171" s="68" t="s">
        <v>25</v>
      </c>
      <c r="C171" s="69">
        <v>12</v>
      </c>
      <c r="D171" s="68" t="s">
        <v>1225</v>
      </c>
      <c r="E171" s="70">
        <v>1569581.24</v>
      </c>
    </row>
    <row r="172" spans="1:5" x14ac:dyDescent="0.25">
      <c r="A172" s="63" t="s">
        <v>1235</v>
      </c>
      <c r="B172" s="64" t="s">
        <v>24</v>
      </c>
      <c r="C172" s="65">
        <v>1</v>
      </c>
      <c r="D172" s="64" t="s">
        <v>1209</v>
      </c>
      <c r="E172" s="66">
        <v>400034.46</v>
      </c>
    </row>
    <row r="173" spans="1:5" x14ac:dyDescent="0.25">
      <c r="A173" s="67" t="s">
        <v>1235</v>
      </c>
      <c r="B173" s="68" t="s">
        <v>24</v>
      </c>
      <c r="C173" s="69">
        <v>2</v>
      </c>
      <c r="D173" s="68" t="s">
        <v>1210</v>
      </c>
      <c r="E173" s="70">
        <v>380383.9</v>
      </c>
    </row>
    <row r="174" spans="1:5" x14ac:dyDescent="0.25">
      <c r="A174" s="63" t="s">
        <v>1235</v>
      </c>
      <c r="B174" s="64" t="s">
        <v>24</v>
      </c>
      <c r="C174" s="65">
        <v>3</v>
      </c>
      <c r="D174" s="64" t="s">
        <v>1211</v>
      </c>
      <c r="E174" s="66">
        <v>387766.9</v>
      </c>
    </row>
    <row r="175" spans="1:5" x14ac:dyDescent="0.25">
      <c r="A175" s="67" t="s">
        <v>1235</v>
      </c>
      <c r="B175" s="68" t="s">
        <v>24</v>
      </c>
      <c r="C175" s="69">
        <v>4</v>
      </c>
      <c r="D175" s="68" t="s">
        <v>1212</v>
      </c>
      <c r="E175" s="70">
        <v>2083.77</v>
      </c>
    </row>
    <row r="176" spans="1:5" x14ac:dyDescent="0.25">
      <c r="A176" s="63" t="s">
        <v>1235</v>
      </c>
      <c r="B176" s="64" t="s">
        <v>24</v>
      </c>
      <c r="C176" s="65">
        <v>5</v>
      </c>
      <c r="D176" s="64" t="s">
        <v>1213</v>
      </c>
      <c r="E176" s="66">
        <v>272646.69</v>
      </c>
    </row>
    <row r="177" spans="1:5" x14ac:dyDescent="0.25">
      <c r="A177" s="67" t="s">
        <v>1235</v>
      </c>
      <c r="B177" s="68" t="s">
        <v>25</v>
      </c>
      <c r="C177" s="69">
        <v>1</v>
      </c>
      <c r="D177" s="68" t="s">
        <v>1214</v>
      </c>
      <c r="E177" s="70">
        <v>595504.63</v>
      </c>
    </row>
    <row r="178" spans="1:5" x14ac:dyDescent="0.25">
      <c r="A178" s="63" t="s">
        <v>1235</v>
      </c>
      <c r="B178" s="64" t="s">
        <v>25</v>
      </c>
      <c r="C178" s="65">
        <v>2</v>
      </c>
      <c r="D178" s="64" t="s">
        <v>1215</v>
      </c>
      <c r="E178" s="66">
        <v>514028.46</v>
      </c>
    </row>
    <row r="179" spans="1:5" x14ac:dyDescent="0.25">
      <c r="A179" s="67" t="s">
        <v>1235</v>
      </c>
      <c r="B179" s="68" t="s">
        <v>25</v>
      </c>
      <c r="C179" s="69">
        <v>3</v>
      </c>
      <c r="D179" s="68" t="s">
        <v>1216</v>
      </c>
      <c r="E179" s="70">
        <v>498625.73</v>
      </c>
    </row>
    <row r="180" spans="1:5" x14ac:dyDescent="0.25">
      <c r="A180" s="63" t="s">
        <v>1235</v>
      </c>
      <c r="B180" s="64" t="s">
        <v>25</v>
      </c>
      <c r="C180" s="65">
        <v>4</v>
      </c>
      <c r="D180" s="64" t="s">
        <v>1217</v>
      </c>
      <c r="E180" s="66">
        <v>474907.39</v>
      </c>
    </row>
    <row r="181" spans="1:5" x14ac:dyDescent="0.25">
      <c r="A181" s="67" t="s">
        <v>1235</v>
      </c>
      <c r="B181" s="68" t="s">
        <v>25</v>
      </c>
      <c r="C181" s="69">
        <v>5</v>
      </c>
      <c r="D181" s="68" t="s">
        <v>1218</v>
      </c>
      <c r="E181" s="70">
        <v>495913.96</v>
      </c>
    </row>
    <row r="182" spans="1:5" x14ac:dyDescent="0.25">
      <c r="A182" s="63" t="s">
        <v>1235</v>
      </c>
      <c r="B182" s="64" t="s">
        <v>25</v>
      </c>
      <c r="C182" s="65">
        <v>6</v>
      </c>
      <c r="D182" s="64" t="s">
        <v>1219</v>
      </c>
      <c r="E182" s="66">
        <v>479815.55</v>
      </c>
    </row>
    <row r="183" spans="1:5" x14ac:dyDescent="0.25">
      <c r="A183" s="67" t="s">
        <v>1235</v>
      </c>
      <c r="B183" s="68" t="s">
        <v>25</v>
      </c>
      <c r="C183" s="69">
        <v>7</v>
      </c>
      <c r="D183" s="68" t="s">
        <v>1220</v>
      </c>
      <c r="E183" s="70">
        <v>510623.83</v>
      </c>
    </row>
    <row r="184" spans="1:5" x14ac:dyDescent="0.25">
      <c r="A184" s="63" t="s">
        <v>1235</v>
      </c>
      <c r="B184" s="64" t="s">
        <v>25</v>
      </c>
      <c r="C184" s="65">
        <v>8</v>
      </c>
      <c r="D184" s="64" t="s">
        <v>1221</v>
      </c>
      <c r="E184" s="66">
        <v>506365.37</v>
      </c>
    </row>
    <row r="185" spans="1:5" x14ac:dyDescent="0.25">
      <c r="A185" s="67" t="s">
        <v>1235</v>
      </c>
      <c r="B185" s="68" t="s">
        <v>25</v>
      </c>
      <c r="C185" s="69">
        <v>9</v>
      </c>
      <c r="D185" s="68" t="s">
        <v>1222</v>
      </c>
      <c r="E185" s="70">
        <v>447191.65</v>
      </c>
    </row>
    <row r="186" spans="1:5" x14ac:dyDescent="0.25">
      <c r="A186" s="63" t="s">
        <v>1235</v>
      </c>
      <c r="B186" s="64" t="s">
        <v>25</v>
      </c>
      <c r="C186" s="65">
        <v>10</v>
      </c>
      <c r="D186" s="64" t="s">
        <v>1223</v>
      </c>
      <c r="E186" s="66">
        <v>531365.77</v>
      </c>
    </row>
    <row r="187" spans="1:5" x14ac:dyDescent="0.25">
      <c r="A187" s="67" t="s">
        <v>1235</v>
      </c>
      <c r="B187" s="68" t="s">
        <v>25</v>
      </c>
      <c r="C187" s="69">
        <v>11</v>
      </c>
      <c r="D187" s="68" t="s">
        <v>1224</v>
      </c>
      <c r="E187" s="70">
        <v>530948.43999999994</v>
      </c>
    </row>
    <row r="188" spans="1:5" x14ac:dyDescent="0.25">
      <c r="A188" s="63" t="s">
        <v>1235</v>
      </c>
      <c r="B188" s="64" t="s">
        <v>25</v>
      </c>
      <c r="C188" s="65">
        <v>12</v>
      </c>
      <c r="D188" s="64" t="s">
        <v>1225</v>
      </c>
      <c r="E188" s="66">
        <v>601459.18999999994</v>
      </c>
    </row>
    <row r="189" spans="1:5" x14ac:dyDescent="0.25">
      <c r="A189" s="67" t="s">
        <v>1236</v>
      </c>
      <c r="B189" s="68" t="s">
        <v>24</v>
      </c>
      <c r="C189" s="69">
        <v>1</v>
      </c>
      <c r="D189" s="68" t="s">
        <v>1209</v>
      </c>
      <c r="E189" s="70">
        <v>575594.47</v>
      </c>
    </row>
    <row r="190" spans="1:5" x14ac:dyDescent="0.25">
      <c r="A190" s="63" t="s">
        <v>1236</v>
      </c>
      <c r="B190" s="64" t="s">
        <v>24</v>
      </c>
      <c r="C190" s="65">
        <v>2</v>
      </c>
      <c r="D190" s="64" t="s">
        <v>1210</v>
      </c>
      <c r="E190" s="66">
        <v>576750.43000000005</v>
      </c>
    </row>
    <row r="191" spans="1:5" x14ac:dyDescent="0.25">
      <c r="A191" s="67" t="s">
        <v>1236</v>
      </c>
      <c r="B191" s="68" t="s">
        <v>24</v>
      </c>
      <c r="C191" s="69">
        <v>3</v>
      </c>
      <c r="D191" s="68" t="s">
        <v>1211</v>
      </c>
      <c r="E191" s="70">
        <v>617723.15000000095</v>
      </c>
    </row>
    <row r="192" spans="1:5" x14ac:dyDescent="0.25">
      <c r="A192" s="63" t="s">
        <v>1236</v>
      </c>
      <c r="B192" s="64" t="s">
        <v>24</v>
      </c>
      <c r="C192" s="65">
        <v>4</v>
      </c>
      <c r="D192" s="64" t="s">
        <v>1212</v>
      </c>
      <c r="E192" s="66">
        <v>561104.71</v>
      </c>
    </row>
    <row r="193" spans="1:5" x14ac:dyDescent="0.25">
      <c r="A193" s="67" t="s">
        <v>1236</v>
      </c>
      <c r="B193" s="68" t="s">
        <v>24</v>
      </c>
      <c r="C193" s="69">
        <v>5</v>
      </c>
      <c r="D193" s="68" t="s">
        <v>1213</v>
      </c>
      <c r="E193" s="70">
        <v>591229.48</v>
      </c>
    </row>
    <row r="194" spans="1:5" x14ac:dyDescent="0.25">
      <c r="A194" s="63" t="s">
        <v>1236</v>
      </c>
      <c r="B194" s="64" t="s">
        <v>25</v>
      </c>
      <c r="C194" s="65">
        <v>1</v>
      </c>
      <c r="D194" s="64" t="s">
        <v>1214</v>
      </c>
      <c r="E194" s="66">
        <v>631738.97</v>
      </c>
    </row>
    <row r="195" spans="1:5" x14ac:dyDescent="0.25">
      <c r="A195" s="67" t="s">
        <v>1236</v>
      </c>
      <c r="B195" s="68" t="s">
        <v>25</v>
      </c>
      <c r="C195" s="69">
        <v>2</v>
      </c>
      <c r="D195" s="68" t="s">
        <v>1215</v>
      </c>
      <c r="E195" s="70">
        <v>528360.75</v>
      </c>
    </row>
    <row r="196" spans="1:5" x14ac:dyDescent="0.25">
      <c r="A196" s="63" t="s">
        <v>1236</v>
      </c>
      <c r="B196" s="64" t="s">
        <v>25</v>
      </c>
      <c r="C196" s="65">
        <v>3</v>
      </c>
      <c r="D196" s="64" t="s">
        <v>1216</v>
      </c>
      <c r="E196" s="66">
        <v>598552.06999999995</v>
      </c>
    </row>
    <row r="197" spans="1:5" x14ac:dyDescent="0.25">
      <c r="A197" s="67" t="s">
        <v>1236</v>
      </c>
      <c r="B197" s="68" t="s">
        <v>25</v>
      </c>
      <c r="C197" s="69">
        <v>4</v>
      </c>
      <c r="D197" s="68" t="s">
        <v>1217</v>
      </c>
      <c r="E197" s="70">
        <v>647617.38</v>
      </c>
    </row>
    <row r="198" spans="1:5" x14ac:dyDescent="0.25">
      <c r="A198" s="63" t="s">
        <v>1236</v>
      </c>
      <c r="B198" s="64" t="s">
        <v>25</v>
      </c>
      <c r="C198" s="65">
        <v>5</v>
      </c>
      <c r="D198" s="64" t="s">
        <v>1218</v>
      </c>
      <c r="E198" s="66">
        <v>635798.06000000006</v>
      </c>
    </row>
    <row r="199" spans="1:5" x14ac:dyDescent="0.25">
      <c r="A199" s="67" t="s">
        <v>1236</v>
      </c>
      <c r="B199" s="68" t="s">
        <v>25</v>
      </c>
      <c r="C199" s="69">
        <v>6</v>
      </c>
      <c r="D199" s="68" t="s">
        <v>1219</v>
      </c>
      <c r="E199" s="70">
        <v>659106.16</v>
      </c>
    </row>
    <row r="200" spans="1:5" x14ac:dyDescent="0.25">
      <c r="A200" s="63" t="s">
        <v>1236</v>
      </c>
      <c r="B200" s="64" t="s">
        <v>25</v>
      </c>
      <c r="C200" s="65">
        <v>7</v>
      </c>
      <c r="D200" s="64" t="s">
        <v>1220</v>
      </c>
      <c r="E200" s="66">
        <v>648341.27</v>
      </c>
    </row>
    <row r="201" spans="1:5" x14ac:dyDescent="0.25">
      <c r="A201" s="67" t="s">
        <v>1236</v>
      </c>
      <c r="B201" s="68" t="s">
        <v>25</v>
      </c>
      <c r="C201" s="69">
        <v>8</v>
      </c>
      <c r="D201" s="68" t="s">
        <v>1221</v>
      </c>
      <c r="E201" s="70">
        <v>664731.07999999996</v>
      </c>
    </row>
    <row r="202" spans="1:5" x14ac:dyDescent="0.25">
      <c r="A202" s="63" t="s">
        <v>1236</v>
      </c>
      <c r="B202" s="64" t="s">
        <v>25</v>
      </c>
      <c r="C202" s="65">
        <v>9</v>
      </c>
      <c r="D202" s="64" t="s">
        <v>1222</v>
      </c>
      <c r="E202" s="66">
        <v>614375.29</v>
      </c>
    </row>
    <row r="203" spans="1:5" x14ac:dyDescent="0.25">
      <c r="A203" s="67" t="s">
        <v>1236</v>
      </c>
      <c r="B203" s="68" t="s">
        <v>25</v>
      </c>
      <c r="C203" s="69">
        <v>10</v>
      </c>
      <c r="D203" s="68" t="s">
        <v>1223</v>
      </c>
      <c r="E203" s="70">
        <v>678860.22</v>
      </c>
    </row>
    <row r="204" spans="1:5" x14ac:dyDescent="0.25">
      <c r="A204" s="63" t="s">
        <v>1236</v>
      </c>
      <c r="B204" s="64" t="s">
        <v>25</v>
      </c>
      <c r="C204" s="65">
        <v>11</v>
      </c>
      <c r="D204" s="64" t="s">
        <v>1224</v>
      </c>
      <c r="E204" s="66">
        <v>632954</v>
      </c>
    </row>
    <row r="205" spans="1:5" x14ac:dyDescent="0.25">
      <c r="A205" s="67" t="s">
        <v>1236</v>
      </c>
      <c r="B205" s="68" t="s">
        <v>25</v>
      </c>
      <c r="C205" s="69">
        <v>12</v>
      </c>
      <c r="D205" s="68" t="s">
        <v>1225</v>
      </c>
      <c r="E205" s="70">
        <v>660759.51</v>
      </c>
    </row>
    <row r="206" spans="1:5" x14ac:dyDescent="0.25">
      <c r="A206" s="63" t="s">
        <v>1237</v>
      </c>
      <c r="B206" s="64" t="s">
        <v>24</v>
      </c>
      <c r="C206" s="65">
        <v>1</v>
      </c>
      <c r="D206" s="64" t="s">
        <v>1209</v>
      </c>
      <c r="E206" s="66">
        <v>760820.89</v>
      </c>
    </row>
    <row r="207" spans="1:5" x14ac:dyDescent="0.25">
      <c r="A207" s="67" t="s">
        <v>1237</v>
      </c>
      <c r="B207" s="68" t="s">
        <v>24</v>
      </c>
      <c r="C207" s="69">
        <v>2</v>
      </c>
      <c r="D207" s="68" t="s">
        <v>1210</v>
      </c>
      <c r="E207" s="70">
        <v>743203.31</v>
      </c>
    </row>
    <row r="208" spans="1:5" x14ac:dyDescent="0.25">
      <c r="A208" s="63" t="s">
        <v>1237</v>
      </c>
      <c r="B208" s="64" t="s">
        <v>24</v>
      </c>
      <c r="C208" s="65">
        <v>3</v>
      </c>
      <c r="D208" s="64" t="s">
        <v>1211</v>
      </c>
      <c r="E208" s="66">
        <v>790224.22000000102</v>
      </c>
    </row>
    <row r="209" spans="1:5" x14ac:dyDescent="0.25">
      <c r="A209" s="67" t="s">
        <v>1237</v>
      </c>
      <c r="B209" s="68" t="s">
        <v>24</v>
      </c>
      <c r="C209" s="69">
        <v>4</v>
      </c>
      <c r="D209" s="68" t="s">
        <v>1212</v>
      </c>
      <c r="E209" s="70">
        <v>710115.63</v>
      </c>
    </row>
    <row r="210" spans="1:5" x14ac:dyDescent="0.25">
      <c r="A210" s="63" t="s">
        <v>1237</v>
      </c>
      <c r="B210" s="64" t="s">
        <v>24</v>
      </c>
      <c r="C210" s="65">
        <v>5</v>
      </c>
      <c r="D210" s="64" t="s">
        <v>1213</v>
      </c>
      <c r="E210" s="66">
        <v>741173.53</v>
      </c>
    </row>
    <row r="211" spans="1:5" x14ac:dyDescent="0.25">
      <c r="A211" s="67" t="s">
        <v>1237</v>
      </c>
      <c r="B211" s="68" t="s">
        <v>25</v>
      </c>
      <c r="C211" s="69">
        <v>1</v>
      </c>
      <c r="D211" s="68" t="s">
        <v>1214</v>
      </c>
      <c r="E211" s="70">
        <v>742077.55</v>
      </c>
    </row>
    <row r="212" spans="1:5" x14ac:dyDescent="0.25">
      <c r="A212" s="63" t="s">
        <v>1237</v>
      </c>
      <c r="B212" s="64" t="s">
        <v>25</v>
      </c>
      <c r="C212" s="65">
        <v>2</v>
      </c>
      <c r="D212" s="64" t="s">
        <v>1215</v>
      </c>
      <c r="E212" s="66">
        <v>658382.64999999898</v>
      </c>
    </row>
    <row r="213" spans="1:5" x14ac:dyDescent="0.25">
      <c r="A213" s="67" t="s">
        <v>1237</v>
      </c>
      <c r="B213" s="68" t="s">
        <v>25</v>
      </c>
      <c r="C213" s="69">
        <v>3</v>
      </c>
      <c r="D213" s="68" t="s">
        <v>1216</v>
      </c>
      <c r="E213" s="70">
        <v>759087.16</v>
      </c>
    </row>
    <row r="214" spans="1:5" x14ac:dyDescent="0.25">
      <c r="A214" s="63" t="s">
        <v>1237</v>
      </c>
      <c r="B214" s="64" t="s">
        <v>25</v>
      </c>
      <c r="C214" s="65">
        <v>4</v>
      </c>
      <c r="D214" s="64" t="s">
        <v>1217</v>
      </c>
      <c r="E214" s="66">
        <v>807478.88</v>
      </c>
    </row>
    <row r="215" spans="1:5" x14ac:dyDescent="0.25">
      <c r="A215" s="67" t="s">
        <v>1237</v>
      </c>
      <c r="B215" s="68" t="s">
        <v>25</v>
      </c>
      <c r="C215" s="69">
        <v>5</v>
      </c>
      <c r="D215" s="68" t="s">
        <v>1218</v>
      </c>
      <c r="E215" s="70">
        <v>797386.52</v>
      </c>
    </row>
    <row r="216" spans="1:5" x14ac:dyDescent="0.25">
      <c r="A216" s="63" t="s">
        <v>1237</v>
      </c>
      <c r="B216" s="64" t="s">
        <v>25</v>
      </c>
      <c r="C216" s="65">
        <v>6</v>
      </c>
      <c r="D216" s="64" t="s">
        <v>1219</v>
      </c>
      <c r="E216" s="66">
        <v>818306.93</v>
      </c>
    </row>
    <row r="217" spans="1:5" x14ac:dyDescent="0.25">
      <c r="A217" s="67" t="s">
        <v>1237</v>
      </c>
      <c r="B217" s="68" t="s">
        <v>25</v>
      </c>
      <c r="C217" s="69">
        <v>7</v>
      </c>
      <c r="D217" s="68" t="s">
        <v>1220</v>
      </c>
      <c r="E217" s="70">
        <v>824609.04</v>
      </c>
    </row>
    <row r="218" spans="1:5" x14ac:dyDescent="0.25">
      <c r="A218" s="63" t="s">
        <v>1237</v>
      </c>
      <c r="B218" s="64" t="s">
        <v>25</v>
      </c>
      <c r="C218" s="65">
        <v>8</v>
      </c>
      <c r="D218" s="64" t="s">
        <v>1221</v>
      </c>
      <c r="E218" s="66">
        <v>830179.32</v>
      </c>
    </row>
    <row r="219" spans="1:5" x14ac:dyDescent="0.25">
      <c r="A219" s="67" t="s">
        <v>1237</v>
      </c>
      <c r="B219" s="68" t="s">
        <v>25</v>
      </c>
      <c r="C219" s="69">
        <v>9</v>
      </c>
      <c r="D219" s="68" t="s">
        <v>1222</v>
      </c>
      <c r="E219" s="70">
        <v>785154.13</v>
      </c>
    </row>
    <row r="220" spans="1:5" x14ac:dyDescent="0.25">
      <c r="A220" s="63" t="s">
        <v>1237</v>
      </c>
      <c r="B220" s="64" t="s">
        <v>25</v>
      </c>
      <c r="C220" s="65">
        <v>10</v>
      </c>
      <c r="D220" s="64" t="s">
        <v>1223</v>
      </c>
      <c r="E220" s="66">
        <v>864426.53</v>
      </c>
    </row>
    <row r="221" spans="1:5" x14ac:dyDescent="0.25">
      <c r="A221" s="67" t="s">
        <v>1237</v>
      </c>
      <c r="B221" s="68" t="s">
        <v>25</v>
      </c>
      <c r="C221" s="69">
        <v>11</v>
      </c>
      <c r="D221" s="68" t="s">
        <v>1224</v>
      </c>
      <c r="E221" s="70">
        <v>829784.22</v>
      </c>
    </row>
    <row r="222" spans="1:5" x14ac:dyDescent="0.25">
      <c r="A222" s="63" t="s">
        <v>1237</v>
      </c>
      <c r="B222" s="64" t="s">
        <v>25</v>
      </c>
      <c r="C222" s="65">
        <v>12</v>
      </c>
      <c r="D222" s="64" t="s">
        <v>1225</v>
      </c>
      <c r="E222" s="66">
        <v>847625.06</v>
      </c>
    </row>
    <row r="223" spans="1:5" x14ac:dyDescent="0.25">
      <c r="A223" s="67" t="s">
        <v>1238</v>
      </c>
      <c r="B223" s="68" t="s">
        <v>24</v>
      </c>
      <c r="C223" s="69">
        <v>1</v>
      </c>
      <c r="D223" s="68" t="s">
        <v>1209</v>
      </c>
      <c r="E223" s="70">
        <v>392089.83</v>
      </c>
    </row>
    <row r="224" spans="1:5" x14ac:dyDescent="0.25">
      <c r="A224" s="63" t="s">
        <v>1238</v>
      </c>
      <c r="B224" s="64" t="s">
        <v>24</v>
      </c>
      <c r="C224" s="65">
        <v>2</v>
      </c>
      <c r="D224" s="64" t="s">
        <v>1210</v>
      </c>
      <c r="E224" s="66">
        <v>399896.12</v>
      </c>
    </row>
    <row r="225" spans="1:5" x14ac:dyDescent="0.25">
      <c r="A225" s="67" t="s">
        <v>1238</v>
      </c>
      <c r="B225" s="68" t="s">
        <v>24</v>
      </c>
      <c r="C225" s="69">
        <v>3</v>
      </c>
      <c r="D225" s="68" t="s">
        <v>1211</v>
      </c>
      <c r="E225" s="70">
        <v>460519.86</v>
      </c>
    </row>
    <row r="226" spans="1:5" x14ac:dyDescent="0.25">
      <c r="A226" s="63" t="s">
        <v>1238</v>
      </c>
      <c r="B226" s="64" t="s">
        <v>24</v>
      </c>
      <c r="C226" s="65">
        <v>4</v>
      </c>
      <c r="D226" s="64" t="s">
        <v>1212</v>
      </c>
      <c r="E226" s="66">
        <v>431175.49</v>
      </c>
    </row>
    <row r="227" spans="1:5" x14ac:dyDescent="0.25">
      <c r="A227" s="67" t="s">
        <v>1238</v>
      </c>
      <c r="B227" s="68" t="s">
        <v>24</v>
      </c>
      <c r="C227" s="69">
        <v>5</v>
      </c>
      <c r="D227" s="68" t="s">
        <v>1213</v>
      </c>
      <c r="E227" s="70">
        <v>448912.91</v>
      </c>
    </row>
    <row r="228" spans="1:5" x14ac:dyDescent="0.25">
      <c r="A228" s="63" t="s">
        <v>1238</v>
      </c>
      <c r="B228" s="64" t="s">
        <v>25</v>
      </c>
      <c r="C228" s="65">
        <v>1</v>
      </c>
      <c r="D228" s="64" t="s">
        <v>1214</v>
      </c>
      <c r="E228" s="66">
        <v>451750.76</v>
      </c>
    </row>
    <row r="229" spans="1:5" x14ac:dyDescent="0.25">
      <c r="A229" s="67" t="s">
        <v>1238</v>
      </c>
      <c r="B229" s="68" t="s">
        <v>25</v>
      </c>
      <c r="C229" s="69">
        <v>2</v>
      </c>
      <c r="D229" s="68" t="s">
        <v>1215</v>
      </c>
      <c r="E229" s="70">
        <v>467433.37</v>
      </c>
    </row>
    <row r="230" spans="1:5" x14ac:dyDescent="0.25">
      <c r="A230" s="63" t="s">
        <v>1238</v>
      </c>
      <c r="B230" s="64" t="s">
        <v>25</v>
      </c>
      <c r="C230" s="65">
        <v>3</v>
      </c>
      <c r="D230" s="64" t="s">
        <v>1216</v>
      </c>
      <c r="E230" s="66">
        <v>519352.1</v>
      </c>
    </row>
    <row r="231" spans="1:5" x14ac:dyDescent="0.25">
      <c r="A231" s="67" t="s">
        <v>1238</v>
      </c>
      <c r="B231" s="68" t="s">
        <v>25</v>
      </c>
      <c r="C231" s="69">
        <v>4</v>
      </c>
      <c r="D231" s="68" t="s">
        <v>1217</v>
      </c>
      <c r="E231" s="70">
        <v>588933.18999999994</v>
      </c>
    </row>
    <row r="232" spans="1:5" x14ac:dyDescent="0.25">
      <c r="A232" s="63" t="s">
        <v>1238</v>
      </c>
      <c r="B232" s="64" t="s">
        <v>25</v>
      </c>
      <c r="C232" s="65">
        <v>5</v>
      </c>
      <c r="D232" s="64" t="s">
        <v>1218</v>
      </c>
      <c r="E232" s="66">
        <v>520517.26</v>
      </c>
    </row>
    <row r="233" spans="1:5" x14ac:dyDescent="0.25">
      <c r="A233" s="67" t="s">
        <v>1238</v>
      </c>
      <c r="B233" s="68" t="s">
        <v>25</v>
      </c>
      <c r="C233" s="69">
        <v>6</v>
      </c>
      <c r="D233" s="68" t="s">
        <v>1219</v>
      </c>
      <c r="E233" s="70">
        <v>517784.57</v>
      </c>
    </row>
    <row r="234" spans="1:5" x14ac:dyDescent="0.25">
      <c r="A234" s="63" t="s">
        <v>1238</v>
      </c>
      <c r="B234" s="64" t="s">
        <v>25</v>
      </c>
      <c r="C234" s="65">
        <v>7</v>
      </c>
      <c r="D234" s="64" t="s">
        <v>1220</v>
      </c>
      <c r="E234" s="66">
        <v>599547.47</v>
      </c>
    </row>
    <row r="235" spans="1:5" x14ac:dyDescent="0.25">
      <c r="A235" s="67" t="s">
        <v>1238</v>
      </c>
      <c r="B235" s="68" t="s">
        <v>25</v>
      </c>
      <c r="C235" s="69">
        <v>8</v>
      </c>
      <c r="D235" s="68" t="s">
        <v>1221</v>
      </c>
      <c r="E235" s="70">
        <v>593893.06999999995</v>
      </c>
    </row>
    <row r="236" spans="1:5" x14ac:dyDescent="0.25">
      <c r="A236" s="63" t="s">
        <v>1238</v>
      </c>
      <c r="B236" s="64" t="s">
        <v>25</v>
      </c>
      <c r="C236" s="65">
        <v>9</v>
      </c>
      <c r="D236" s="64" t="s">
        <v>1222</v>
      </c>
      <c r="E236" s="66">
        <v>549983.87</v>
      </c>
    </row>
    <row r="237" spans="1:5" x14ac:dyDescent="0.25">
      <c r="A237" s="67" t="s">
        <v>1238</v>
      </c>
      <c r="B237" s="68" t="s">
        <v>25</v>
      </c>
      <c r="C237" s="69">
        <v>10</v>
      </c>
      <c r="D237" s="68" t="s">
        <v>1223</v>
      </c>
      <c r="E237" s="70">
        <v>562815.68000000005</v>
      </c>
    </row>
    <row r="238" spans="1:5" x14ac:dyDescent="0.25">
      <c r="A238" s="63" t="s">
        <v>1238</v>
      </c>
      <c r="B238" s="64" t="s">
        <v>25</v>
      </c>
      <c r="C238" s="65">
        <v>11</v>
      </c>
      <c r="D238" s="64" t="s">
        <v>1224</v>
      </c>
      <c r="E238" s="66">
        <v>471858.66</v>
      </c>
    </row>
    <row r="239" spans="1:5" x14ac:dyDescent="0.25">
      <c r="A239" s="67" t="s">
        <v>1238</v>
      </c>
      <c r="B239" s="68" t="s">
        <v>25</v>
      </c>
      <c r="C239" s="69">
        <v>12</v>
      </c>
      <c r="D239" s="68" t="s">
        <v>1225</v>
      </c>
      <c r="E239" s="70">
        <v>440456.64</v>
      </c>
    </row>
    <row r="240" spans="1:5" x14ac:dyDescent="0.25">
      <c r="A240" s="63" t="s">
        <v>1239</v>
      </c>
      <c r="B240" s="64" t="s">
        <v>24</v>
      </c>
      <c r="C240" s="65">
        <v>1</v>
      </c>
      <c r="D240" s="64" t="s">
        <v>1209</v>
      </c>
      <c r="E240" s="66">
        <v>664602.43999999994</v>
      </c>
    </row>
    <row r="241" spans="1:5" x14ac:dyDescent="0.25">
      <c r="A241" s="67" t="s">
        <v>1239</v>
      </c>
      <c r="B241" s="68" t="s">
        <v>24</v>
      </c>
      <c r="C241" s="69">
        <v>2</v>
      </c>
      <c r="D241" s="68" t="s">
        <v>1210</v>
      </c>
      <c r="E241" s="70">
        <v>681603.59</v>
      </c>
    </row>
    <row r="242" spans="1:5" x14ac:dyDescent="0.25">
      <c r="A242" s="63" t="s">
        <v>1239</v>
      </c>
      <c r="B242" s="64" t="s">
        <v>24</v>
      </c>
      <c r="C242" s="65">
        <v>3</v>
      </c>
      <c r="D242" s="64" t="s">
        <v>1211</v>
      </c>
      <c r="E242" s="66">
        <v>786980.45</v>
      </c>
    </row>
    <row r="243" spans="1:5" x14ac:dyDescent="0.25">
      <c r="A243" s="67" t="s">
        <v>1239</v>
      </c>
      <c r="B243" s="68" t="s">
        <v>24</v>
      </c>
      <c r="C243" s="69">
        <v>4</v>
      </c>
      <c r="D243" s="68" t="s">
        <v>1212</v>
      </c>
      <c r="E243" s="70">
        <v>720142.21</v>
      </c>
    </row>
    <row r="244" spans="1:5" x14ac:dyDescent="0.25">
      <c r="A244" s="63" t="s">
        <v>1239</v>
      </c>
      <c r="B244" s="64" t="s">
        <v>24</v>
      </c>
      <c r="C244" s="65">
        <v>5</v>
      </c>
      <c r="D244" s="64" t="s">
        <v>1213</v>
      </c>
      <c r="E244" s="66">
        <v>713223.84</v>
      </c>
    </row>
    <row r="245" spans="1:5" x14ac:dyDescent="0.25">
      <c r="A245" s="67" t="s">
        <v>1239</v>
      </c>
      <c r="B245" s="68" t="s">
        <v>25</v>
      </c>
      <c r="C245" s="69">
        <v>1</v>
      </c>
      <c r="D245" s="68" t="s">
        <v>1214</v>
      </c>
      <c r="E245" s="70">
        <v>826432.38</v>
      </c>
    </row>
    <row r="246" spans="1:5" x14ac:dyDescent="0.25">
      <c r="A246" s="63" t="s">
        <v>1239</v>
      </c>
      <c r="B246" s="64" t="s">
        <v>25</v>
      </c>
      <c r="C246" s="65">
        <v>2</v>
      </c>
      <c r="D246" s="64" t="s">
        <v>1215</v>
      </c>
      <c r="E246" s="66">
        <v>738250.82</v>
      </c>
    </row>
    <row r="247" spans="1:5" x14ac:dyDescent="0.25">
      <c r="A247" s="67" t="s">
        <v>1239</v>
      </c>
      <c r="B247" s="68" t="s">
        <v>25</v>
      </c>
      <c r="C247" s="69">
        <v>3</v>
      </c>
      <c r="D247" s="68" t="s">
        <v>1216</v>
      </c>
      <c r="E247" s="70">
        <v>773518.92</v>
      </c>
    </row>
    <row r="248" spans="1:5" x14ac:dyDescent="0.25">
      <c r="A248" s="63" t="s">
        <v>1239</v>
      </c>
      <c r="B248" s="64" t="s">
        <v>25</v>
      </c>
      <c r="C248" s="65">
        <v>4</v>
      </c>
      <c r="D248" s="64" t="s">
        <v>1217</v>
      </c>
      <c r="E248" s="66">
        <v>755054.75</v>
      </c>
    </row>
    <row r="249" spans="1:5" x14ac:dyDescent="0.25">
      <c r="A249" s="67" t="s">
        <v>1239</v>
      </c>
      <c r="B249" s="68" t="s">
        <v>25</v>
      </c>
      <c r="C249" s="69">
        <v>5</v>
      </c>
      <c r="D249" s="68" t="s">
        <v>1218</v>
      </c>
      <c r="E249" s="70">
        <v>753529.24999999895</v>
      </c>
    </row>
    <row r="250" spans="1:5" x14ac:dyDescent="0.25">
      <c r="A250" s="63" t="s">
        <v>1239</v>
      </c>
      <c r="B250" s="64" t="s">
        <v>25</v>
      </c>
      <c r="C250" s="65">
        <v>6</v>
      </c>
      <c r="D250" s="64" t="s">
        <v>1219</v>
      </c>
      <c r="E250" s="66">
        <v>716973.1</v>
      </c>
    </row>
    <row r="251" spans="1:5" x14ac:dyDescent="0.25">
      <c r="A251" s="67" t="s">
        <v>1239</v>
      </c>
      <c r="B251" s="68" t="s">
        <v>25</v>
      </c>
      <c r="C251" s="69">
        <v>7</v>
      </c>
      <c r="D251" s="68" t="s">
        <v>1220</v>
      </c>
      <c r="E251" s="70">
        <v>657632.61</v>
      </c>
    </row>
    <row r="252" spans="1:5" x14ac:dyDescent="0.25">
      <c r="A252" s="63" t="s">
        <v>1239</v>
      </c>
      <c r="B252" s="64" t="s">
        <v>25</v>
      </c>
      <c r="C252" s="65">
        <v>8</v>
      </c>
      <c r="D252" s="64" t="s">
        <v>1221</v>
      </c>
      <c r="E252" s="66">
        <v>654749.1</v>
      </c>
    </row>
    <row r="253" spans="1:5" x14ac:dyDescent="0.25">
      <c r="A253" s="67" t="s">
        <v>1239</v>
      </c>
      <c r="B253" s="68" t="s">
        <v>25</v>
      </c>
      <c r="C253" s="69">
        <v>9</v>
      </c>
      <c r="D253" s="68" t="s">
        <v>1222</v>
      </c>
      <c r="E253" s="70">
        <v>685219.51</v>
      </c>
    </row>
    <row r="254" spans="1:5" x14ac:dyDescent="0.25">
      <c r="A254" s="63" t="s">
        <v>1239</v>
      </c>
      <c r="B254" s="64" t="s">
        <v>25</v>
      </c>
      <c r="C254" s="65">
        <v>10</v>
      </c>
      <c r="D254" s="64" t="s">
        <v>1223</v>
      </c>
      <c r="E254" s="66">
        <v>723182.77</v>
      </c>
    </row>
    <row r="255" spans="1:5" x14ac:dyDescent="0.25">
      <c r="A255" s="67" t="s">
        <v>1239</v>
      </c>
      <c r="B255" s="68" t="s">
        <v>25</v>
      </c>
      <c r="C255" s="69">
        <v>11</v>
      </c>
      <c r="D255" s="68" t="s">
        <v>1224</v>
      </c>
      <c r="E255" s="70">
        <v>687952.88</v>
      </c>
    </row>
    <row r="256" spans="1:5" x14ac:dyDescent="0.25">
      <c r="A256" s="63" t="s">
        <v>1239</v>
      </c>
      <c r="B256" s="64" t="s">
        <v>25</v>
      </c>
      <c r="C256" s="65">
        <v>12</v>
      </c>
      <c r="D256" s="64" t="s">
        <v>1225</v>
      </c>
      <c r="E256" s="66">
        <v>729602.9</v>
      </c>
    </row>
    <row r="257" spans="1:5" x14ac:dyDescent="0.25">
      <c r="A257" s="67" t="s">
        <v>1240</v>
      </c>
      <c r="B257" s="68" t="s">
        <v>24</v>
      </c>
      <c r="C257" s="69">
        <v>1</v>
      </c>
      <c r="D257" s="68" t="s">
        <v>1209</v>
      </c>
      <c r="E257" s="70">
        <v>601152.56999999995</v>
      </c>
    </row>
    <row r="258" spans="1:5" x14ac:dyDescent="0.25">
      <c r="A258" s="63" t="s">
        <v>1240</v>
      </c>
      <c r="B258" s="64" t="s">
        <v>24</v>
      </c>
      <c r="C258" s="65">
        <v>2</v>
      </c>
      <c r="D258" s="64" t="s">
        <v>1210</v>
      </c>
      <c r="E258" s="66">
        <v>602660.69999999995</v>
      </c>
    </row>
    <row r="259" spans="1:5" x14ac:dyDescent="0.25">
      <c r="A259" s="67" t="s">
        <v>1240</v>
      </c>
      <c r="B259" s="68" t="s">
        <v>24</v>
      </c>
      <c r="C259" s="69">
        <v>3</v>
      </c>
      <c r="D259" s="68" t="s">
        <v>1211</v>
      </c>
      <c r="E259" s="70">
        <v>689463.68</v>
      </c>
    </row>
    <row r="260" spans="1:5" x14ac:dyDescent="0.25">
      <c r="A260" s="63" t="s">
        <v>1240</v>
      </c>
      <c r="B260" s="64" t="s">
        <v>24</v>
      </c>
      <c r="C260" s="65">
        <v>4</v>
      </c>
      <c r="D260" s="64" t="s">
        <v>1212</v>
      </c>
      <c r="E260" s="66">
        <v>643985.15</v>
      </c>
    </row>
    <row r="261" spans="1:5" x14ac:dyDescent="0.25">
      <c r="A261" s="67" t="s">
        <v>1240</v>
      </c>
      <c r="B261" s="68" t="s">
        <v>24</v>
      </c>
      <c r="C261" s="69">
        <v>5</v>
      </c>
      <c r="D261" s="68" t="s">
        <v>1213</v>
      </c>
      <c r="E261" s="70">
        <v>662581.67000000004</v>
      </c>
    </row>
    <row r="262" spans="1:5" x14ac:dyDescent="0.25">
      <c r="A262" s="63" t="s">
        <v>1240</v>
      </c>
      <c r="B262" s="64" t="s">
        <v>25</v>
      </c>
      <c r="C262" s="65">
        <v>1</v>
      </c>
      <c r="D262" s="64" t="s">
        <v>1214</v>
      </c>
      <c r="E262" s="66">
        <v>648969.12</v>
      </c>
    </row>
    <row r="263" spans="1:5" x14ac:dyDescent="0.25">
      <c r="A263" s="67" t="s">
        <v>1240</v>
      </c>
      <c r="B263" s="68" t="s">
        <v>25</v>
      </c>
      <c r="C263" s="69">
        <v>2</v>
      </c>
      <c r="D263" s="68" t="s">
        <v>1215</v>
      </c>
      <c r="E263" s="70">
        <v>633692.51</v>
      </c>
    </row>
    <row r="264" spans="1:5" x14ac:dyDescent="0.25">
      <c r="A264" s="63" t="s">
        <v>1240</v>
      </c>
      <c r="B264" s="64" t="s">
        <v>25</v>
      </c>
      <c r="C264" s="65">
        <v>3</v>
      </c>
      <c r="D264" s="64" t="s">
        <v>1216</v>
      </c>
      <c r="E264" s="66">
        <v>755731.9</v>
      </c>
    </row>
    <row r="265" spans="1:5" x14ac:dyDescent="0.25">
      <c r="A265" s="67" t="s">
        <v>1240</v>
      </c>
      <c r="B265" s="68" t="s">
        <v>25</v>
      </c>
      <c r="C265" s="69">
        <v>4</v>
      </c>
      <c r="D265" s="68" t="s">
        <v>1217</v>
      </c>
      <c r="E265" s="70">
        <v>847383.26</v>
      </c>
    </row>
    <row r="266" spans="1:5" x14ac:dyDescent="0.25">
      <c r="A266" s="63" t="s">
        <v>1240</v>
      </c>
      <c r="B266" s="64" t="s">
        <v>25</v>
      </c>
      <c r="C266" s="65">
        <v>5</v>
      </c>
      <c r="D266" s="64" t="s">
        <v>1218</v>
      </c>
      <c r="E266" s="66">
        <v>794207.39</v>
      </c>
    </row>
    <row r="267" spans="1:5" x14ac:dyDescent="0.25">
      <c r="A267" s="67" t="s">
        <v>1240</v>
      </c>
      <c r="B267" s="68" t="s">
        <v>25</v>
      </c>
      <c r="C267" s="69">
        <v>6</v>
      </c>
      <c r="D267" s="68" t="s">
        <v>1219</v>
      </c>
      <c r="E267" s="70">
        <v>802708</v>
      </c>
    </row>
    <row r="268" spans="1:5" x14ac:dyDescent="0.25">
      <c r="A268" s="63" t="s">
        <v>1240</v>
      </c>
      <c r="B268" s="64" t="s">
        <v>25</v>
      </c>
      <c r="C268" s="65">
        <v>7</v>
      </c>
      <c r="D268" s="64" t="s">
        <v>1220</v>
      </c>
      <c r="E268" s="66">
        <v>822255.57</v>
      </c>
    </row>
    <row r="269" spans="1:5" x14ac:dyDescent="0.25">
      <c r="A269" s="67" t="s">
        <v>1240</v>
      </c>
      <c r="B269" s="68" t="s">
        <v>25</v>
      </c>
      <c r="C269" s="69">
        <v>8</v>
      </c>
      <c r="D269" s="68" t="s">
        <v>1221</v>
      </c>
      <c r="E269" s="70">
        <v>797588.04</v>
      </c>
    </row>
    <row r="270" spans="1:5" x14ac:dyDescent="0.25">
      <c r="A270" s="63" t="s">
        <v>1240</v>
      </c>
      <c r="B270" s="64" t="s">
        <v>25</v>
      </c>
      <c r="C270" s="65">
        <v>9</v>
      </c>
      <c r="D270" s="64" t="s">
        <v>1222</v>
      </c>
      <c r="E270" s="66">
        <v>731509.65</v>
      </c>
    </row>
    <row r="271" spans="1:5" x14ac:dyDescent="0.25">
      <c r="A271" s="67" t="s">
        <v>1240</v>
      </c>
      <c r="B271" s="68" t="s">
        <v>25</v>
      </c>
      <c r="C271" s="69">
        <v>10</v>
      </c>
      <c r="D271" s="68" t="s">
        <v>1223</v>
      </c>
      <c r="E271" s="70">
        <v>757076.86</v>
      </c>
    </row>
    <row r="272" spans="1:5" x14ac:dyDescent="0.25">
      <c r="A272" s="63" t="s">
        <v>1240</v>
      </c>
      <c r="B272" s="64" t="s">
        <v>25</v>
      </c>
      <c r="C272" s="65">
        <v>11</v>
      </c>
      <c r="D272" s="64" t="s">
        <v>1224</v>
      </c>
      <c r="E272" s="66">
        <v>688555.27</v>
      </c>
    </row>
    <row r="273" spans="1:5" x14ac:dyDescent="0.25">
      <c r="A273" s="67" t="s">
        <v>1240</v>
      </c>
      <c r="B273" s="68" t="s">
        <v>25</v>
      </c>
      <c r="C273" s="69">
        <v>12</v>
      </c>
      <c r="D273" s="68" t="s">
        <v>1225</v>
      </c>
      <c r="E273" s="70">
        <v>701076.69</v>
      </c>
    </row>
    <row r="274" spans="1:5" x14ac:dyDescent="0.25">
      <c r="A274" s="63" t="s">
        <v>1241</v>
      </c>
      <c r="B274" s="64" t="s">
        <v>24</v>
      </c>
      <c r="C274" s="65">
        <v>1</v>
      </c>
      <c r="D274" s="64" t="s">
        <v>1209</v>
      </c>
      <c r="E274" s="66">
        <v>838941.51</v>
      </c>
    </row>
    <row r="275" spans="1:5" x14ac:dyDescent="0.25">
      <c r="A275" s="67" t="s">
        <v>1241</v>
      </c>
      <c r="B275" s="68" t="s">
        <v>24</v>
      </c>
      <c r="C275" s="69">
        <v>2</v>
      </c>
      <c r="D275" s="68" t="s">
        <v>1210</v>
      </c>
      <c r="E275" s="70">
        <v>887681.31</v>
      </c>
    </row>
    <row r="276" spans="1:5" x14ac:dyDescent="0.25">
      <c r="A276" s="63" t="s">
        <v>1241</v>
      </c>
      <c r="B276" s="64" t="s">
        <v>24</v>
      </c>
      <c r="C276" s="65">
        <v>3</v>
      </c>
      <c r="D276" s="64" t="s">
        <v>1211</v>
      </c>
      <c r="E276" s="66">
        <v>945166.42</v>
      </c>
    </row>
    <row r="277" spans="1:5" x14ac:dyDescent="0.25">
      <c r="A277" s="67" t="s">
        <v>1241</v>
      </c>
      <c r="B277" s="68" t="s">
        <v>24</v>
      </c>
      <c r="C277" s="69">
        <v>4</v>
      </c>
      <c r="D277" s="68" t="s">
        <v>1212</v>
      </c>
      <c r="E277" s="70">
        <v>877238.96</v>
      </c>
    </row>
    <row r="278" spans="1:5" x14ac:dyDescent="0.25">
      <c r="A278" s="63" t="s">
        <v>1241</v>
      </c>
      <c r="B278" s="64" t="s">
        <v>24</v>
      </c>
      <c r="C278" s="65">
        <v>5</v>
      </c>
      <c r="D278" s="64" t="s">
        <v>1213</v>
      </c>
      <c r="E278" s="66">
        <v>757602.38</v>
      </c>
    </row>
    <row r="279" spans="1:5" x14ac:dyDescent="0.25">
      <c r="A279" s="67" t="s">
        <v>1241</v>
      </c>
      <c r="B279" s="68" t="s">
        <v>25</v>
      </c>
      <c r="C279" s="69">
        <v>1</v>
      </c>
      <c r="D279" s="68" t="s">
        <v>1214</v>
      </c>
      <c r="E279" s="70">
        <v>916198.69</v>
      </c>
    </row>
    <row r="280" spans="1:5" x14ac:dyDescent="0.25">
      <c r="A280" s="63" t="s">
        <v>1241</v>
      </c>
      <c r="B280" s="64" t="s">
        <v>25</v>
      </c>
      <c r="C280" s="65">
        <v>2</v>
      </c>
      <c r="D280" s="64" t="s">
        <v>1215</v>
      </c>
      <c r="E280" s="66">
        <v>794341.05</v>
      </c>
    </row>
    <row r="281" spans="1:5" x14ac:dyDescent="0.25">
      <c r="A281" s="67" t="s">
        <v>1241</v>
      </c>
      <c r="B281" s="68" t="s">
        <v>25</v>
      </c>
      <c r="C281" s="69">
        <v>3</v>
      </c>
      <c r="D281" s="68" t="s">
        <v>1216</v>
      </c>
      <c r="E281" s="70">
        <v>900631.27</v>
      </c>
    </row>
    <row r="282" spans="1:5" x14ac:dyDescent="0.25">
      <c r="A282" s="63" t="s">
        <v>1241</v>
      </c>
      <c r="B282" s="64" t="s">
        <v>25</v>
      </c>
      <c r="C282" s="65">
        <v>4</v>
      </c>
      <c r="D282" s="64" t="s">
        <v>1217</v>
      </c>
      <c r="E282" s="66">
        <v>930877.28</v>
      </c>
    </row>
    <row r="283" spans="1:5" x14ac:dyDescent="0.25">
      <c r="A283" s="67" t="s">
        <v>1241</v>
      </c>
      <c r="B283" s="68" t="s">
        <v>25</v>
      </c>
      <c r="C283" s="69">
        <v>5</v>
      </c>
      <c r="D283" s="68" t="s">
        <v>1218</v>
      </c>
      <c r="E283" s="70">
        <v>964911.02</v>
      </c>
    </row>
    <row r="284" spans="1:5" x14ac:dyDescent="0.25">
      <c r="A284" s="63" t="s">
        <v>1241</v>
      </c>
      <c r="B284" s="64" t="s">
        <v>25</v>
      </c>
      <c r="C284" s="65">
        <v>6</v>
      </c>
      <c r="D284" s="64" t="s">
        <v>1219</v>
      </c>
      <c r="E284" s="66">
        <v>972428.08</v>
      </c>
    </row>
    <row r="285" spans="1:5" x14ac:dyDescent="0.25">
      <c r="A285" s="67" t="s">
        <v>1241</v>
      </c>
      <c r="B285" s="68" t="s">
        <v>25</v>
      </c>
      <c r="C285" s="69">
        <v>7</v>
      </c>
      <c r="D285" s="68" t="s">
        <v>1220</v>
      </c>
      <c r="E285" s="70">
        <v>1017816.05</v>
      </c>
    </row>
    <row r="286" spans="1:5" x14ac:dyDescent="0.25">
      <c r="A286" s="63" t="s">
        <v>1241</v>
      </c>
      <c r="B286" s="64" t="s">
        <v>25</v>
      </c>
      <c r="C286" s="65">
        <v>8</v>
      </c>
      <c r="D286" s="64" t="s">
        <v>1221</v>
      </c>
      <c r="E286" s="66">
        <v>985987.13</v>
      </c>
    </row>
    <row r="287" spans="1:5" x14ac:dyDescent="0.25">
      <c r="A287" s="67" t="s">
        <v>1241</v>
      </c>
      <c r="B287" s="68" t="s">
        <v>25</v>
      </c>
      <c r="C287" s="69">
        <v>9</v>
      </c>
      <c r="D287" s="68" t="s">
        <v>1222</v>
      </c>
      <c r="E287" s="70">
        <v>948940.69</v>
      </c>
    </row>
    <row r="288" spans="1:5" x14ac:dyDescent="0.25">
      <c r="A288" s="63" t="s">
        <v>1241</v>
      </c>
      <c r="B288" s="64" t="s">
        <v>25</v>
      </c>
      <c r="C288" s="65">
        <v>10</v>
      </c>
      <c r="D288" s="64" t="s">
        <v>1223</v>
      </c>
      <c r="E288" s="66">
        <v>991967.71</v>
      </c>
    </row>
    <row r="289" spans="1:5" x14ac:dyDescent="0.25">
      <c r="A289" s="67" t="s">
        <v>1241</v>
      </c>
      <c r="B289" s="68" t="s">
        <v>25</v>
      </c>
      <c r="C289" s="69">
        <v>11</v>
      </c>
      <c r="D289" s="68" t="s">
        <v>1224</v>
      </c>
      <c r="E289" s="70">
        <v>943503.97</v>
      </c>
    </row>
    <row r="290" spans="1:5" x14ac:dyDescent="0.25">
      <c r="A290" s="63" t="s">
        <v>1241</v>
      </c>
      <c r="B290" s="64" t="s">
        <v>25</v>
      </c>
      <c r="C290" s="65">
        <v>12</v>
      </c>
      <c r="D290" s="64" t="s">
        <v>1225</v>
      </c>
      <c r="E290" s="66">
        <v>984305.31</v>
      </c>
    </row>
    <row r="291" spans="1:5" x14ac:dyDescent="0.25">
      <c r="A291" s="67" t="s">
        <v>1242</v>
      </c>
      <c r="B291" s="68" t="s">
        <v>24</v>
      </c>
      <c r="C291" s="69">
        <v>1</v>
      </c>
      <c r="D291" s="68" t="s">
        <v>1209</v>
      </c>
      <c r="E291" s="70">
        <v>717647.15</v>
      </c>
    </row>
    <row r="292" spans="1:5" x14ac:dyDescent="0.25">
      <c r="A292" s="63" t="s">
        <v>1242</v>
      </c>
      <c r="B292" s="64" t="s">
        <v>24</v>
      </c>
      <c r="C292" s="65">
        <v>2</v>
      </c>
      <c r="D292" s="64" t="s">
        <v>1210</v>
      </c>
      <c r="E292" s="66">
        <v>752937.31</v>
      </c>
    </row>
    <row r="293" spans="1:5" x14ac:dyDescent="0.25">
      <c r="A293" s="67" t="s">
        <v>1242</v>
      </c>
      <c r="B293" s="68" t="s">
        <v>24</v>
      </c>
      <c r="C293" s="69">
        <v>3</v>
      </c>
      <c r="D293" s="68" t="s">
        <v>1211</v>
      </c>
      <c r="E293" s="70">
        <v>800518.54</v>
      </c>
    </row>
    <row r="294" spans="1:5" x14ac:dyDescent="0.25">
      <c r="A294" s="63" t="s">
        <v>1242</v>
      </c>
      <c r="B294" s="64" t="s">
        <v>24</v>
      </c>
      <c r="C294" s="65">
        <v>4</v>
      </c>
      <c r="D294" s="64" t="s">
        <v>1212</v>
      </c>
      <c r="E294" s="66">
        <v>712549.88</v>
      </c>
    </row>
    <row r="295" spans="1:5" x14ac:dyDescent="0.25">
      <c r="A295" s="67" t="s">
        <v>1242</v>
      </c>
      <c r="B295" s="68" t="s">
        <v>24</v>
      </c>
      <c r="C295" s="69">
        <v>5</v>
      </c>
      <c r="D295" s="68" t="s">
        <v>1213</v>
      </c>
      <c r="E295" s="70">
        <v>721383.37000000104</v>
      </c>
    </row>
    <row r="296" spans="1:5" x14ac:dyDescent="0.25">
      <c r="A296" s="63" t="s">
        <v>1242</v>
      </c>
      <c r="B296" s="64" t="s">
        <v>25</v>
      </c>
      <c r="C296" s="65">
        <v>1</v>
      </c>
      <c r="D296" s="64" t="s">
        <v>1214</v>
      </c>
      <c r="E296" s="66">
        <v>771967.74</v>
      </c>
    </row>
    <row r="297" spans="1:5" x14ac:dyDescent="0.25">
      <c r="A297" s="67" t="s">
        <v>1242</v>
      </c>
      <c r="B297" s="68" t="s">
        <v>25</v>
      </c>
      <c r="C297" s="69">
        <v>2</v>
      </c>
      <c r="D297" s="68" t="s">
        <v>1215</v>
      </c>
      <c r="E297" s="70">
        <v>693555.62</v>
      </c>
    </row>
    <row r="298" spans="1:5" x14ac:dyDescent="0.25">
      <c r="A298" s="63" t="s">
        <v>1242</v>
      </c>
      <c r="B298" s="64" t="s">
        <v>25</v>
      </c>
      <c r="C298" s="65">
        <v>3</v>
      </c>
      <c r="D298" s="64" t="s">
        <v>1216</v>
      </c>
      <c r="E298" s="66">
        <v>788224.83</v>
      </c>
    </row>
    <row r="299" spans="1:5" x14ac:dyDescent="0.25">
      <c r="A299" s="67" t="s">
        <v>1242</v>
      </c>
      <c r="B299" s="68" t="s">
        <v>25</v>
      </c>
      <c r="C299" s="69">
        <v>4</v>
      </c>
      <c r="D299" s="68" t="s">
        <v>1217</v>
      </c>
      <c r="E299" s="70">
        <v>813515.62</v>
      </c>
    </row>
    <row r="300" spans="1:5" x14ac:dyDescent="0.25">
      <c r="A300" s="63" t="s">
        <v>1242</v>
      </c>
      <c r="B300" s="64" t="s">
        <v>25</v>
      </c>
      <c r="C300" s="65">
        <v>5</v>
      </c>
      <c r="D300" s="64" t="s">
        <v>1218</v>
      </c>
      <c r="E300" s="66">
        <v>746305.72</v>
      </c>
    </row>
    <row r="301" spans="1:5" x14ac:dyDescent="0.25">
      <c r="A301" s="67" t="s">
        <v>1242</v>
      </c>
      <c r="B301" s="68" t="s">
        <v>25</v>
      </c>
      <c r="C301" s="69">
        <v>6</v>
      </c>
      <c r="D301" s="68" t="s">
        <v>1219</v>
      </c>
      <c r="E301" s="70">
        <v>812177.61</v>
      </c>
    </row>
    <row r="302" spans="1:5" x14ac:dyDescent="0.25">
      <c r="A302" s="63" t="s">
        <v>1242</v>
      </c>
      <c r="B302" s="64" t="s">
        <v>25</v>
      </c>
      <c r="C302" s="65">
        <v>7</v>
      </c>
      <c r="D302" s="64" t="s">
        <v>1220</v>
      </c>
      <c r="E302" s="66">
        <v>845615.47999999905</v>
      </c>
    </row>
    <row r="303" spans="1:5" x14ac:dyDescent="0.25">
      <c r="A303" s="67" t="s">
        <v>1242</v>
      </c>
      <c r="B303" s="68" t="s">
        <v>25</v>
      </c>
      <c r="C303" s="69">
        <v>8</v>
      </c>
      <c r="D303" s="68" t="s">
        <v>1221</v>
      </c>
      <c r="E303" s="70">
        <v>865086.45</v>
      </c>
    </row>
    <row r="304" spans="1:5" x14ac:dyDescent="0.25">
      <c r="A304" s="63" t="s">
        <v>1242</v>
      </c>
      <c r="B304" s="64" t="s">
        <v>25</v>
      </c>
      <c r="C304" s="65">
        <v>9</v>
      </c>
      <c r="D304" s="64" t="s">
        <v>1222</v>
      </c>
      <c r="E304" s="66">
        <v>807695.45</v>
      </c>
    </row>
    <row r="305" spans="1:5" x14ac:dyDescent="0.25">
      <c r="A305" s="67" t="s">
        <v>1242</v>
      </c>
      <c r="B305" s="68" t="s">
        <v>25</v>
      </c>
      <c r="C305" s="69">
        <v>10</v>
      </c>
      <c r="D305" s="68" t="s">
        <v>1223</v>
      </c>
      <c r="E305" s="70">
        <v>848972.81</v>
      </c>
    </row>
    <row r="306" spans="1:5" x14ac:dyDescent="0.25">
      <c r="A306" s="63" t="s">
        <v>1242</v>
      </c>
      <c r="B306" s="64" t="s">
        <v>25</v>
      </c>
      <c r="C306" s="65">
        <v>11</v>
      </c>
      <c r="D306" s="64" t="s">
        <v>1224</v>
      </c>
      <c r="E306" s="66">
        <v>777839.53</v>
      </c>
    </row>
    <row r="307" spans="1:5" x14ac:dyDescent="0.25">
      <c r="A307" s="67" t="s">
        <v>1242</v>
      </c>
      <c r="B307" s="68" t="s">
        <v>25</v>
      </c>
      <c r="C307" s="69">
        <v>12</v>
      </c>
      <c r="D307" s="68" t="s">
        <v>1225</v>
      </c>
      <c r="E307" s="70">
        <v>818274.53</v>
      </c>
    </row>
    <row r="308" spans="1:5" x14ac:dyDescent="0.25">
      <c r="A308" s="63" t="s">
        <v>1243</v>
      </c>
      <c r="B308" s="64" t="s">
        <v>24</v>
      </c>
      <c r="C308" s="65">
        <v>1</v>
      </c>
      <c r="D308" s="64" t="s">
        <v>1209</v>
      </c>
      <c r="E308" s="66">
        <v>627261.94999999995</v>
      </c>
    </row>
    <row r="309" spans="1:5" x14ac:dyDescent="0.25">
      <c r="A309" s="67" t="s">
        <v>1243</v>
      </c>
      <c r="B309" s="68" t="s">
        <v>24</v>
      </c>
      <c r="C309" s="69">
        <v>2</v>
      </c>
      <c r="D309" s="68" t="s">
        <v>1210</v>
      </c>
      <c r="E309" s="70">
        <v>636384.68000000005</v>
      </c>
    </row>
    <row r="310" spans="1:5" x14ac:dyDescent="0.25">
      <c r="A310" s="63" t="s">
        <v>1243</v>
      </c>
      <c r="B310" s="64" t="s">
        <v>24</v>
      </c>
      <c r="C310" s="65">
        <v>3</v>
      </c>
      <c r="D310" s="64" t="s">
        <v>1211</v>
      </c>
      <c r="E310" s="66">
        <v>677836.56</v>
      </c>
    </row>
    <row r="311" spans="1:5" x14ac:dyDescent="0.25">
      <c r="A311" s="67" t="s">
        <v>1243</v>
      </c>
      <c r="B311" s="68" t="s">
        <v>24</v>
      </c>
      <c r="C311" s="69">
        <v>4</v>
      </c>
      <c r="D311" s="68" t="s">
        <v>1212</v>
      </c>
      <c r="E311" s="70">
        <v>617482.72</v>
      </c>
    </row>
    <row r="312" spans="1:5" x14ac:dyDescent="0.25">
      <c r="A312" s="63" t="s">
        <v>1243</v>
      </c>
      <c r="B312" s="64" t="s">
        <v>24</v>
      </c>
      <c r="C312" s="65">
        <v>5</v>
      </c>
      <c r="D312" s="64" t="s">
        <v>1213</v>
      </c>
      <c r="E312" s="66">
        <v>665009.88</v>
      </c>
    </row>
    <row r="313" spans="1:5" x14ac:dyDescent="0.25">
      <c r="A313" s="67" t="s">
        <v>1243</v>
      </c>
      <c r="B313" s="68" t="s">
        <v>25</v>
      </c>
      <c r="C313" s="69">
        <v>1</v>
      </c>
      <c r="D313" s="68" t="s">
        <v>1214</v>
      </c>
      <c r="E313" s="70">
        <v>601751.82999999996</v>
      </c>
    </row>
    <row r="314" spans="1:5" x14ac:dyDescent="0.25">
      <c r="A314" s="63" t="s">
        <v>1243</v>
      </c>
      <c r="B314" s="64" t="s">
        <v>25</v>
      </c>
      <c r="C314" s="65">
        <v>2</v>
      </c>
      <c r="D314" s="64" t="s">
        <v>1215</v>
      </c>
      <c r="E314" s="66">
        <v>580376.52999999898</v>
      </c>
    </row>
    <row r="315" spans="1:5" x14ac:dyDescent="0.25">
      <c r="A315" s="67" t="s">
        <v>1243</v>
      </c>
      <c r="B315" s="68" t="s">
        <v>25</v>
      </c>
      <c r="C315" s="69">
        <v>3</v>
      </c>
      <c r="D315" s="68" t="s">
        <v>1216</v>
      </c>
      <c r="E315" s="70">
        <v>658194.84</v>
      </c>
    </row>
    <row r="316" spans="1:5" x14ac:dyDescent="0.25">
      <c r="A316" s="63" t="s">
        <v>1243</v>
      </c>
      <c r="B316" s="64" t="s">
        <v>25</v>
      </c>
      <c r="C316" s="65">
        <v>4</v>
      </c>
      <c r="D316" s="64" t="s">
        <v>1217</v>
      </c>
      <c r="E316" s="66">
        <v>683701.12</v>
      </c>
    </row>
    <row r="317" spans="1:5" x14ac:dyDescent="0.25">
      <c r="A317" s="67" t="s">
        <v>1243</v>
      </c>
      <c r="B317" s="68" t="s">
        <v>25</v>
      </c>
      <c r="C317" s="69">
        <v>5</v>
      </c>
      <c r="D317" s="68" t="s">
        <v>1218</v>
      </c>
      <c r="E317" s="70">
        <v>706852.53999999899</v>
      </c>
    </row>
    <row r="318" spans="1:5" x14ac:dyDescent="0.25">
      <c r="A318" s="63" t="s">
        <v>1243</v>
      </c>
      <c r="B318" s="64" t="s">
        <v>25</v>
      </c>
      <c r="C318" s="65">
        <v>6</v>
      </c>
      <c r="D318" s="64" t="s">
        <v>1219</v>
      </c>
      <c r="E318" s="66">
        <v>707339.42</v>
      </c>
    </row>
    <row r="319" spans="1:5" x14ac:dyDescent="0.25">
      <c r="A319" s="67" t="s">
        <v>1243</v>
      </c>
      <c r="B319" s="68" t="s">
        <v>25</v>
      </c>
      <c r="C319" s="69">
        <v>7</v>
      </c>
      <c r="D319" s="68" t="s">
        <v>1220</v>
      </c>
      <c r="E319" s="70">
        <v>716461.75</v>
      </c>
    </row>
    <row r="320" spans="1:5" x14ac:dyDescent="0.25">
      <c r="A320" s="63" t="s">
        <v>1243</v>
      </c>
      <c r="B320" s="64" t="s">
        <v>25</v>
      </c>
      <c r="C320" s="65">
        <v>8</v>
      </c>
      <c r="D320" s="64" t="s">
        <v>1221</v>
      </c>
      <c r="E320" s="66">
        <v>710607.8</v>
      </c>
    </row>
    <row r="321" spans="1:5" x14ac:dyDescent="0.25">
      <c r="A321" s="67" t="s">
        <v>1243</v>
      </c>
      <c r="B321" s="68" t="s">
        <v>25</v>
      </c>
      <c r="C321" s="69">
        <v>9</v>
      </c>
      <c r="D321" s="68" t="s">
        <v>1222</v>
      </c>
      <c r="E321" s="70">
        <v>684782.37</v>
      </c>
    </row>
    <row r="322" spans="1:5" x14ac:dyDescent="0.25">
      <c r="A322" s="63" t="s">
        <v>1243</v>
      </c>
      <c r="B322" s="64" t="s">
        <v>25</v>
      </c>
      <c r="C322" s="65">
        <v>10</v>
      </c>
      <c r="D322" s="64" t="s">
        <v>1223</v>
      </c>
      <c r="E322" s="66">
        <v>741254.08</v>
      </c>
    </row>
    <row r="323" spans="1:5" x14ac:dyDescent="0.25">
      <c r="A323" s="67" t="s">
        <v>1243</v>
      </c>
      <c r="B323" s="68" t="s">
        <v>25</v>
      </c>
      <c r="C323" s="69">
        <v>11</v>
      </c>
      <c r="D323" s="68" t="s">
        <v>1224</v>
      </c>
      <c r="E323" s="70">
        <v>704429.6</v>
      </c>
    </row>
    <row r="324" spans="1:5" x14ac:dyDescent="0.25">
      <c r="A324" s="63" t="s">
        <v>1243</v>
      </c>
      <c r="B324" s="64" t="s">
        <v>25</v>
      </c>
      <c r="C324" s="65">
        <v>12</v>
      </c>
      <c r="D324" s="64" t="s">
        <v>1225</v>
      </c>
      <c r="E324" s="66">
        <v>709462.25</v>
      </c>
    </row>
    <row r="325" spans="1:5" x14ac:dyDescent="0.25">
      <c r="A325" s="67" t="s">
        <v>1244</v>
      </c>
      <c r="B325" s="68" t="s">
        <v>24</v>
      </c>
      <c r="C325" s="69">
        <v>1</v>
      </c>
      <c r="D325" s="68" t="s">
        <v>1209</v>
      </c>
      <c r="E325" s="70">
        <v>537878.98</v>
      </c>
    </row>
    <row r="326" spans="1:5" x14ac:dyDescent="0.25">
      <c r="A326" s="63" t="s">
        <v>1244</v>
      </c>
      <c r="B326" s="64" t="s">
        <v>24</v>
      </c>
      <c r="C326" s="65">
        <v>2</v>
      </c>
      <c r="D326" s="64" t="s">
        <v>1210</v>
      </c>
      <c r="E326" s="66">
        <v>552806.86</v>
      </c>
    </row>
    <row r="327" spans="1:5" x14ac:dyDescent="0.25">
      <c r="A327" s="67" t="s">
        <v>1244</v>
      </c>
      <c r="B327" s="68" t="s">
        <v>24</v>
      </c>
      <c r="C327" s="69">
        <v>3</v>
      </c>
      <c r="D327" s="68" t="s">
        <v>1211</v>
      </c>
      <c r="E327" s="70">
        <v>603590.12</v>
      </c>
    </row>
    <row r="328" spans="1:5" x14ac:dyDescent="0.25">
      <c r="A328" s="63" t="s">
        <v>1244</v>
      </c>
      <c r="B328" s="64" t="s">
        <v>24</v>
      </c>
      <c r="C328" s="65">
        <v>4</v>
      </c>
      <c r="D328" s="64" t="s">
        <v>1212</v>
      </c>
      <c r="E328" s="66">
        <v>597378.29</v>
      </c>
    </row>
    <row r="329" spans="1:5" x14ac:dyDescent="0.25">
      <c r="A329" s="67" t="s">
        <v>1244</v>
      </c>
      <c r="B329" s="68" t="s">
        <v>24</v>
      </c>
      <c r="C329" s="69">
        <v>5</v>
      </c>
      <c r="D329" s="68" t="s">
        <v>1213</v>
      </c>
      <c r="E329" s="70">
        <v>669343.25</v>
      </c>
    </row>
    <row r="330" spans="1:5" x14ac:dyDescent="0.25">
      <c r="A330" s="63" t="s">
        <v>1244</v>
      </c>
      <c r="B330" s="64" t="s">
        <v>25</v>
      </c>
      <c r="C330" s="65">
        <v>1</v>
      </c>
      <c r="D330" s="64" t="s">
        <v>1214</v>
      </c>
      <c r="E330" s="66">
        <v>492013.02</v>
      </c>
    </row>
    <row r="331" spans="1:5" x14ac:dyDescent="0.25">
      <c r="A331" s="67" t="s">
        <v>1244</v>
      </c>
      <c r="B331" s="68" t="s">
        <v>25</v>
      </c>
      <c r="C331" s="69">
        <v>2</v>
      </c>
      <c r="D331" s="68" t="s">
        <v>1215</v>
      </c>
      <c r="E331" s="70">
        <v>472628.28</v>
      </c>
    </row>
    <row r="332" spans="1:5" x14ac:dyDescent="0.25">
      <c r="A332" s="63" t="s">
        <v>1244</v>
      </c>
      <c r="B332" s="64" t="s">
        <v>25</v>
      </c>
      <c r="C332" s="65">
        <v>3</v>
      </c>
      <c r="D332" s="64" t="s">
        <v>1216</v>
      </c>
      <c r="E332" s="66">
        <v>593016.88</v>
      </c>
    </row>
    <row r="333" spans="1:5" x14ac:dyDescent="0.25">
      <c r="A333" s="67" t="s">
        <v>1244</v>
      </c>
      <c r="B333" s="68" t="s">
        <v>25</v>
      </c>
      <c r="C333" s="69">
        <v>4</v>
      </c>
      <c r="D333" s="68" t="s">
        <v>1217</v>
      </c>
      <c r="E333" s="70">
        <v>650550.4</v>
      </c>
    </row>
    <row r="334" spans="1:5" x14ac:dyDescent="0.25">
      <c r="A334" s="63" t="s">
        <v>1244</v>
      </c>
      <c r="B334" s="64" t="s">
        <v>25</v>
      </c>
      <c r="C334" s="65">
        <v>5</v>
      </c>
      <c r="D334" s="64" t="s">
        <v>1218</v>
      </c>
      <c r="E334" s="66">
        <v>664354.96</v>
      </c>
    </row>
    <row r="335" spans="1:5" x14ac:dyDescent="0.25">
      <c r="A335" s="67" t="s">
        <v>1244</v>
      </c>
      <c r="B335" s="68" t="s">
        <v>25</v>
      </c>
      <c r="C335" s="69">
        <v>6</v>
      </c>
      <c r="D335" s="68" t="s">
        <v>1219</v>
      </c>
      <c r="E335" s="70">
        <v>703390.34</v>
      </c>
    </row>
    <row r="336" spans="1:5" x14ac:dyDescent="0.25">
      <c r="A336" s="63" t="s">
        <v>1244</v>
      </c>
      <c r="B336" s="64" t="s">
        <v>25</v>
      </c>
      <c r="C336" s="65">
        <v>7</v>
      </c>
      <c r="D336" s="64" t="s">
        <v>1220</v>
      </c>
      <c r="E336" s="66">
        <v>718507.73</v>
      </c>
    </row>
    <row r="337" spans="1:5" x14ac:dyDescent="0.25">
      <c r="A337" s="67" t="s">
        <v>1244</v>
      </c>
      <c r="B337" s="68" t="s">
        <v>25</v>
      </c>
      <c r="C337" s="69">
        <v>8</v>
      </c>
      <c r="D337" s="68" t="s">
        <v>1221</v>
      </c>
      <c r="E337" s="70">
        <v>731216.570000001</v>
      </c>
    </row>
    <row r="338" spans="1:5" x14ac:dyDescent="0.25">
      <c r="A338" s="63" t="s">
        <v>1244</v>
      </c>
      <c r="B338" s="64" t="s">
        <v>25</v>
      </c>
      <c r="C338" s="65">
        <v>9</v>
      </c>
      <c r="D338" s="64" t="s">
        <v>1222</v>
      </c>
      <c r="E338" s="66">
        <v>656032.06999999995</v>
      </c>
    </row>
    <row r="339" spans="1:5" x14ac:dyDescent="0.25">
      <c r="A339" s="67" t="s">
        <v>1244</v>
      </c>
      <c r="B339" s="68" t="s">
        <v>25</v>
      </c>
      <c r="C339" s="69">
        <v>10</v>
      </c>
      <c r="D339" s="68" t="s">
        <v>1223</v>
      </c>
      <c r="E339" s="70">
        <v>675735.71000000101</v>
      </c>
    </row>
    <row r="340" spans="1:5" x14ac:dyDescent="0.25">
      <c r="A340" s="63" t="s">
        <v>1244</v>
      </c>
      <c r="B340" s="64" t="s">
        <v>25</v>
      </c>
      <c r="C340" s="65">
        <v>11</v>
      </c>
      <c r="D340" s="64" t="s">
        <v>1224</v>
      </c>
      <c r="E340" s="66">
        <v>604218.25</v>
      </c>
    </row>
    <row r="341" spans="1:5" x14ac:dyDescent="0.25">
      <c r="A341" s="67" t="s">
        <v>1244</v>
      </c>
      <c r="B341" s="68" t="s">
        <v>25</v>
      </c>
      <c r="C341" s="69">
        <v>12</v>
      </c>
      <c r="D341" s="68" t="s">
        <v>1225</v>
      </c>
      <c r="E341" s="70">
        <v>612472.92000000004</v>
      </c>
    </row>
    <row r="342" spans="1:5" x14ac:dyDescent="0.25">
      <c r="A342" s="63" t="s">
        <v>1245</v>
      </c>
      <c r="B342" s="64" t="s">
        <v>24</v>
      </c>
      <c r="C342" s="65">
        <v>1</v>
      </c>
      <c r="D342" s="64" t="s">
        <v>1209</v>
      </c>
      <c r="E342" s="66">
        <v>267156.77</v>
      </c>
    </row>
    <row r="343" spans="1:5" x14ac:dyDescent="0.25">
      <c r="A343" s="67" t="s">
        <v>1245</v>
      </c>
      <c r="B343" s="68" t="s">
        <v>24</v>
      </c>
      <c r="C343" s="69">
        <v>2</v>
      </c>
      <c r="D343" s="68" t="s">
        <v>1210</v>
      </c>
      <c r="E343" s="70">
        <v>265499.48</v>
      </c>
    </row>
    <row r="344" spans="1:5" x14ac:dyDescent="0.25">
      <c r="A344" s="63" t="s">
        <v>1245</v>
      </c>
      <c r="B344" s="64" t="s">
        <v>24</v>
      </c>
      <c r="C344" s="65">
        <v>3</v>
      </c>
      <c r="D344" s="64" t="s">
        <v>1211</v>
      </c>
      <c r="E344" s="66">
        <v>292603.56</v>
      </c>
    </row>
    <row r="345" spans="1:5" x14ac:dyDescent="0.25">
      <c r="A345" s="67" t="s">
        <v>1245</v>
      </c>
      <c r="B345" s="68" t="s">
        <v>24</v>
      </c>
      <c r="C345" s="69">
        <v>4</v>
      </c>
      <c r="D345" s="68" t="s">
        <v>1212</v>
      </c>
      <c r="E345" s="70">
        <v>279460.78000000003</v>
      </c>
    </row>
    <row r="346" spans="1:5" x14ac:dyDescent="0.25">
      <c r="A346" s="63" t="s">
        <v>1245</v>
      </c>
      <c r="B346" s="64" t="s">
        <v>24</v>
      </c>
      <c r="C346" s="65">
        <v>5</v>
      </c>
      <c r="D346" s="64" t="s">
        <v>1213</v>
      </c>
      <c r="E346" s="66">
        <v>320179.90000000002</v>
      </c>
    </row>
    <row r="347" spans="1:5" x14ac:dyDescent="0.25">
      <c r="A347" s="67" t="s">
        <v>1245</v>
      </c>
      <c r="B347" s="68" t="s">
        <v>25</v>
      </c>
      <c r="C347" s="69">
        <v>1</v>
      </c>
      <c r="D347" s="68" t="s">
        <v>1214</v>
      </c>
      <c r="E347" s="70">
        <v>247929.78</v>
      </c>
    </row>
    <row r="348" spans="1:5" x14ac:dyDescent="0.25">
      <c r="A348" s="63" t="s">
        <v>1245</v>
      </c>
      <c r="B348" s="64" t="s">
        <v>25</v>
      </c>
      <c r="C348" s="65">
        <v>2</v>
      </c>
      <c r="D348" s="64" t="s">
        <v>1215</v>
      </c>
      <c r="E348" s="66">
        <v>226898.19</v>
      </c>
    </row>
    <row r="349" spans="1:5" x14ac:dyDescent="0.25">
      <c r="A349" s="67" t="s">
        <v>1245</v>
      </c>
      <c r="B349" s="68" t="s">
        <v>25</v>
      </c>
      <c r="C349" s="69">
        <v>3</v>
      </c>
      <c r="D349" s="68" t="s">
        <v>1216</v>
      </c>
      <c r="E349" s="70">
        <v>253286.87</v>
      </c>
    </row>
    <row r="350" spans="1:5" x14ac:dyDescent="0.25">
      <c r="A350" s="63" t="s">
        <v>1245</v>
      </c>
      <c r="B350" s="64" t="s">
        <v>25</v>
      </c>
      <c r="C350" s="65">
        <v>4</v>
      </c>
      <c r="D350" s="64" t="s">
        <v>1217</v>
      </c>
      <c r="E350" s="66">
        <v>288591.14</v>
      </c>
    </row>
    <row r="351" spans="1:5" x14ac:dyDescent="0.25">
      <c r="A351" s="67" t="s">
        <v>1245</v>
      </c>
      <c r="B351" s="68" t="s">
        <v>25</v>
      </c>
      <c r="C351" s="69">
        <v>5</v>
      </c>
      <c r="D351" s="68" t="s">
        <v>1218</v>
      </c>
      <c r="E351" s="70">
        <v>320779.65000000002</v>
      </c>
    </row>
    <row r="352" spans="1:5" x14ac:dyDescent="0.25">
      <c r="A352" s="63" t="s">
        <v>1245</v>
      </c>
      <c r="B352" s="64" t="s">
        <v>25</v>
      </c>
      <c r="C352" s="65">
        <v>6</v>
      </c>
      <c r="D352" s="64" t="s">
        <v>1219</v>
      </c>
      <c r="E352" s="66">
        <v>331867.28000000003</v>
      </c>
    </row>
    <row r="353" spans="1:5" x14ac:dyDescent="0.25">
      <c r="A353" s="67" t="s">
        <v>1245</v>
      </c>
      <c r="B353" s="68" t="s">
        <v>25</v>
      </c>
      <c r="C353" s="69">
        <v>7</v>
      </c>
      <c r="D353" s="68" t="s">
        <v>1220</v>
      </c>
      <c r="E353" s="70">
        <v>343717.71</v>
      </c>
    </row>
    <row r="354" spans="1:5" x14ac:dyDescent="0.25">
      <c r="A354" s="63" t="s">
        <v>1245</v>
      </c>
      <c r="B354" s="64" t="s">
        <v>25</v>
      </c>
      <c r="C354" s="65">
        <v>8</v>
      </c>
      <c r="D354" s="64" t="s">
        <v>1221</v>
      </c>
      <c r="E354" s="66">
        <v>354595.97</v>
      </c>
    </row>
    <row r="355" spans="1:5" x14ac:dyDescent="0.25">
      <c r="A355" s="67" t="s">
        <v>1245</v>
      </c>
      <c r="B355" s="68" t="s">
        <v>25</v>
      </c>
      <c r="C355" s="69">
        <v>9</v>
      </c>
      <c r="D355" s="68" t="s">
        <v>1222</v>
      </c>
      <c r="E355" s="70">
        <v>308566.12</v>
      </c>
    </row>
    <row r="356" spans="1:5" x14ac:dyDescent="0.25">
      <c r="A356" s="63" t="s">
        <v>1245</v>
      </c>
      <c r="B356" s="64" t="s">
        <v>25</v>
      </c>
      <c r="C356" s="65">
        <v>10</v>
      </c>
      <c r="D356" s="64" t="s">
        <v>1223</v>
      </c>
      <c r="E356" s="66">
        <v>340490.03</v>
      </c>
    </row>
    <row r="357" spans="1:5" x14ac:dyDescent="0.25">
      <c r="A357" s="67" t="s">
        <v>1245</v>
      </c>
      <c r="B357" s="68" t="s">
        <v>25</v>
      </c>
      <c r="C357" s="69">
        <v>11</v>
      </c>
      <c r="D357" s="68" t="s">
        <v>1224</v>
      </c>
      <c r="E357" s="70">
        <v>305127.65999999997</v>
      </c>
    </row>
    <row r="358" spans="1:5" x14ac:dyDescent="0.25">
      <c r="A358" s="63" t="s">
        <v>1245</v>
      </c>
      <c r="B358" s="64" t="s">
        <v>25</v>
      </c>
      <c r="C358" s="65">
        <v>12</v>
      </c>
      <c r="D358" s="64" t="s">
        <v>1225</v>
      </c>
      <c r="E358" s="66">
        <v>302270.46000000002</v>
      </c>
    </row>
    <row r="359" spans="1:5" x14ac:dyDescent="0.25">
      <c r="A359" s="67" t="s">
        <v>1246</v>
      </c>
      <c r="B359" s="68" t="s">
        <v>24</v>
      </c>
      <c r="C359" s="69">
        <v>1</v>
      </c>
      <c r="D359" s="68" t="s">
        <v>1209</v>
      </c>
      <c r="E359" s="70">
        <v>1251978.97</v>
      </c>
    </row>
    <row r="360" spans="1:5" x14ac:dyDescent="0.25">
      <c r="A360" s="63" t="s">
        <v>1246</v>
      </c>
      <c r="B360" s="64" t="s">
        <v>24</v>
      </c>
      <c r="C360" s="65">
        <v>2</v>
      </c>
      <c r="D360" s="64" t="s">
        <v>1210</v>
      </c>
      <c r="E360" s="66">
        <v>1222476.29</v>
      </c>
    </row>
    <row r="361" spans="1:5" x14ac:dyDescent="0.25">
      <c r="A361" s="67" t="s">
        <v>1246</v>
      </c>
      <c r="B361" s="68" t="s">
        <v>24</v>
      </c>
      <c r="C361" s="69">
        <v>3</v>
      </c>
      <c r="D361" s="68" t="s">
        <v>1211</v>
      </c>
      <c r="E361" s="70">
        <v>1151682.49</v>
      </c>
    </row>
    <row r="362" spans="1:5" x14ac:dyDescent="0.25">
      <c r="A362" s="63" t="s">
        <v>1246</v>
      </c>
      <c r="B362" s="64" t="s">
        <v>24</v>
      </c>
      <c r="C362" s="65">
        <v>4</v>
      </c>
      <c r="D362" s="64" t="s">
        <v>1212</v>
      </c>
      <c r="E362" s="66">
        <v>1048435.76</v>
      </c>
    </row>
    <row r="363" spans="1:5" x14ac:dyDescent="0.25">
      <c r="A363" s="67" t="s">
        <v>1246</v>
      </c>
      <c r="B363" s="68" t="s">
        <v>24</v>
      </c>
      <c r="C363" s="69">
        <v>5</v>
      </c>
      <c r="D363" s="68" t="s">
        <v>1213</v>
      </c>
      <c r="E363" s="70">
        <v>945358.36</v>
      </c>
    </row>
    <row r="364" spans="1:5" x14ac:dyDescent="0.25">
      <c r="A364" s="63" t="s">
        <v>1246</v>
      </c>
      <c r="B364" s="64" t="s">
        <v>25</v>
      </c>
      <c r="C364" s="65">
        <v>2</v>
      </c>
      <c r="D364" s="64" t="s">
        <v>1215</v>
      </c>
      <c r="E364" s="66">
        <v>297983.03000000003</v>
      </c>
    </row>
    <row r="365" spans="1:5" x14ac:dyDescent="0.25">
      <c r="A365" s="67" t="s">
        <v>1246</v>
      </c>
      <c r="B365" s="68" t="s">
        <v>25</v>
      </c>
      <c r="C365" s="69">
        <v>3</v>
      </c>
      <c r="D365" s="68" t="s">
        <v>1216</v>
      </c>
      <c r="E365" s="70">
        <v>763948.72</v>
      </c>
    </row>
    <row r="366" spans="1:5" x14ac:dyDescent="0.25">
      <c r="A366" s="63" t="s">
        <v>1246</v>
      </c>
      <c r="B366" s="64" t="s">
        <v>25</v>
      </c>
      <c r="C366" s="65">
        <v>4</v>
      </c>
      <c r="D366" s="64" t="s">
        <v>1217</v>
      </c>
      <c r="E366" s="66">
        <v>870670.39</v>
      </c>
    </row>
    <row r="367" spans="1:5" x14ac:dyDescent="0.25">
      <c r="A367" s="67" t="s">
        <v>1246</v>
      </c>
      <c r="B367" s="68" t="s">
        <v>25</v>
      </c>
      <c r="C367" s="69">
        <v>5</v>
      </c>
      <c r="D367" s="68" t="s">
        <v>1218</v>
      </c>
      <c r="E367" s="70">
        <v>1012127.32</v>
      </c>
    </row>
    <row r="368" spans="1:5" x14ac:dyDescent="0.25">
      <c r="A368" s="63" t="s">
        <v>1246</v>
      </c>
      <c r="B368" s="64" t="s">
        <v>25</v>
      </c>
      <c r="C368" s="65">
        <v>6</v>
      </c>
      <c r="D368" s="64" t="s">
        <v>1219</v>
      </c>
      <c r="E368" s="66">
        <v>1025075.16</v>
      </c>
    </row>
    <row r="369" spans="1:5" x14ac:dyDescent="0.25">
      <c r="A369" s="67" t="s">
        <v>1246</v>
      </c>
      <c r="B369" s="68" t="s">
        <v>25</v>
      </c>
      <c r="C369" s="69">
        <v>7</v>
      </c>
      <c r="D369" s="68" t="s">
        <v>1220</v>
      </c>
      <c r="E369" s="70">
        <v>1098486.17</v>
      </c>
    </row>
    <row r="370" spans="1:5" x14ac:dyDescent="0.25">
      <c r="A370" s="63" t="s">
        <v>1246</v>
      </c>
      <c r="B370" s="64" t="s">
        <v>25</v>
      </c>
      <c r="C370" s="65">
        <v>8</v>
      </c>
      <c r="D370" s="64" t="s">
        <v>1221</v>
      </c>
      <c r="E370" s="66">
        <v>1140931.4099999999</v>
      </c>
    </row>
    <row r="371" spans="1:5" x14ac:dyDescent="0.25">
      <c r="A371" s="67" t="s">
        <v>1246</v>
      </c>
      <c r="B371" s="68" t="s">
        <v>25</v>
      </c>
      <c r="C371" s="69">
        <v>9</v>
      </c>
      <c r="D371" s="68" t="s">
        <v>1222</v>
      </c>
      <c r="E371" s="70">
        <v>1135545.32</v>
      </c>
    </row>
    <row r="372" spans="1:5" x14ac:dyDescent="0.25">
      <c r="A372" s="63" t="s">
        <v>1246</v>
      </c>
      <c r="B372" s="64" t="s">
        <v>25</v>
      </c>
      <c r="C372" s="65">
        <v>10</v>
      </c>
      <c r="D372" s="64" t="s">
        <v>1223</v>
      </c>
      <c r="E372" s="66">
        <v>1190445.73</v>
      </c>
    </row>
    <row r="373" spans="1:5" x14ac:dyDescent="0.25">
      <c r="A373" s="67" t="s">
        <v>1246</v>
      </c>
      <c r="B373" s="68" t="s">
        <v>25</v>
      </c>
      <c r="C373" s="69">
        <v>11</v>
      </c>
      <c r="D373" s="68" t="s">
        <v>1224</v>
      </c>
      <c r="E373" s="70">
        <v>1142430.2</v>
      </c>
    </row>
    <row r="374" spans="1:5" x14ac:dyDescent="0.25">
      <c r="A374" s="63" t="s">
        <v>1246</v>
      </c>
      <c r="B374" s="64" t="s">
        <v>25</v>
      </c>
      <c r="C374" s="65">
        <v>12</v>
      </c>
      <c r="D374" s="64" t="s">
        <v>1225</v>
      </c>
      <c r="E374" s="66">
        <v>1279067.3600000001</v>
      </c>
    </row>
    <row r="375" spans="1:5" x14ac:dyDescent="0.25">
      <c r="A375" s="67" t="s">
        <v>1247</v>
      </c>
      <c r="B375" s="68" t="s">
        <v>24</v>
      </c>
      <c r="C375" s="69">
        <v>1</v>
      </c>
      <c r="D375" s="68" t="s">
        <v>1209</v>
      </c>
      <c r="E375" s="70">
        <v>519789.8</v>
      </c>
    </row>
    <row r="376" spans="1:5" x14ac:dyDescent="0.25">
      <c r="A376" s="63" t="s">
        <v>1247</v>
      </c>
      <c r="B376" s="64" t="s">
        <v>24</v>
      </c>
      <c r="C376" s="65">
        <v>2</v>
      </c>
      <c r="D376" s="64" t="s">
        <v>1210</v>
      </c>
      <c r="E376" s="66">
        <v>520999.06</v>
      </c>
    </row>
    <row r="377" spans="1:5" x14ac:dyDescent="0.25">
      <c r="A377" s="67" t="s">
        <v>1247</v>
      </c>
      <c r="B377" s="68" t="s">
        <v>24</v>
      </c>
      <c r="C377" s="69">
        <v>3</v>
      </c>
      <c r="D377" s="68" t="s">
        <v>1211</v>
      </c>
      <c r="E377" s="70">
        <v>533492.29</v>
      </c>
    </row>
    <row r="378" spans="1:5" x14ac:dyDescent="0.25">
      <c r="A378" s="63" t="s">
        <v>1247</v>
      </c>
      <c r="B378" s="64" t="s">
        <v>24</v>
      </c>
      <c r="C378" s="65">
        <v>4</v>
      </c>
      <c r="D378" s="64" t="s">
        <v>1212</v>
      </c>
      <c r="E378" s="66">
        <v>436735.19</v>
      </c>
    </row>
    <row r="379" spans="1:5" x14ac:dyDescent="0.25">
      <c r="A379" s="67" t="s">
        <v>1247</v>
      </c>
      <c r="B379" s="68" t="s">
        <v>24</v>
      </c>
      <c r="C379" s="69">
        <v>5</v>
      </c>
      <c r="D379" s="68" t="s">
        <v>1213</v>
      </c>
      <c r="E379" s="70">
        <v>470747.03</v>
      </c>
    </row>
    <row r="380" spans="1:5" x14ac:dyDescent="0.25">
      <c r="A380" s="63" t="s">
        <v>1247</v>
      </c>
      <c r="B380" s="64" t="s">
        <v>25</v>
      </c>
      <c r="C380" s="65">
        <v>1</v>
      </c>
      <c r="D380" s="64" t="s">
        <v>1214</v>
      </c>
      <c r="E380" s="66">
        <v>500803.24</v>
      </c>
    </row>
    <row r="381" spans="1:5" x14ac:dyDescent="0.25">
      <c r="A381" s="67" t="s">
        <v>1247</v>
      </c>
      <c r="B381" s="68" t="s">
        <v>25</v>
      </c>
      <c r="C381" s="69">
        <v>2</v>
      </c>
      <c r="D381" s="68" t="s">
        <v>1215</v>
      </c>
      <c r="E381" s="70">
        <v>443777.39</v>
      </c>
    </row>
    <row r="382" spans="1:5" x14ac:dyDescent="0.25">
      <c r="A382" s="63" t="s">
        <v>1247</v>
      </c>
      <c r="B382" s="64" t="s">
        <v>25</v>
      </c>
      <c r="C382" s="65">
        <v>3</v>
      </c>
      <c r="D382" s="64" t="s">
        <v>1216</v>
      </c>
      <c r="E382" s="66">
        <v>529811.27</v>
      </c>
    </row>
    <row r="383" spans="1:5" x14ac:dyDescent="0.25">
      <c r="A383" s="67" t="s">
        <v>1247</v>
      </c>
      <c r="B383" s="68" t="s">
        <v>25</v>
      </c>
      <c r="C383" s="69">
        <v>4</v>
      </c>
      <c r="D383" s="68" t="s">
        <v>1217</v>
      </c>
      <c r="E383" s="70">
        <v>565435.06999999995</v>
      </c>
    </row>
    <row r="384" spans="1:5" x14ac:dyDescent="0.25">
      <c r="A384" s="63" t="s">
        <v>1247</v>
      </c>
      <c r="B384" s="64" t="s">
        <v>25</v>
      </c>
      <c r="C384" s="65">
        <v>5</v>
      </c>
      <c r="D384" s="64" t="s">
        <v>1218</v>
      </c>
      <c r="E384" s="66">
        <v>595366.76</v>
      </c>
    </row>
    <row r="385" spans="1:5" x14ac:dyDescent="0.25">
      <c r="A385" s="67" t="s">
        <v>1247</v>
      </c>
      <c r="B385" s="68" t="s">
        <v>25</v>
      </c>
      <c r="C385" s="69">
        <v>6</v>
      </c>
      <c r="D385" s="68" t="s">
        <v>1219</v>
      </c>
      <c r="E385" s="70">
        <v>623183.35999999999</v>
      </c>
    </row>
    <row r="386" spans="1:5" x14ac:dyDescent="0.25">
      <c r="A386" s="63" t="s">
        <v>1247</v>
      </c>
      <c r="B386" s="64" t="s">
        <v>25</v>
      </c>
      <c r="C386" s="65">
        <v>7</v>
      </c>
      <c r="D386" s="64" t="s">
        <v>1220</v>
      </c>
      <c r="E386" s="66">
        <v>595195.19999999995</v>
      </c>
    </row>
    <row r="387" spans="1:5" x14ac:dyDescent="0.25">
      <c r="A387" s="67" t="s">
        <v>1247</v>
      </c>
      <c r="B387" s="68" t="s">
        <v>25</v>
      </c>
      <c r="C387" s="69">
        <v>8</v>
      </c>
      <c r="D387" s="68" t="s">
        <v>1221</v>
      </c>
      <c r="E387" s="70">
        <v>614248.22</v>
      </c>
    </row>
    <row r="388" spans="1:5" x14ac:dyDescent="0.25">
      <c r="A388" s="63" t="s">
        <v>1247</v>
      </c>
      <c r="B388" s="64" t="s">
        <v>25</v>
      </c>
      <c r="C388" s="65">
        <v>9</v>
      </c>
      <c r="D388" s="64" t="s">
        <v>1222</v>
      </c>
      <c r="E388" s="66">
        <v>584151.37</v>
      </c>
    </row>
    <row r="389" spans="1:5" x14ac:dyDescent="0.25">
      <c r="A389" s="67" t="s">
        <v>1247</v>
      </c>
      <c r="B389" s="68" t="s">
        <v>25</v>
      </c>
      <c r="C389" s="69">
        <v>10</v>
      </c>
      <c r="D389" s="68" t="s">
        <v>1223</v>
      </c>
      <c r="E389" s="70">
        <v>626173.41</v>
      </c>
    </row>
    <row r="390" spans="1:5" x14ac:dyDescent="0.25">
      <c r="A390" s="63" t="s">
        <v>1247</v>
      </c>
      <c r="B390" s="64" t="s">
        <v>25</v>
      </c>
      <c r="C390" s="65">
        <v>11</v>
      </c>
      <c r="D390" s="64" t="s">
        <v>1224</v>
      </c>
      <c r="E390" s="66">
        <v>577181.17000000004</v>
      </c>
    </row>
    <row r="391" spans="1:5" x14ac:dyDescent="0.25">
      <c r="A391" s="67" t="s">
        <v>1247</v>
      </c>
      <c r="B391" s="68" t="s">
        <v>25</v>
      </c>
      <c r="C391" s="69">
        <v>12</v>
      </c>
      <c r="D391" s="68" t="s">
        <v>1225</v>
      </c>
      <c r="E391" s="70">
        <v>594214.02</v>
      </c>
    </row>
    <row r="392" spans="1:5" x14ac:dyDescent="0.25">
      <c r="A392" s="63" t="s">
        <v>1248</v>
      </c>
      <c r="B392" s="64" t="s">
        <v>24</v>
      </c>
      <c r="C392" s="65">
        <v>1</v>
      </c>
      <c r="D392" s="64" t="s">
        <v>1209</v>
      </c>
      <c r="E392" s="66">
        <v>482987.53</v>
      </c>
    </row>
    <row r="393" spans="1:5" x14ac:dyDescent="0.25">
      <c r="A393" s="67" t="s">
        <v>1248</v>
      </c>
      <c r="B393" s="68" t="s">
        <v>24</v>
      </c>
      <c r="C393" s="69">
        <v>2</v>
      </c>
      <c r="D393" s="68" t="s">
        <v>1210</v>
      </c>
      <c r="E393" s="70">
        <v>504896.64</v>
      </c>
    </row>
    <row r="394" spans="1:5" x14ac:dyDescent="0.25">
      <c r="A394" s="63" t="s">
        <v>1248</v>
      </c>
      <c r="B394" s="64" t="s">
        <v>24</v>
      </c>
      <c r="C394" s="65">
        <v>3</v>
      </c>
      <c r="D394" s="64" t="s">
        <v>1211</v>
      </c>
      <c r="E394" s="66">
        <v>529219.05000000005</v>
      </c>
    </row>
    <row r="395" spans="1:5" x14ac:dyDescent="0.25">
      <c r="A395" s="67" t="s">
        <v>1248</v>
      </c>
      <c r="B395" s="68" t="s">
        <v>24</v>
      </c>
      <c r="C395" s="69">
        <v>4</v>
      </c>
      <c r="D395" s="68" t="s">
        <v>1212</v>
      </c>
      <c r="E395" s="70">
        <v>493517.51</v>
      </c>
    </row>
    <row r="396" spans="1:5" x14ac:dyDescent="0.25">
      <c r="A396" s="63" t="s">
        <v>1248</v>
      </c>
      <c r="B396" s="64" t="s">
        <v>24</v>
      </c>
      <c r="C396" s="65">
        <v>5</v>
      </c>
      <c r="D396" s="64" t="s">
        <v>1213</v>
      </c>
      <c r="E396" s="66">
        <v>532468.81000000006</v>
      </c>
    </row>
    <row r="397" spans="1:5" x14ac:dyDescent="0.25">
      <c r="A397" s="67" t="s">
        <v>1248</v>
      </c>
      <c r="B397" s="68" t="s">
        <v>25</v>
      </c>
      <c r="C397" s="69">
        <v>1</v>
      </c>
      <c r="D397" s="68" t="s">
        <v>1214</v>
      </c>
      <c r="E397" s="70">
        <v>468767.83</v>
      </c>
    </row>
    <row r="398" spans="1:5" x14ac:dyDescent="0.25">
      <c r="A398" s="63" t="s">
        <v>1248</v>
      </c>
      <c r="B398" s="64" t="s">
        <v>25</v>
      </c>
      <c r="C398" s="65">
        <v>2</v>
      </c>
      <c r="D398" s="64" t="s">
        <v>1215</v>
      </c>
      <c r="E398" s="66">
        <v>457593.42</v>
      </c>
    </row>
    <row r="399" spans="1:5" x14ac:dyDescent="0.25">
      <c r="A399" s="67" t="s">
        <v>1248</v>
      </c>
      <c r="B399" s="68" t="s">
        <v>25</v>
      </c>
      <c r="C399" s="69">
        <v>3</v>
      </c>
      <c r="D399" s="68" t="s">
        <v>1216</v>
      </c>
      <c r="E399" s="70">
        <v>499049.21</v>
      </c>
    </row>
    <row r="400" spans="1:5" x14ac:dyDescent="0.25">
      <c r="A400" s="63" t="s">
        <v>1248</v>
      </c>
      <c r="B400" s="64" t="s">
        <v>25</v>
      </c>
      <c r="C400" s="65">
        <v>4</v>
      </c>
      <c r="D400" s="64" t="s">
        <v>1217</v>
      </c>
      <c r="E400" s="66">
        <v>551304.41</v>
      </c>
    </row>
    <row r="401" spans="1:5" x14ac:dyDescent="0.25">
      <c r="A401" s="67" t="s">
        <v>1248</v>
      </c>
      <c r="B401" s="68" t="s">
        <v>25</v>
      </c>
      <c r="C401" s="69">
        <v>5</v>
      </c>
      <c r="D401" s="68" t="s">
        <v>1218</v>
      </c>
      <c r="E401" s="70">
        <v>556177.55000000005</v>
      </c>
    </row>
    <row r="402" spans="1:5" x14ac:dyDescent="0.25">
      <c r="A402" s="63" t="s">
        <v>1248</v>
      </c>
      <c r="B402" s="64" t="s">
        <v>25</v>
      </c>
      <c r="C402" s="65">
        <v>6</v>
      </c>
      <c r="D402" s="64" t="s">
        <v>1219</v>
      </c>
      <c r="E402" s="66">
        <v>568827.93000000005</v>
      </c>
    </row>
    <row r="403" spans="1:5" x14ac:dyDescent="0.25">
      <c r="A403" s="67" t="s">
        <v>1248</v>
      </c>
      <c r="B403" s="68" t="s">
        <v>25</v>
      </c>
      <c r="C403" s="69">
        <v>7</v>
      </c>
      <c r="D403" s="68" t="s">
        <v>1220</v>
      </c>
      <c r="E403" s="70">
        <v>566616.13</v>
      </c>
    </row>
    <row r="404" spans="1:5" x14ac:dyDescent="0.25">
      <c r="A404" s="63" t="s">
        <v>1248</v>
      </c>
      <c r="B404" s="64" t="s">
        <v>25</v>
      </c>
      <c r="C404" s="65">
        <v>8</v>
      </c>
      <c r="D404" s="64" t="s">
        <v>1221</v>
      </c>
      <c r="E404" s="66">
        <v>566555.56000000006</v>
      </c>
    </row>
    <row r="405" spans="1:5" x14ac:dyDescent="0.25">
      <c r="A405" s="67" t="s">
        <v>1248</v>
      </c>
      <c r="B405" s="68" t="s">
        <v>25</v>
      </c>
      <c r="C405" s="69">
        <v>9</v>
      </c>
      <c r="D405" s="68" t="s">
        <v>1222</v>
      </c>
      <c r="E405" s="70">
        <v>552023.14</v>
      </c>
    </row>
    <row r="406" spans="1:5" x14ac:dyDescent="0.25">
      <c r="A406" s="63" t="s">
        <v>1248</v>
      </c>
      <c r="B406" s="64" t="s">
        <v>25</v>
      </c>
      <c r="C406" s="65">
        <v>10</v>
      </c>
      <c r="D406" s="64" t="s">
        <v>1223</v>
      </c>
      <c r="E406" s="66">
        <v>603844.54</v>
      </c>
    </row>
    <row r="407" spans="1:5" x14ac:dyDescent="0.25">
      <c r="A407" s="67" t="s">
        <v>1248</v>
      </c>
      <c r="B407" s="68" t="s">
        <v>25</v>
      </c>
      <c r="C407" s="69">
        <v>11</v>
      </c>
      <c r="D407" s="68" t="s">
        <v>1224</v>
      </c>
      <c r="E407" s="70">
        <v>546139</v>
      </c>
    </row>
    <row r="408" spans="1:5" x14ac:dyDescent="0.25">
      <c r="A408" s="63" t="s">
        <v>1248</v>
      </c>
      <c r="B408" s="64" t="s">
        <v>25</v>
      </c>
      <c r="C408" s="65">
        <v>12</v>
      </c>
      <c r="D408" s="64" t="s">
        <v>1225</v>
      </c>
      <c r="E408" s="66">
        <v>548904.55000000005</v>
      </c>
    </row>
    <row r="409" spans="1:5" x14ac:dyDescent="0.25">
      <c r="A409" s="67" t="s">
        <v>1249</v>
      </c>
      <c r="B409" s="68" t="s">
        <v>24</v>
      </c>
      <c r="C409" s="69">
        <v>1</v>
      </c>
      <c r="D409" s="68" t="s">
        <v>1209</v>
      </c>
      <c r="E409" s="70">
        <v>344542.54</v>
      </c>
    </row>
    <row r="410" spans="1:5" x14ac:dyDescent="0.25">
      <c r="A410" s="63" t="s">
        <v>1249</v>
      </c>
      <c r="B410" s="64" t="s">
        <v>24</v>
      </c>
      <c r="C410" s="65">
        <v>2</v>
      </c>
      <c r="D410" s="64" t="s">
        <v>1210</v>
      </c>
      <c r="E410" s="66">
        <v>365484.04</v>
      </c>
    </row>
    <row r="411" spans="1:5" x14ac:dyDescent="0.25">
      <c r="A411" s="67" t="s">
        <v>1249</v>
      </c>
      <c r="B411" s="68" t="s">
        <v>24</v>
      </c>
      <c r="C411" s="69">
        <v>3</v>
      </c>
      <c r="D411" s="68" t="s">
        <v>1211</v>
      </c>
      <c r="E411" s="70">
        <v>406714.2</v>
      </c>
    </row>
    <row r="412" spans="1:5" x14ac:dyDescent="0.25">
      <c r="A412" s="63" t="s">
        <v>1249</v>
      </c>
      <c r="B412" s="64" t="s">
        <v>24</v>
      </c>
      <c r="C412" s="65">
        <v>4</v>
      </c>
      <c r="D412" s="64" t="s">
        <v>1212</v>
      </c>
      <c r="E412" s="66">
        <v>404956.85</v>
      </c>
    </row>
    <row r="413" spans="1:5" x14ac:dyDescent="0.25">
      <c r="A413" s="67" t="s">
        <v>1249</v>
      </c>
      <c r="B413" s="68" t="s">
        <v>24</v>
      </c>
      <c r="C413" s="69">
        <v>5</v>
      </c>
      <c r="D413" s="68" t="s">
        <v>1213</v>
      </c>
      <c r="E413" s="70">
        <v>450617.85</v>
      </c>
    </row>
    <row r="414" spans="1:5" x14ac:dyDescent="0.25">
      <c r="A414" s="63" t="s">
        <v>1249</v>
      </c>
      <c r="B414" s="64" t="s">
        <v>25</v>
      </c>
      <c r="C414" s="65">
        <v>1</v>
      </c>
      <c r="D414" s="64" t="s">
        <v>1214</v>
      </c>
      <c r="E414" s="66">
        <v>351374.99</v>
      </c>
    </row>
    <row r="415" spans="1:5" x14ac:dyDescent="0.25">
      <c r="A415" s="67" t="s">
        <v>1249</v>
      </c>
      <c r="B415" s="68" t="s">
        <v>25</v>
      </c>
      <c r="C415" s="69">
        <v>2</v>
      </c>
      <c r="D415" s="68" t="s">
        <v>1215</v>
      </c>
      <c r="E415" s="70">
        <v>336133.67</v>
      </c>
    </row>
    <row r="416" spans="1:5" x14ac:dyDescent="0.25">
      <c r="A416" s="63" t="s">
        <v>1249</v>
      </c>
      <c r="B416" s="64" t="s">
        <v>25</v>
      </c>
      <c r="C416" s="65">
        <v>3</v>
      </c>
      <c r="D416" s="64" t="s">
        <v>1216</v>
      </c>
      <c r="E416" s="66">
        <v>382416.09</v>
      </c>
    </row>
    <row r="417" spans="1:5" x14ac:dyDescent="0.25">
      <c r="A417" s="67" t="s">
        <v>1249</v>
      </c>
      <c r="B417" s="68" t="s">
        <v>25</v>
      </c>
      <c r="C417" s="69">
        <v>4</v>
      </c>
      <c r="D417" s="68" t="s">
        <v>1217</v>
      </c>
      <c r="E417" s="70">
        <v>464472.31</v>
      </c>
    </row>
    <row r="418" spans="1:5" x14ac:dyDescent="0.25">
      <c r="A418" s="63" t="s">
        <v>1249</v>
      </c>
      <c r="B418" s="64" t="s">
        <v>25</v>
      </c>
      <c r="C418" s="65">
        <v>5</v>
      </c>
      <c r="D418" s="64" t="s">
        <v>1218</v>
      </c>
      <c r="E418" s="66">
        <v>488069.98</v>
      </c>
    </row>
    <row r="419" spans="1:5" x14ac:dyDescent="0.25">
      <c r="A419" s="67" t="s">
        <v>1249</v>
      </c>
      <c r="B419" s="68" t="s">
        <v>25</v>
      </c>
      <c r="C419" s="69">
        <v>6</v>
      </c>
      <c r="D419" s="68" t="s">
        <v>1219</v>
      </c>
      <c r="E419" s="70">
        <v>473163.65</v>
      </c>
    </row>
    <row r="420" spans="1:5" x14ac:dyDescent="0.25">
      <c r="A420" s="63" t="s">
        <v>1249</v>
      </c>
      <c r="B420" s="64" t="s">
        <v>25</v>
      </c>
      <c r="C420" s="65">
        <v>7</v>
      </c>
      <c r="D420" s="64" t="s">
        <v>1220</v>
      </c>
      <c r="E420" s="66">
        <v>491431.88</v>
      </c>
    </row>
    <row r="421" spans="1:5" x14ac:dyDescent="0.25">
      <c r="A421" s="67" t="s">
        <v>1249</v>
      </c>
      <c r="B421" s="68" t="s">
        <v>25</v>
      </c>
      <c r="C421" s="69">
        <v>8</v>
      </c>
      <c r="D421" s="68" t="s">
        <v>1221</v>
      </c>
      <c r="E421" s="70">
        <v>499602.35</v>
      </c>
    </row>
    <row r="422" spans="1:5" x14ac:dyDescent="0.25">
      <c r="A422" s="63" t="s">
        <v>1249</v>
      </c>
      <c r="B422" s="64" t="s">
        <v>25</v>
      </c>
      <c r="C422" s="65">
        <v>9</v>
      </c>
      <c r="D422" s="64" t="s">
        <v>1222</v>
      </c>
      <c r="E422" s="66">
        <v>483769.23</v>
      </c>
    </row>
    <row r="423" spans="1:5" x14ac:dyDescent="0.25">
      <c r="A423" s="67" t="s">
        <v>1249</v>
      </c>
      <c r="B423" s="68" t="s">
        <v>25</v>
      </c>
      <c r="C423" s="69">
        <v>10</v>
      </c>
      <c r="D423" s="68" t="s">
        <v>1223</v>
      </c>
      <c r="E423" s="70">
        <v>488102.27</v>
      </c>
    </row>
    <row r="424" spans="1:5" x14ac:dyDescent="0.25">
      <c r="A424" s="63" t="s">
        <v>1249</v>
      </c>
      <c r="B424" s="64" t="s">
        <v>25</v>
      </c>
      <c r="C424" s="65">
        <v>11</v>
      </c>
      <c r="D424" s="64" t="s">
        <v>1224</v>
      </c>
      <c r="E424" s="66">
        <v>423418.43</v>
      </c>
    </row>
    <row r="425" spans="1:5" x14ac:dyDescent="0.25">
      <c r="A425" s="67" t="s">
        <v>1249</v>
      </c>
      <c r="B425" s="68" t="s">
        <v>25</v>
      </c>
      <c r="C425" s="69">
        <v>12</v>
      </c>
      <c r="D425" s="68" t="s">
        <v>1225</v>
      </c>
      <c r="E425" s="70">
        <v>408616.3</v>
      </c>
    </row>
    <row r="426" spans="1:5" x14ac:dyDescent="0.25">
      <c r="A426" s="63" t="s">
        <v>1250</v>
      </c>
      <c r="B426" s="64" t="s">
        <v>24</v>
      </c>
      <c r="C426" s="65">
        <v>1</v>
      </c>
      <c r="D426" s="64" t="s">
        <v>1209</v>
      </c>
      <c r="E426" s="66">
        <v>1426253.38</v>
      </c>
    </row>
    <row r="427" spans="1:5" x14ac:dyDescent="0.25">
      <c r="A427" s="67" t="s">
        <v>1250</v>
      </c>
      <c r="B427" s="68" t="s">
        <v>24</v>
      </c>
      <c r="C427" s="69">
        <v>2</v>
      </c>
      <c r="D427" s="68" t="s">
        <v>1210</v>
      </c>
      <c r="E427" s="70">
        <v>1473470.97</v>
      </c>
    </row>
    <row r="428" spans="1:5" x14ac:dyDescent="0.25">
      <c r="A428" s="63" t="s">
        <v>1250</v>
      </c>
      <c r="B428" s="64" t="s">
        <v>24</v>
      </c>
      <c r="C428" s="65">
        <v>3</v>
      </c>
      <c r="D428" s="64" t="s">
        <v>1211</v>
      </c>
      <c r="E428" s="66">
        <v>1458366.01</v>
      </c>
    </row>
    <row r="429" spans="1:5" x14ac:dyDescent="0.25">
      <c r="A429" s="67" t="s">
        <v>1250</v>
      </c>
      <c r="B429" s="68" t="s">
        <v>24</v>
      </c>
      <c r="C429" s="69">
        <v>4</v>
      </c>
      <c r="D429" s="68" t="s">
        <v>1212</v>
      </c>
      <c r="E429" s="70">
        <v>1190507.3</v>
      </c>
    </row>
    <row r="430" spans="1:5" x14ac:dyDescent="0.25">
      <c r="A430" s="63" t="s">
        <v>1250</v>
      </c>
      <c r="B430" s="64" t="s">
        <v>24</v>
      </c>
      <c r="C430" s="65">
        <v>5</v>
      </c>
      <c r="D430" s="64" t="s">
        <v>1213</v>
      </c>
      <c r="E430" s="66">
        <v>1258547.71</v>
      </c>
    </row>
    <row r="431" spans="1:5" x14ac:dyDescent="0.25">
      <c r="A431" s="67" t="s">
        <v>1250</v>
      </c>
      <c r="B431" s="68" t="s">
        <v>25</v>
      </c>
      <c r="C431" s="69">
        <v>1</v>
      </c>
      <c r="D431" s="68" t="s">
        <v>1214</v>
      </c>
      <c r="E431" s="70">
        <v>1501897</v>
      </c>
    </row>
    <row r="432" spans="1:5" x14ac:dyDescent="0.25">
      <c r="A432" s="63" t="s">
        <v>1250</v>
      </c>
      <c r="B432" s="64" t="s">
        <v>25</v>
      </c>
      <c r="C432" s="65">
        <v>2</v>
      </c>
      <c r="D432" s="64" t="s">
        <v>1215</v>
      </c>
      <c r="E432" s="66">
        <v>1377998.47</v>
      </c>
    </row>
    <row r="433" spans="1:5" x14ac:dyDescent="0.25">
      <c r="A433" s="67" t="s">
        <v>1250</v>
      </c>
      <c r="B433" s="68" t="s">
        <v>25</v>
      </c>
      <c r="C433" s="69">
        <v>3</v>
      </c>
      <c r="D433" s="68" t="s">
        <v>1216</v>
      </c>
      <c r="E433" s="70">
        <v>1525268.71</v>
      </c>
    </row>
    <row r="434" spans="1:5" x14ac:dyDescent="0.25">
      <c r="A434" s="63" t="s">
        <v>1250</v>
      </c>
      <c r="B434" s="64" t="s">
        <v>25</v>
      </c>
      <c r="C434" s="65">
        <v>4</v>
      </c>
      <c r="D434" s="64" t="s">
        <v>1217</v>
      </c>
      <c r="E434" s="66">
        <v>1609311.96</v>
      </c>
    </row>
    <row r="435" spans="1:5" x14ac:dyDescent="0.25">
      <c r="A435" s="67" t="s">
        <v>1250</v>
      </c>
      <c r="B435" s="68" t="s">
        <v>25</v>
      </c>
      <c r="C435" s="69">
        <v>5</v>
      </c>
      <c r="D435" s="68" t="s">
        <v>1218</v>
      </c>
      <c r="E435" s="70">
        <v>1574284.6</v>
      </c>
    </row>
    <row r="436" spans="1:5" x14ac:dyDescent="0.25">
      <c r="A436" s="63" t="s">
        <v>1250</v>
      </c>
      <c r="B436" s="64" t="s">
        <v>25</v>
      </c>
      <c r="C436" s="65">
        <v>6</v>
      </c>
      <c r="D436" s="64" t="s">
        <v>1219</v>
      </c>
      <c r="E436" s="66">
        <v>1509002</v>
      </c>
    </row>
    <row r="437" spans="1:5" x14ac:dyDescent="0.25">
      <c r="A437" s="67" t="s">
        <v>1250</v>
      </c>
      <c r="B437" s="68" t="s">
        <v>25</v>
      </c>
      <c r="C437" s="69">
        <v>7</v>
      </c>
      <c r="D437" s="68" t="s">
        <v>1220</v>
      </c>
      <c r="E437" s="70">
        <v>1499554.96</v>
      </c>
    </row>
    <row r="438" spans="1:5" x14ac:dyDescent="0.25">
      <c r="A438" s="63" t="s">
        <v>1250</v>
      </c>
      <c r="B438" s="64" t="s">
        <v>25</v>
      </c>
      <c r="C438" s="65">
        <v>8</v>
      </c>
      <c r="D438" s="64" t="s">
        <v>1221</v>
      </c>
      <c r="E438" s="66">
        <v>1470300.7</v>
      </c>
    </row>
    <row r="439" spans="1:5" x14ac:dyDescent="0.25">
      <c r="A439" s="67" t="s">
        <v>1250</v>
      </c>
      <c r="B439" s="68" t="s">
        <v>25</v>
      </c>
      <c r="C439" s="69">
        <v>9</v>
      </c>
      <c r="D439" s="68" t="s">
        <v>1222</v>
      </c>
      <c r="E439" s="70">
        <v>1544953.34</v>
      </c>
    </row>
    <row r="440" spans="1:5" x14ac:dyDescent="0.25">
      <c r="A440" s="63" t="s">
        <v>1250</v>
      </c>
      <c r="B440" s="64" t="s">
        <v>25</v>
      </c>
      <c r="C440" s="65">
        <v>10</v>
      </c>
      <c r="D440" s="64" t="s">
        <v>1223</v>
      </c>
      <c r="E440" s="66">
        <v>1646577.53</v>
      </c>
    </row>
    <row r="441" spans="1:5" x14ac:dyDescent="0.25">
      <c r="A441" s="67" t="s">
        <v>1250</v>
      </c>
      <c r="B441" s="68" t="s">
        <v>25</v>
      </c>
      <c r="C441" s="69">
        <v>11</v>
      </c>
      <c r="D441" s="68" t="s">
        <v>1224</v>
      </c>
      <c r="E441" s="70">
        <v>1548851.2</v>
      </c>
    </row>
    <row r="442" spans="1:5" x14ac:dyDescent="0.25">
      <c r="A442" s="63" t="s">
        <v>1250</v>
      </c>
      <c r="B442" s="64" t="s">
        <v>25</v>
      </c>
      <c r="C442" s="65">
        <v>12</v>
      </c>
      <c r="D442" s="64" t="s">
        <v>1225</v>
      </c>
      <c r="E442" s="66">
        <v>1640568.72</v>
      </c>
    </row>
    <row r="443" spans="1:5" x14ac:dyDescent="0.25">
      <c r="A443" s="67" t="s">
        <v>1251</v>
      </c>
      <c r="B443" s="68" t="s">
        <v>24</v>
      </c>
      <c r="C443" s="69">
        <v>1</v>
      </c>
      <c r="D443" s="68" t="s">
        <v>1209</v>
      </c>
      <c r="E443" s="70">
        <v>661710.6</v>
      </c>
    </row>
    <row r="444" spans="1:5" x14ac:dyDescent="0.25">
      <c r="A444" s="63" t="s">
        <v>1251</v>
      </c>
      <c r="B444" s="64" t="s">
        <v>24</v>
      </c>
      <c r="C444" s="65">
        <v>2</v>
      </c>
      <c r="D444" s="64" t="s">
        <v>1210</v>
      </c>
      <c r="E444" s="66">
        <v>677616.37</v>
      </c>
    </row>
    <row r="445" spans="1:5" x14ac:dyDescent="0.25">
      <c r="A445" s="67" t="s">
        <v>1251</v>
      </c>
      <c r="B445" s="68" t="s">
        <v>24</v>
      </c>
      <c r="C445" s="69">
        <v>3</v>
      </c>
      <c r="D445" s="68" t="s">
        <v>1211</v>
      </c>
      <c r="E445" s="70">
        <v>695978.76</v>
      </c>
    </row>
    <row r="446" spans="1:5" x14ac:dyDescent="0.25">
      <c r="A446" s="63" t="s">
        <v>1251</v>
      </c>
      <c r="B446" s="64" t="s">
        <v>24</v>
      </c>
      <c r="C446" s="65">
        <v>4</v>
      </c>
      <c r="D446" s="64" t="s">
        <v>1212</v>
      </c>
      <c r="E446" s="66">
        <v>611898.62</v>
      </c>
    </row>
    <row r="447" spans="1:5" x14ac:dyDescent="0.25">
      <c r="A447" s="67" t="s">
        <v>1251</v>
      </c>
      <c r="B447" s="68" t="s">
        <v>24</v>
      </c>
      <c r="C447" s="69">
        <v>5</v>
      </c>
      <c r="D447" s="68" t="s">
        <v>1213</v>
      </c>
      <c r="E447" s="70">
        <v>640411.54</v>
      </c>
    </row>
    <row r="448" spans="1:5" x14ac:dyDescent="0.25">
      <c r="A448" s="63" t="s">
        <v>1251</v>
      </c>
      <c r="B448" s="64" t="s">
        <v>25</v>
      </c>
      <c r="C448" s="65">
        <v>1</v>
      </c>
      <c r="D448" s="64" t="s">
        <v>1214</v>
      </c>
      <c r="E448" s="66">
        <v>768487.24</v>
      </c>
    </row>
    <row r="449" spans="1:5" x14ac:dyDescent="0.25">
      <c r="A449" s="67" t="s">
        <v>1251</v>
      </c>
      <c r="B449" s="68" t="s">
        <v>25</v>
      </c>
      <c r="C449" s="69">
        <v>2</v>
      </c>
      <c r="D449" s="68" t="s">
        <v>1215</v>
      </c>
      <c r="E449" s="70">
        <v>635016.94999999995</v>
      </c>
    </row>
    <row r="450" spans="1:5" x14ac:dyDescent="0.25">
      <c r="A450" s="63" t="s">
        <v>1251</v>
      </c>
      <c r="B450" s="64" t="s">
        <v>25</v>
      </c>
      <c r="C450" s="65">
        <v>3</v>
      </c>
      <c r="D450" s="64" t="s">
        <v>1216</v>
      </c>
      <c r="E450" s="66">
        <v>653065.29</v>
      </c>
    </row>
    <row r="451" spans="1:5" x14ac:dyDescent="0.25">
      <c r="A451" s="67" t="s">
        <v>1251</v>
      </c>
      <c r="B451" s="68" t="s">
        <v>25</v>
      </c>
      <c r="C451" s="69">
        <v>4</v>
      </c>
      <c r="D451" s="68" t="s">
        <v>1217</v>
      </c>
      <c r="E451" s="70">
        <v>699580.55</v>
      </c>
    </row>
    <row r="452" spans="1:5" x14ac:dyDescent="0.25">
      <c r="A452" s="63" t="s">
        <v>1251</v>
      </c>
      <c r="B452" s="64" t="s">
        <v>25</v>
      </c>
      <c r="C452" s="65">
        <v>5</v>
      </c>
      <c r="D452" s="64" t="s">
        <v>1218</v>
      </c>
      <c r="E452" s="66">
        <v>721570.94000000099</v>
      </c>
    </row>
    <row r="453" spans="1:5" x14ac:dyDescent="0.25">
      <c r="A453" s="67" t="s">
        <v>1251</v>
      </c>
      <c r="B453" s="68" t="s">
        <v>25</v>
      </c>
      <c r="C453" s="69">
        <v>6</v>
      </c>
      <c r="D453" s="68" t="s">
        <v>1219</v>
      </c>
      <c r="E453" s="70">
        <v>710333.88</v>
      </c>
    </row>
    <row r="454" spans="1:5" x14ac:dyDescent="0.25">
      <c r="A454" s="63" t="s">
        <v>1251</v>
      </c>
      <c r="B454" s="64" t="s">
        <v>25</v>
      </c>
      <c r="C454" s="65">
        <v>7</v>
      </c>
      <c r="D454" s="64" t="s">
        <v>1220</v>
      </c>
      <c r="E454" s="66">
        <v>709839.38</v>
      </c>
    </row>
    <row r="455" spans="1:5" x14ac:dyDescent="0.25">
      <c r="A455" s="67" t="s">
        <v>1251</v>
      </c>
      <c r="B455" s="68" t="s">
        <v>25</v>
      </c>
      <c r="C455" s="69">
        <v>8</v>
      </c>
      <c r="D455" s="68" t="s">
        <v>1221</v>
      </c>
      <c r="E455" s="70">
        <v>721651.29</v>
      </c>
    </row>
    <row r="456" spans="1:5" x14ac:dyDescent="0.25">
      <c r="A456" s="63" t="s">
        <v>1251</v>
      </c>
      <c r="B456" s="64" t="s">
        <v>25</v>
      </c>
      <c r="C456" s="65">
        <v>9</v>
      </c>
      <c r="D456" s="64" t="s">
        <v>1222</v>
      </c>
      <c r="E456" s="66">
        <v>708509.97</v>
      </c>
    </row>
    <row r="457" spans="1:5" x14ac:dyDescent="0.25">
      <c r="A457" s="67" t="s">
        <v>1251</v>
      </c>
      <c r="B457" s="68" t="s">
        <v>25</v>
      </c>
      <c r="C457" s="69">
        <v>10</v>
      </c>
      <c r="D457" s="68" t="s">
        <v>1223</v>
      </c>
      <c r="E457" s="70">
        <v>744292.21</v>
      </c>
    </row>
    <row r="458" spans="1:5" x14ac:dyDescent="0.25">
      <c r="A458" s="63" t="s">
        <v>1251</v>
      </c>
      <c r="B458" s="64" t="s">
        <v>25</v>
      </c>
      <c r="C458" s="65">
        <v>11</v>
      </c>
      <c r="D458" s="64" t="s">
        <v>1224</v>
      </c>
      <c r="E458" s="66">
        <v>719957.57</v>
      </c>
    </row>
    <row r="459" spans="1:5" x14ac:dyDescent="0.25">
      <c r="A459" s="67" t="s">
        <v>1251</v>
      </c>
      <c r="B459" s="68" t="s">
        <v>25</v>
      </c>
      <c r="C459" s="69">
        <v>12</v>
      </c>
      <c r="D459" s="68" t="s">
        <v>1225</v>
      </c>
      <c r="E459" s="70">
        <v>752328.68</v>
      </c>
    </row>
    <row r="460" spans="1:5" x14ac:dyDescent="0.25">
      <c r="A460" s="63" t="s">
        <v>1252</v>
      </c>
      <c r="B460" s="64" t="s">
        <v>24</v>
      </c>
      <c r="C460" s="65">
        <v>1</v>
      </c>
      <c r="D460" s="64" t="s">
        <v>1209</v>
      </c>
      <c r="E460" s="66">
        <v>274940.69</v>
      </c>
    </row>
    <row r="461" spans="1:5" x14ac:dyDescent="0.25">
      <c r="A461" s="67" t="s">
        <v>1252</v>
      </c>
      <c r="B461" s="68" t="s">
        <v>24</v>
      </c>
      <c r="C461" s="69">
        <v>2</v>
      </c>
      <c r="D461" s="68" t="s">
        <v>1210</v>
      </c>
      <c r="E461" s="70">
        <v>259621.57</v>
      </c>
    </row>
    <row r="462" spans="1:5" x14ac:dyDescent="0.25">
      <c r="A462" s="63" t="s">
        <v>1252</v>
      </c>
      <c r="B462" s="64" t="s">
        <v>24</v>
      </c>
      <c r="C462" s="65">
        <v>3</v>
      </c>
      <c r="D462" s="64" t="s">
        <v>1211</v>
      </c>
      <c r="E462" s="66">
        <v>308555.28999999998</v>
      </c>
    </row>
    <row r="463" spans="1:5" x14ac:dyDescent="0.25">
      <c r="A463" s="67" t="s">
        <v>1252</v>
      </c>
      <c r="B463" s="68" t="s">
        <v>24</v>
      </c>
      <c r="C463" s="69">
        <v>4</v>
      </c>
      <c r="D463" s="68" t="s">
        <v>1212</v>
      </c>
      <c r="E463" s="70">
        <v>261216.75</v>
      </c>
    </row>
    <row r="464" spans="1:5" x14ac:dyDescent="0.25">
      <c r="A464" s="63" t="s">
        <v>1252</v>
      </c>
      <c r="B464" s="64" t="s">
        <v>24</v>
      </c>
      <c r="C464" s="65">
        <v>5</v>
      </c>
      <c r="D464" s="64" t="s">
        <v>1213</v>
      </c>
      <c r="E464" s="66">
        <v>270973.39</v>
      </c>
    </row>
    <row r="465" spans="1:5" x14ac:dyDescent="0.25">
      <c r="A465" s="67" t="s">
        <v>1252</v>
      </c>
      <c r="B465" s="68" t="s">
        <v>25</v>
      </c>
      <c r="C465" s="69">
        <v>1</v>
      </c>
      <c r="D465" s="68" t="s">
        <v>1214</v>
      </c>
      <c r="E465" s="70">
        <v>307482.13</v>
      </c>
    </row>
    <row r="466" spans="1:5" x14ac:dyDescent="0.25">
      <c r="A466" s="63" t="s">
        <v>1252</v>
      </c>
      <c r="B466" s="64" t="s">
        <v>25</v>
      </c>
      <c r="C466" s="65">
        <v>2</v>
      </c>
      <c r="D466" s="64" t="s">
        <v>1215</v>
      </c>
      <c r="E466" s="66">
        <v>281116.5</v>
      </c>
    </row>
    <row r="467" spans="1:5" x14ac:dyDescent="0.25">
      <c r="A467" s="67" t="s">
        <v>1252</v>
      </c>
      <c r="B467" s="68" t="s">
        <v>25</v>
      </c>
      <c r="C467" s="69">
        <v>3</v>
      </c>
      <c r="D467" s="68" t="s">
        <v>1216</v>
      </c>
      <c r="E467" s="70">
        <v>347663.12</v>
      </c>
    </row>
    <row r="468" spans="1:5" x14ac:dyDescent="0.25">
      <c r="A468" s="63" t="s">
        <v>1252</v>
      </c>
      <c r="B468" s="64" t="s">
        <v>25</v>
      </c>
      <c r="C468" s="65">
        <v>4</v>
      </c>
      <c r="D468" s="64" t="s">
        <v>1217</v>
      </c>
      <c r="E468" s="66">
        <v>399790.44</v>
      </c>
    </row>
    <row r="469" spans="1:5" x14ac:dyDescent="0.25">
      <c r="A469" s="67" t="s">
        <v>1252</v>
      </c>
      <c r="B469" s="68" t="s">
        <v>25</v>
      </c>
      <c r="C469" s="69">
        <v>5</v>
      </c>
      <c r="D469" s="68" t="s">
        <v>1218</v>
      </c>
      <c r="E469" s="70">
        <v>351138.69</v>
      </c>
    </row>
    <row r="470" spans="1:5" x14ac:dyDescent="0.25">
      <c r="A470" s="63" t="s">
        <v>1252</v>
      </c>
      <c r="B470" s="64" t="s">
        <v>25</v>
      </c>
      <c r="C470" s="65">
        <v>6</v>
      </c>
      <c r="D470" s="64" t="s">
        <v>1219</v>
      </c>
      <c r="E470" s="66">
        <v>358111.7</v>
      </c>
    </row>
    <row r="471" spans="1:5" x14ac:dyDescent="0.25">
      <c r="A471" s="67" t="s">
        <v>1252</v>
      </c>
      <c r="B471" s="68" t="s">
        <v>25</v>
      </c>
      <c r="C471" s="69">
        <v>7</v>
      </c>
      <c r="D471" s="68" t="s">
        <v>1220</v>
      </c>
      <c r="E471" s="70">
        <v>390832.99</v>
      </c>
    </row>
    <row r="472" spans="1:5" x14ac:dyDescent="0.25">
      <c r="A472" s="63" t="s">
        <v>1252</v>
      </c>
      <c r="B472" s="64" t="s">
        <v>25</v>
      </c>
      <c r="C472" s="65">
        <v>8</v>
      </c>
      <c r="D472" s="64" t="s">
        <v>1221</v>
      </c>
      <c r="E472" s="66">
        <v>396842.03</v>
      </c>
    </row>
    <row r="473" spans="1:5" x14ac:dyDescent="0.25">
      <c r="A473" s="67" t="s">
        <v>1252</v>
      </c>
      <c r="B473" s="68" t="s">
        <v>25</v>
      </c>
      <c r="C473" s="69">
        <v>9</v>
      </c>
      <c r="D473" s="68" t="s">
        <v>1222</v>
      </c>
      <c r="E473" s="70">
        <v>360343.09</v>
      </c>
    </row>
    <row r="474" spans="1:5" x14ac:dyDescent="0.25">
      <c r="A474" s="63" t="s">
        <v>1252</v>
      </c>
      <c r="B474" s="64" t="s">
        <v>25</v>
      </c>
      <c r="C474" s="65">
        <v>10</v>
      </c>
      <c r="D474" s="64" t="s">
        <v>1223</v>
      </c>
      <c r="E474" s="66">
        <v>354018.14</v>
      </c>
    </row>
    <row r="475" spans="1:5" x14ac:dyDescent="0.25">
      <c r="A475" s="67" t="s">
        <v>1252</v>
      </c>
      <c r="B475" s="68" t="s">
        <v>25</v>
      </c>
      <c r="C475" s="69">
        <v>11</v>
      </c>
      <c r="D475" s="68" t="s">
        <v>1224</v>
      </c>
      <c r="E475" s="70">
        <v>305115.67</v>
      </c>
    </row>
    <row r="476" spans="1:5" x14ac:dyDescent="0.25">
      <c r="A476" s="63" t="s">
        <v>1252</v>
      </c>
      <c r="B476" s="64" t="s">
        <v>25</v>
      </c>
      <c r="C476" s="65">
        <v>12</v>
      </c>
      <c r="D476" s="64" t="s">
        <v>1225</v>
      </c>
      <c r="E476" s="66">
        <v>296949.26</v>
      </c>
    </row>
    <row r="477" spans="1:5" x14ac:dyDescent="0.25">
      <c r="A477" s="67" t="s">
        <v>1253</v>
      </c>
      <c r="B477" s="68" t="s">
        <v>24</v>
      </c>
      <c r="C477" s="69">
        <v>1</v>
      </c>
      <c r="D477" s="68" t="s">
        <v>1209</v>
      </c>
      <c r="E477" s="70">
        <v>975261.08000000101</v>
      </c>
    </row>
    <row r="478" spans="1:5" x14ac:dyDescent="0.25">
      <c r="A478" s="63" t="s">
        <v>1253</v>
      </c>
      <c r="B478" s="64" t="s">
        <v>24</v>
      </c>
      <c r="C478" s="65">
        <v>2</v>
      </c>
      <c r="D478" s="64" t="s">
        <v>1210</v>
      </c>
      <c r="E478" s="66">
        <v>1012083.59</v>
      </c>
    </row>
    <row r="479" spans="1:5" x14ac:dyDescent="0.25">
      <c r="A479" s="67" t="s">
        <v>1253</v>
      </c>
      <c r="B479" s="68" t="s">
        <v>24</v>
      </c>
      <c r="C479" s="69">
        <v>3</v>
      </c>
      <c r="D479" s="68" t="s">
        <v>1211</v>
      </c>
      <c r="E479" s="70">
        <v>1130814.99</v>
      </c>
    </row>
    <row r="480" spans="1:5" x14ac:dyDescent="0.25">
      <c r="A480" s="63" t="s">
        <v>1253</v>
      </c>
      <c r="B480" s="64" t="s">
        <v>24</v>
      </c>
      <c r="C480" s="65">
        <v>4</v>
      </c>
      <c r="D480" s="64" t="s">
        <v>1212</v>
      </c>
      <c r="E480" s="66">
        <v>1067182.3999999999</v>
      </c>
    </row>
    <row r="481" spans="1:5" x14ac:dyDescent="0.25">
      <c r="A481" s="67" t="s">
        <v>1253</v>
      </c>
      <c r="B481" s="68" t="s">
        <v>24</v>
      </c>
      <c r="C481" s="69">
        <v>5</v>
      </c>
      <c r="D481" s="68" t="s">
        <v>1213</v>
      </c>
      <c r="E481" s="70">
        <v>1212645.74</v>
      </c>
    </row>
    <row r="482" spans="1:5" x14ac:dyDescent="0.25">
      <c r="A482" s="63" t="s">
        <v>1253</v>
      </c>
      <c r="B482" s="64" t="s">
        <v>25</v>
      </c>
      <c r="C482" s="65">
        <v>1</v>
      </c>
      <c r="D482" s="64" t="s">
        <v>1214</v>
      </c>
      <c r="E482" s="66">
        <v>949989.95</v>
      </c>
    </row>
    <row r="483" spans="1:5" x14ac:dyDescent="0.25">
      <c r="A483" s="67" t="s">
        <v>1253</v>
      </c>
      <c r="B483" s="68" t="s">
        <v>25</v>
      </c>
      <c r="C483" s="69">
        <v>2</v>
      </c>
      <c r="D483" s="68" t="s">
        <v>1215</v>
      </c>
      <c r="E483" s="70">
        <v>908217.570000001</v>
      </c>
    </row>
    <row r="484" spans="1:5" x14ac:dyDescent="0.25">
      <c r="A484" s="63" t="s">
        <v>1253</v>
      </c>
      <c r="B484" s="64" t="s">
        <v>25</v>
      </c>
      <c r="C484" s="65">
        <v>3</v>
      </c>
      <c r="D484" s="64" t="s">
        <v>1216</v>
      </c>
      <c r="E484" s="66">
        <v>1040125.9</v>
      </c>
    </row>
    <row r="485" spans="1:5" x14ac:dyDescent="0.25">
      <c r="A485" s="67" t="s">
        <v>1253</v>
      </c>
      <c r="B485" s="68" t="s">
        <v>25</v>
      </c>
      <c r="C485" s="69">
        <v>4</v>
      </c>
      <c r="D485" s="68" t="s">
        <v>1217</v>
      </c>
      <c r="E485" s="70">
        <v>1138190.6100000001</v>
      </c>
    </row>
    <row r="486" spans="1:5" x14ac:dyDescent="0.25">
      <c r="A486" s="63" t="s">
        <v>1253</v>
      </c>
      <c r="B486" s="64" t="s">
        <v>25</v>
      </c>
      <c r="C486" s="65">
        <v>5</v>
      </c>
      <c r="D486" s="64" t="s">
        <v>1218</v>
      </c>
      <c r="E486" s="66">
        <v>1250228.8400000001</v>
      </c>
    </row>
    <row r="487" spans="1:5" x14ac:dyDescent="0.25">
      <c r="A487" s="67" t="s">
        <v>1253</v>
      </c>
      <c r="B487" s="68" t="s">
        <v>25</v>
      </c>
      <c r="C487" s="69">
        <v>6</v>
      </c>
      <c r="D487" s="68" t="s">
        <v>1219</v>
      </c>
      <c r="E487" s="70">
        <v>1284340.05</v>
      </c>
    </row>
    <row r="488" spans="1:5" x14ac:dyDescent="0.25">
      <c r="A488" s="63" t="s">
        <v>1253</v>
      </c>
      <c r="B488" s="64" t="s">
        <v>25</v>
      </c>
      <c r="C488" s="65">
        <v>7</v>
      </c>
      <c r="D488" s="64" t="s">
        <v>1220</v>
      </c>
      <c r="E488" s="66">
        <v>1264615.93</v>
      </c>
    </row>
    <row r="489" spans="1:5" x14ac:dyDescent="0.25">
      <c r="A489" s="67" t="s">
        <v>1253</v>
      </c>
      <c r="B489" s="68" t="s">
        <v>25</v>
      </c>
      <c r="C489" s="69">
        <v>8</v>
      </c>
      <c r="D489" s="68" t="s">
        <v>1221</v>
      </c>
      <c r="E489" s="70">
        <v>1301096.1399999999</v>
      </c>
    </row>
    <row r="490" spans="1:5" x14ac:dyDescent="0.25">
      <c r="A490" s="63" t="s">
        <v>1253</v>
      </c>
      <c r="B490" s="64" t="s">
        <v>25</v>
      </c>
      <c r="C490" s="65">
        <v>9</v>
      </c>
      <c r="D490" s="64" t="s">
        <v>1222</v>
      </c>
      <c r="E490" s="66">
        <v>1171606.94</v>
      </c>
    </row>
    <row r="491" spans="1:5" x14ac:dyDescent="0.25">
      <c r="A491" s="67" t="s">
        <v>1253</v>
      </c>
      <c r="B491" s="68" t="s">
        <v>25</v>
      </c>
      <c r="C491" s="69">
        <v>10</v>
      </c>
      <c r="D491" s="68" t="s">
        <v>1223</v>
      </c>
      <c r="E491" s="70">
        <v>1217241.01</v>
      </c>
    </row>
    <row r="492" spans="1:5" x14ac:dyDescent="0.25">
      <c r="A492" s="63" t="s">
        <v>1253</v>
      </c>
      <c r="B492" s="64" t="s">
        <v>25</v>
      </c>
      <c r="C492" s="65">
        <v>11</v>
      </c>
      <c r="D492" s="64" t="s">
        <v>1224</v>
      </c>
      <c r="E492" s="66">
        <v>1105310.3400000001</v>
      </c>
    </row>
    <row r="493" spans="1:5" x14ac:dyDescent="0.25">
      <c r="A493" s="67" t="s">
        <v>1253</v>
      </c>
      <c r="B493" s="68" t="s">
        <v>25</v>
      </c>
      <c r="C493" s="69">
        <v>12</v>
      </c>
      <c r="D493" s="68" t="s">
        <v>1225</v>
      </c>
      <c r="E493" s="70">
        <v>1119560.26</v>
      </c>
    </row>
    <row r="494" spans="1:5" x14ac:dyDescent="0.25">
      <c r="A494" s="63" t="s">
        <v>1254</v>
      </c>
      <c r="B494" s="64" t="s">
        <v>24</v>
      </c>
      <c r="C494" s="65">
        <v>1</v>
      </c>
      <c r="D494" s="64" t="s">
        <v>1209</v>
      </c>
      <c r="E494" s="66">
        <v>772421.07</v>
      </c>
    </row>
    <row r="495" spans="1:5" x14ac:dyDescent="0.25">
      <c r="A495" s="67" t="s">
        <v>1254</v>
      </c>
      <c r="B495" s="68" t="s">
        <v>24</v>
      </c>
      <c r="C495" s="69">
        <v>2</v>
      </c>
      <c r="D495" s="68" t="s">
        <v>1210</v>
      </c>
      <c r="E495" s="70">
        <v>788743.29</v>
      </c>
    </row>
    <row r="496" spans="1:5" x14ac:dyDescent="0.25">
      <c r="A496" s="63" t="s">
        <v>1254</v>
      </c>
      <c r="B496" s="64" t="s">
        <v>24</v>
      </c>
      <c r="C496" s="65">
        <v>3</v>
      </c>
      <c r="D496" s="64" t="s">
        <v>1211</v>
      </c>
      <c r="E496" s="66">
        <v>853760.19</v>
      </c>
    </row>
    <row r="497" spans="1:5" x14ac:dyDescent="0.25">
      <c r="A497" s="67" t="s">
        <v>1254</v>
      </c>
      <c r="B497" s="68" t="s">
        <v>24</v>
      </c>
      <c r="C497" s="69">
        <v>4</v>
      </c>
      <c r="D497" s="68" t="s">
        <v>1212</v>
      </c>
      <c r="E497" s="70">
        <v>780100.21</v>
      </c>
    </row>
    <row r="498" spans="1:5" x14ac:dyDescent="0.25">
      <c r="A498" s="63" t="s">
        <v>1254</v>
      </c>
      <c r="B498" s="64" t="s">
        <v>24</v>
      </c>
      <c r="C498" s="65">
        <v>5</v>
      </c>
      <c r="D498" s="64" t="s">
        <v>1213</v>
      </c>
      <c r="E498" s="66">
        <v>854349.81</v>
      </c>
    </row>
    <row r="499" spans="1:5" x14ac:dyDescent="0.25">
      <c r="A499" s="67" t="s">
        <v>1254</v>
      </c>
      <c r="B499" s="68" t="s">
        <v>25</v>
      </c>
      <c r="C499" s="69">
        <v>1</v>
      </c>
      <c r="D499" s="68" t="s">
        <v>1214</v>
      </c>
      <c r="E499" s="70">
        <v>698569.19</v>
      </c>
    </row>
    <row r="500" spans="1:5" x14ac:dyDescent="0.25">
      <c r="A500" s="63" t="s">
        <v>1254</v>
      </c>
      <c r="B500" s="64" t="s">
        <v>25</v>
      </c>
      <c r="C500" s="65">
        <v>2</v>
      </c>
      <c r="D500" s="64" t="s">
        <v>1215</v>
      </c>
      <c r="E500" s="66">
        <v>644843.62</v>
      </c>
    </row>
    <row r="501" spans="1:5" x14ac:dyDescent="0.25">
      <c r="A501" s="67" t="s">
        <v>1254</v>
      </c>
      <c r="B501" s="68" t="s">
        <v>25</v>
      </c>
      <c r="C501" s="69">
        <v>3</v>
      </c>
      <c r="D501" s="68" t="s">
        <v>1216</v>
      </c>
      <c r="E501" s="70">
        <v>789650.8</v>
      </c>
    </row>
    <row r="502" spans="1:5" x14ac:dyDescent="0.25">
      <c r="A502" s="63" t="s">
        <v>1254</v>
      </c>
      <c r="B502" s="64" t="s">
        <v>25</v>
      </c>
      <c r="C502" s="65">
        <v>4</v>
      </c>
      <c r="D502" s="64" t="s">
        <v>1217</v>
      </c>
      <c r="E502" s="66">
        <v>847676.92</v>
      </c>
    </row>
    <row r="503" spans="1:5" x14ac:dyDescent="0.25">
      <c r="A503" s="67" t="s">
        <v>1254</v>
      </c>
      <c r="B503" s="68" t="s">
        <v>25</v>
      </c>
      <c r="C503" s="69">
        <v>5</v>
      </c>
      <c r="D503" s="68" t="s">
        <v>1218</v>
      </c>
      <c r="E503" s="70">
        <v>941768.08000000101</v>
      </c>
    </row>
    <row r="504" spans="1:5" x14ac:dyDescent="0.25">
      <c r="A504" s="63" t="s">
        <v>1254</v>
      </c>
      <c r="B504" s="64" t="s">
        <v>25</v>
      </c>
      <c r="C504" s="65">
        <v>6</v>
      </c>
      <c r="D504" s="64" t="s">
        <v>1219</v>
      </c>
      <c r="E504" s="66">
        <v>952375.36</v>
      </c>
    </row>
    <row r="505" spans="1:5" x14ac:dyDescent="0.25">
      <c r="A505" s="67" t="s">
        <v>1254</v>
      </c>
      <c r="B505" s="68" t="s">
        <v>25</v>
      </c>
      <c r="C505" s="69">
        <v>7</v>
      </c>
      <c r="D505" s="68" t="s">
        <v>1220</v>
      </c>
      <c r="E505" s="70">
        <v>980913.94</v>
      </c>
    </row>
    <row r="506" spans="1:5" x14ac:dyDescent="0.25">
      <c r="A506" s="63" t="s">
        <v>1254</v>
      </c>
      <c r="B506" s="64" t="s">
        <v>25</v>
      </c>
      <c r="C506" s="65">
        <v>8</v>
      </c>
      <c r="D506" s="64" t="s">
        <v>1221</v>
      </c>
      <c r="E506" s="66">
        <v>991730.68</v>
      </c>
    </row>
    <row r="507" spans="1:5" x14ac:dyDescent="0.25">
      <c r="A507" s="67" t="s">
        <v>1254</v>
      </c>
      <c r="B507" s="68" t="s">
        <v>25</v>
      </c>
      <c r="C507" s="69">
        <v>9</v>
      </c>
      <c r="D507" s="68" t="s">
        <v>1222</v>
      </c>
      <c r="E507" s="70">
        <v>900470.13</v>
      </c>
    </row>
    <row r="508" spans="1:5" x14ac:dyDescent="0.25">
      <c r="A508" s="63" t="s">
        <v>1254</v>
      </c>
      <c r="B508" s="64" t="s">
        <v>25</v>
      </c>
      <c r="C508" s="65">
        <v>10</v>
      </c>
      <c r="D508" s="64" t="s">
        <v>1223</v>
      </c>
      <c r="E508" s="66">
        <v>959494.53</v>
      </c>
    </row>
    <row r="509" spans="1:5" x14ac:dyDescent="0.25">
      <c r="A509" s="67" t="s">
        <v>1254</v>
      </c>
      <c r="B509" s="68" t="s">
        <v>25</v>
      </c>
      <c r="C509" s="69">
        <v>11</v>
      </c>
      <c r="D509" s="68" t="s">
        <v>1224</v>
      </c>
      <c r="E509" s="70">
        <v>914581.99</v>
      </c>
    </row>
    <row r="510" spans="1:5" x14ac:dyDescent="0.25">
      <c r="A510" s="63" t="s">
        <v>1254</v>
      </c>
      <c r="B510" s="64" t="s">
        <v>25</v>
      </c>
      <c r="C510" s="65">
        <v>12</v>
      </c>
      <c r="D510" s="64" t="s">
        <v>1225</v>
      </c>
      <c r="E510" s="66">
        <v>882279.56</v>
      </c>
    </row>
    <row r="511" spans="1:5" x14ac:dyDescent="0.25">
      <c r="A511" s="67" t="s">
        <v>1255</v>
      </c>
      <c r="B511" s="68" t="s">
        <v>24</v>
      </c>
      <c r="C511" s="69">
        <v>1</v>
      </c>
      <c r="D511" s="68" t="s">
        <v>1209</v>
      </c>
      <c r="E511" s="70">
        <v>662185.72</v>
      </c>
    </row>
    <row r="512" spans="1:5" x14ac:dyDescent="0.25">
      <c r="A512" s="63" t="s">
        <v>1255</v>
      </c>
      <c r="B512" s="64" t="s">
        <v>24</v>
      </c>
      <c r="C512" s="65">
        <v>2</v>
      </c>
      <c r="D512" s="64" t="s">
        <v>1210</v>
      </c>
      <c r="E512" s="66">
        <v>680121.32</v>
      </c>
    </row>
    <row r="513" spans="1:5" x14ac:dyDescent="0.25">
      <c r="A513" s="67" t="s">
        <v>1255</v>
      </c>
      <c r="B513" s="68" t="s">
        <v>24</v>
      </c>
      <c r="C513" s="69">
        <v>3</v>
      </c>
      <c r="D513" s="68" t="s">
        <v>1211</v>
      </c>
      <c r="E513" s="70">
        <v>711867.51</v>
      </c>
    </row>
    <row r="514" spans="1:5" x14ac:dyDescent="0.25">
      <c r="A514" s="63" t="s">
        <v>1255</v>
      </c>
      <c r="B514" s="64" t="s">
        <v>24</v>
      </c>
      <c r="C514" s="65">
        <v>4</v>
      </c>
      <c r="D514" s="64" t="s">
        <v>1212</v>
      </c>
      <c r="E514" s="66">
        <v>619790.53</v>
      </c>
    </row>
    <row r="515" spans="1:5" x14ac:dyDescent="0.25">
      <c r="A515" s="67" t="s">
        <v>1255</v>
      </c>
      <c r="B515" s="68" t="s">
        <v>24</v>
      </c>
      <c r="C515" s="69">
        <v>5</v>
      </c>
      <c r="D515" s="68" t="s">
        <v>1213</v>
      </c>
      <c r="E515" s="70">
        <v>642145.98</v>
      </c>
    </row>
    <row r="516" spans="1:5" x14ac:dyDescent="0.25">
      <c r="A516" s="63" t="s">
        <v>1255</v>
      </c>
      <c r="B516" s="64" t="s">
        <v>25</v>
      </c>
      <c r="C516" s="65">
        <v>1</v>
      </c>
      <c r="D516" s="64" t="s">
        <v>1214</v>
      </c>
      <c r="E516" s="66">
        <v>697829.5</v>
      </c>
    </row>
    <row r="517" spans="1:5" x14ac:dyDescent="0.25">
      <c r="A517" s="67" t="s">
        <v>1255</v>
      </c>
      <c r="B517" s="68" t="s">
        <v>25</v>
      </c>
      <c r="C517" s="69">
        <v>2</v>
      </c>
      <c r="D517" s="68" t="s">
        <v>1215</v>
      </c>
      <c r="E517" s="70">
        <v>598822.47</v>
      </c>
    </row>
    <row r="518" spans="1:5" x14ac:dyDescent="0.25">
      <c r="A518" s="63" t="s">
        <v>1255</v>
      </c>
      <c r="B518" s="64" t="s">
        <v>25</v>
      </c>
      <c r="C518" s="65">
        <v>3</v>
      </c>
      <c r="D518" s="64" t="s">
        <v>1216</v>
      </c>
      <c r="E518" s="66">
        <v>677412.3</v>
      </c>
    </row>
    <row r="519" spans="1:5" x14ac:dyDescent="0.25">
      <c r="A519" s="67" t="s">
        <v>1255</v>
      </c>
      <c r="B519" s="68" t="s">
        <v>25</v>
      </c>
      <c r="C519" s="69">
        <v>4</v>
      </c>
      <c r="D519" s="68" t="s">
        <v>1217</v>
      </c>
      <c r="E519" s="70">
        <v>717188.26</v>
      </c>
    </row>
    <row r="520" spans="1:5" x14ac:dyDescent="0.25">
      <c r="A520" s="63" t="s">
        <v>1255</v>
      </c>
      <c r="B520" s="64" t="s">
        <v>25</v>
      </c>
      <c r="C520" s="65">
        <v>5</v>
      </c>
      <c r="D520" s="64" t="s">
        <v>1218</v>
      </c>
      <c r="E520" s="66">
        <v>715595.86</v>
      </c>
    </row>
    <row r="521" spans="1:5" x14ac:dyDescent="0.25">
      <c r="A521" s="67" t="s">
        <v>1255</v>
      </c>
      <c r="B521" s="68" t="s">
        <v>25</v>
      </c>
      <c r="C521" s="69">
        <v>6</v>
      </c>
      <c r="D521" s="68" t="s">
        <v>1219</v>
      </c>
      <c r="E521" s="70">
        <v>711745.71</v>
      </c>
    </row>
    <row r="522" spans="1:5" x14ac:dyDescent="0.25">
      <c r="A522" s="63" t="s">
        <v>1255</v>
      </c>
      <c r="B522" s="64" t="s">
        <v>25</v>
      </c>
      <c r="C522" s="65">
        <v>7</v>
      </c>
      <c r="D522" s="64" t="s">
        <v>1220</v>
      </c>
      <c r="E522" s="66">
        <v>715038.76</v>
      </c>
    </row>
    <row r="523" spans="1:5" x14ac:dyDescent="0.25">
      <c r="A523" s="67" t="s">
        <v>1255</v>
      </c>
      <c r="B523" s="68" t="s">
        <v>25</v>
      </c>
      <c r="C523" s="69">
        <v>8</v>
      </c>
      <c r="D523" s="68" t="s">
        <v>1221</v>
      </c>
      <c r="E523" s="70">
        <v>746090.24</v>
      </c>
    </row>
    <row r="524" spans="1:5" x14ac:dyDescent="0.25">
      <c r="A524" s="63" t="s">
        <v>1255</v>
      </c>
      <c r="B524" s="64" t="s">
        <v>25</v>
      </c>
      <c r="C524" s="65">
        <v>9</v>
      </c>
      <c r="D524" s="64" t="s">
        <v>1222</v>
      </c>
      <c r="E524" s="66">
        <v>729435.4</v>
      </c>
    </row>
    <row r="525" spans="1:5" x14ac:dyDescent="0.25">
      <c r="A525" s="67" t="s">
        <v>1255</v>
      </c>
      <c r="B525" s="68" t="s">
        <v>25</v>
      </c>
      <c r="C525" s="69">
        <v>10</v>
      </c>
      <c r="D525" s="68" t="s">
        <v>1223</v>
      </c>
      <c r="E525" s="70">
        <v>775340.29</v>
      </c>
    </row>
    <row r="526" spans="1:5" x14ac:dyDescent="0.25">
      <c r="A526" s="63" t="s">
        <v>1255</v>
      </c>
      <c r="B526" s="64" t="s">
        <v>25</v>
      </c>
      <c r="C526" s="65">
        <v>11</v>
      </c>
      <c r="D526" s="64" t="s">
        <v>1224</v>
      </c>
      <c r="E526" s="66">
        <v>730359.66</v>
      </c>
    </row>
    <row r="527" spans="1:5" x14ac:dyDescent="0.25">
      <c r="A527" s="67" t="s">
        <v>1255</v>
      </c>
      <c r="B527" s="68" t="s">
        <v>25</v>
      </c>
      <c r="C527" s="69">
        <v>12</v>
      </c>
      <c r="D527" s="68" t="s">
        <v>1225</v>
      </c>
      <c r="E527" s="70">
        <v>772751.86</v>
      </c>
    </row>
    <row r="528" spans="1:5" x14ac:dyDescent="0.25">
      <c r="A528" s="63" t="s">
        <v>1256</v>
      </c>
      <c r="B528" s="64" t="s">
        <v>24</v>
      </c>
      <c r="C528" s="65">
        <v>1</v>
      </c>
      <c r="D528" s="64" t="s">
        <v>1209</v>
      </c>
      <c r="E528" s="66">
        <v>94867.6</v>
      </c>
    </row>
    <row r="529" spans="1:5" x14ac:dyDescent="0.25">
      <c r="A529" s="67" t="s">
        <v>1256</v>
      </c>
      <c r="B529" s="68" t="s">
        <v>24</v>
      </c>
      <c r="C529" s="69">
        <v>2</v>
      </c>
      <c r="D529" s="68" t="s">
        <v>1210</v>
      </c>
      <c r="E529" s="70">
        <v>112456.73</v>
      </c>
    </row>
    <row r="530" spans="1:5" x14ac:dyDescent="0.25">
      <c r="A530" s="63" t="s">
        <v>1256</v>
      </c>
      <c r="B530" s="64" t="s">
        <v>24</v>
      </c>
      <c r="C530" s="65">
        <v>3</v>
      </c>
      <c r="D530" s="64" t="s">
        <v>1211</v>
      </c>
      <c r="E530" s="66">
        <v>126947.89</v>
      </c>
    </row>
    <row r="531" spans="1:5" x14ac:dyDescent="0.25">
      <c r="A531" s="67" t="s">
        <v>1256</v>
      </c>
      <c r="B531" s="68" t="s">
        <v>24</v>
      </c>
      <c r="C531" s="69">
        <v>4</v>
      </c>
      <c r="D531" s="68" t="s">
        <v>1212</v>
      </c>
      <c r="E531" s="70">
        <v>116631.15</v>
      </c>
    </row>
    <row r="532" spans="1:5" x14ac:dyDescent="0.25">
      <c r="A532" s="63" t="s">
        <v>1256</v>
      </c>
      <c r="B532" s="64" t="s">
        <v>24</v>
      </c>
      <c r="C532" s="65">
        <v>5</v>
      </c>
      <c r="D532" s="64" t="s">
        <v>1213</v>
      </c>
      <c r="E532" s="66">
        <v>115123.1</v>
      </c>
    </row>
    <row r="533" spans="1:5" x14ac:dyDescent="0.25">
      <c r="A533" s="67" t="s">
        <v>1256</v>
      </c>
      <c r="B533" s="68" t="s">
        <v>25</v>
      </c>
      <c r="C533" s="69">
        <v>1</v>
      </c>
      <c r="D533" s="68" t="s">
        <v>1214</v>
      </c>
      <c r="E533" s="70">
        <v>103731.84</v>
      </c>
    </row>
    <row r="534" spans="1:5" x14ac:dyDescent="0.25">
      <c r="A534" s="63" t="s">
        <v>1256</v>
      </c>
      <c r="B534" s="64" t="s">
        <v>25</v>
      </c>
      <c r="C534" s="65">
        <v>2</v>
      </c>
      <c r="D534" s="64" t="s">
        <v>1215</v>
      </c>
      <c r="E534" s="66">
        <v>94831.52</v>
      </c>
    </row>
    <row r="535" spans="1:5" x14ac:dyDescent="0.25">
      <c r="A535" s="67" t="s">
        <v>1256</v>
      </c>
      <c r="B535" s="68" t="s">
        <v>25</v>
      </c>
      <c r="C535" s="69">
        <v>3</v>
      </c>
      <c r="D535" s="68" t="s">
        <v>1216</v>
      </c>
      <c r="E535" s="70">
        <v>95078.43</v>
      </c>
    </row>
    <row r="536" spans="1:5" x14ac:dyDescent="0.25">
      <c r="A536" s="63" t="s">
        <v>1256</v>
      </c>
      <c r="B536" s="64" t="s">
        <v>25</v>
      </c>
      <c r="C536" s="65">
        <v>4</v>
      </c>
      <c r="D536" s="64" t="s">
        <v>1217</v>
      </c>
      <c r="E536" s="66">
        <v>120403.19</v>
      </c>
    </row>
    <row r="537" spans="1:5" x14ac:dyDescent="0.25">
      <c r="A537" s="67" t="s">
        <v>1256</v>
      </c>
      <c r="B537" s="68" t="s">
        <v>25</v>
      </c>
      <c r="C537" s="69">
        <v>5</v>
      </c>
      <c r="D537" s="68" t="s">
        <v>1218</v>
      </c>
      <c r="E537" s="70">
        <v>106433.31</v>
      </c>
    </row>
    <row r="538" spans="1:5" x14ac:dyDescent="0.25">
      <c r="A538" s="63" t="s">
        <v>1256</v>
      </c>
      <c r="B538" s="64" t="s">
        <v>25</v>
      </c>
      <c r="C538" s="65">
        <v>6</v>
      </c>
      <c r="D538" s="64" t="s">
        <v>1219</v>
      </c>
      <c r="E538" s="66">
        <v>114574.25</v>
      </c>
    </row>
    <row r="539" spans="1:5" x14ac:dyDescent="0.25">
      <c r="A539" s="67" t="s">
        <v>1256</v>
      </c>
      <c r="B539" s="68" t="s">
        <v>25</v>
      </c>
      <c r="C539" s="69">
        <v>7</v>
      </c>
      <c r="D539" s="68" t="s">
        <v>1220</v>
      </c>
      <c r="E539" s="70">
        <v>125604.47</v>
      </c>
    </row>
    <row r="540" spans="1:5" x14ac:dyDescent="0.25">
      <c r="A540" s="63" t="s">
        <v>1256</v>
      </c>
      <c r="B540" s="64" t="s">
        <v>25</v>
      </c>
      <c r="C540" s="65">
        <v>8</v>
      </c>
      <c r="D540" s="64" t="s">
        <v>1221</v>
      </c>
      <c r="E540" s="66">
        <v>115912.65</v>
      </c>
    </row>
    <row r="541" spans="1:5" x14ac:dyDescent="0.25">
      <c r="A541" s="67" t="s">
        <v>1256</v>
      </c>
      <c r="B541" s="68" t="s">
        <v>25</v>
      </c>
      <c r="C541" s="69">
        <v>9</v>
      </c>
      <c r="D541" s="68" t="s">
        <v>1222</v>
      </c>
      <c r="E541" s="70">
        <v>121565.69</v>
      </c>
    </row>
    <row r="542" spans="1:5" x14ac:dyDescent="0.25">
      <c r="A542" s="63" t="s">
        <v>1256</v>
      </c>
      <c r="B542" s="64" t="s">
        <v>25</v>
      </c>
      <c r="C542" s="65">
        <v>10</v>
      </c>
      <c r="D542" s="64" t="s">
        <v>1223</v>
      </c>
      <c r="E542" s="66">
        <v>134865.49</v>
      </c>
    </row>
    <row r="543" spans="1:5" x14ac:dyDescent="0.25">
      <c r="A543" s="67" t="s">
        <v>1256</v>
      </c>
      <c r="B543" s="68" t="s">
        <v>25</v>
      </c>
      <c r="C543" s="69">
        <v>11</v>
      </c>
      <c r="D543" s="68" t="s">
        <v>1224</v>
      </c>
      <c r="E543" s="70">
        <v>120711.63</v>
      </c>
    </row>
    <row r="544" spans="1:5" x14ac:dyDescent="0.25">
      <c r="A544" s="63" t="s">
        <v>1256</v>
      </c>
      <c r="B544" s="64" t="s">
        <v>25</v>
      </c>
      <c r="C544" s="65">
        <v>12</v>
      </c>
      <c r="D544" s="64" t="s">
        <v>1225</v>
      </c>
      <c r="E544" s="66">
        <v>113075.53</v>
      </c>
    </row>
    <row r="545" spans="1:5" x14ac:dyDescent="0.25">
      <c r="A545" s="67" t="s">
        <v>1257</v>
      </c>
      <c r="B545" s="68" t="s">
        <v>24</v>
      </c>
      <c r="C545" s="69">
        <v>1</v>
      </c>
      <c r="D545" s="68" t="s">
        <v>1209</v>
      </c>
      <c r="E545" s="70">
        <v>355409.38</v>
      </c>
    </row>
    <row r="546" spans="1:5" x14ac:dyDescent="0.25">
      <c r="A546" s="63" t="s">
        <v>1257</v>
      </c>
      <c r="B546" s="64" t="s">
        <v>24</v>
      </c>
      <c r="C546" s="65">
        <v>2</v>
      </c>
      <c r="D546" s="64" t="s">
        <v>1210</v>
      </c>
      <c r="E546" s="66">
        <v>353703.88</v>
      </c>
    </row>
    <row r="547" spans="1:5" x14ac:dyDescent="0.25">
      <c r="A547" s="67" t="s">
        <v>1257</v>
      </c>
      <c r="B547" s="68" t="s">
        <v>24</v>
      </c>
      <c r="C547" s="69">
        <v>3</v>
      </c>
      <c r="D547" s="68" t="s">
        <v>1211</v>
      </c>
      <c r="E547" s="70">
        <v>366200.29</v>
      </c>
    </row>
    <row r="548" spans="1:5" x14ac:dyDescent="0.25">
      <c r="A548" s="63" t="s">
        <v>1257</v>
      </c>
      <c r="B548" s="64" t="s">
        <v>24</v>
      </c>
      <c r="C548" s="65">
        <v>4</v>
      </c>
      <c r="D548" s="64" t="s">
        <v>1212</v>
      </c>
      <c r="E548" s="66">
        <v>329962.2</v>
      </c>
    </row>
    <row r="549" spans="1:5" x14ac:dyDescent="0.25">
      <c r="A549" s="67" t="s">
        <v>1257</v>
      </c>
      <c r="B549" s="68" t="s">
        <v>24</v>
      </c>
      <c r="C549" s="69">
        <v>5</v>
      </c>
      <c r="D549" s="68" t="s">
        <v>1213</v>
      </c>
      <c r="E549" s="70">
        <v>342877.49</v>
      </c>
    </row>
    <row r="550" spans="1:5" x14ac:dyDescent="0.25">
      <c r="A550" s="63" t="s">
        <v>1257</v>
      </c>
      <c r="B550" s="64" t="s">
        <v>25</v>
      </c>
      <c r="C550" s="65">
        <v>1</v>
      </c>
      <c r="D550" s="64" t="s">
        <v>1214</v>
      </c>
      <c r="E550" s="66">
        <v>355983.9</v>
      </c>
    </row>
    <row r="551" spans="1:5" x14ac:dyDescent="0.25">
      <c r="A551" s="67" t="s">
        <v>1257</v>
      </c>
      <c r="B551" s="68" t="s">
        <v>25</v>
      </c>
      <c r="C551" s="69">
        <v>2</v>
      </c>
      <c r="D551" s="68" t="s">
        <v>1215</v>
      </c>
      <c r="E551" s="70">
        <v>316210.44</v>
      </c>
    </row>
    <row r="552" spans="1:5" x14ac:dyDescent="0.25">
      <c r="A552" s="63" t="s">
        <v>1257</v>
      </c>
      <c r="B552" s="64" t="s">
        <v>25</v>
      </c>
      <c r="C552" s="65">
        <v>3</v>
      </c>
      <c r="D552" s="64" t="s">
        <v>1216</v>
      </c>
      <c r="E552" s="66">
        <v>337133.95</v>
      </c>
    </row>
    <row r="553" spans="1:5" x14ac:dyDescent="0.25">
      <c r="A553" s="67" t="s">
        <v>1257</v>
      </c>
      <c r="B553" s="68" t="s">
        <v>25</v>
      </c>
      <c r="C553" s="69">
        <v>4</v>
      </c>
      <c r="D553" s="68" t="s">
        <v>1217</v>
      </c>
      <c r="E553" s="70">
        <v>358614.21</v>
      </c>
    </row>
    <row r="554" spans="1:5" x14ac:dyDescent="0.25">
      <c r="A554" s="63" t="s">
        <v>1257</v>
      </c>
      <c r="B554" s="64" t="s">
        <v>25</v>
      </c>
      <c r="C554" s="65">
        <v>5</v>
      </c>
      <c r="D554" s="64" t="s">
        <v>1218</v>
      </c>
      <c r="E554" s="66">
        <v>356653.78</v>
      </c>
    </row>
    <row r="555" spans="1:5" x14ac:dyDescent="0.25">
      <c r="A555" s="67" t="s">
        <v>1257</v>
      </c>
      <c r="B555" s="68" t="s">
        <v>25</v>
      </c>
      <c r="C555" s="69">
        <v>6</v>
      </c>
      <c r="D555" s="68" t="s">
        <v>1219</v>
      </c>
      <c r="E555" s="70">
        <v>350132.29</v>
      </c>
    </row>
    <row r="556" spans="1:5" x14ac:dyDescent="0.25">
      <c r="A556" s="63" t="s">
        <v>1257</v>
      </c>
      <c r="B556" s="64" t="s">
        <v>25</v>
      </c>
      <c r="C556" s="65">
        <v>7</v>
      </c>
      <c r="D556" s="64" t="s">
        <v>1220</v>
      </c>
      <c r="E556" s="66">
        <v>343447.55</v>
      </c>
    </row>
    <row r="557" spans="1:5" x14ac:dyDescent="0.25">
      <c r="A557" s="67" t="s">
        <v>1257</v>
      </c>
      <c r="B557" s="68" t="s">
        <v>25</v>
      </c>
      <c r="C557" s="69">
        <v>8</v>
      </c>
      <c r="D557" s="68" t="s">
        <v>1221</v>
      </c>
      <c r="E557" s="70">
        <v>344140.01</v>
      </c>
    </row>
    <row r="558" spans="1:5" x14ac:dyDescent="0.25">
      <c r="A558" s="63" t="s">
        <v>1257</v>
      </c>
      <c r="B558" s="64" t="s">
        <v>25</v>
      </c>
      <c r="C558" s="65">
        <v>9</v>
      </c>
      <c r="D558" s="64" t="s">
        <v>1222</v>
      </c>
      <c r="E558" s="66">
        <v>348120.03</v>
      </c>
    </row>
    <row r="559" spans="1:5" x14ac:dyDescent="0.25">
      <c r="A559" s="67" t="s">
        <v>1257</v>
      </c>
      <c r="B559" s="68" t="s">
        <v>25</v>
      </c>
      <c r="C559" s="69">
        <v>10</v>
      </c>
      <c r="D559" s="68" t="s">
        <v>1223</v>
      </c>
      <c r="E559" s="70">
        <v>390727</v>
      </c>
    </row>
    <row r="560" spans="1:5" x14ac:dyDescent="0.25">
      <c r="A560" s="63" t="s">
        <v>1257</v>
      </c>
      <c r="B560" s="64" t="s">
        <v>25</v>
      </c>
      <c r="C560" s="65">
        <v>11</v>
      </c>
      <c r="D560" s="64" t="s">
        <v>1224</v>
      </c>
      <c r="E560" s="66">
        <v>387706.59</v>
      </c>
    </row>
    <row r="561" spans="1:5" x14ac:dyDescent="0.25">
      <c r="A561" s="67" t="s">
        <v>1257</v>
      </c>
      <c r="B561" s="68" t="s">
        <v>25</v>
      </c>
      <c r="C561" s="69">
        <v>12</v>
      </c>
      <c r="D561" s="68" t="s">
        <v>1225</v>
      </c>
      <c r="E561" s="70">
        <v>397013.46</v>
      </c>
    </row>
    <row r="562" spans="1:5" x14ac:dyDescent="0.25">
      <c r="A562" s="63" t="s">
        <v>1258</v>
      </c>
      <c r="B562" s="64" t="s">
        <v>24</v>
      </c>
      <c r="C562" s="65">
        <v>1</v>
      </c>
      <c r="D562" s="64" t="s">
        <v>1209</v>
      </c>
      <c r="E562" s="66">
        <v>390361.2</v>
      </c>
    </row>
    <row r="563" spans="1:5" x14ac:dyDescent="0.25">
      <c r="A563" s="67" t="s">
        <v>1258</v>
      </c>
      <c r="B563" s="68" t="s">
        <v>24</v>
      </c>
      <c r="C563" s="69">
        <v>2</v>
      </c>
      <c r="D563" s="68" t="s">
        <v>1210</v>
      </c>
      <c r="E563" s="70">
        <v>392935.76</v>
      </c>
    </row>
    <row r="564" spans="1:5" x14ac:dyDescent="0.25">
      <c r="A564" s="63" t="s">
        <v>1258</v>
      </c>
      <c r="B564" s="64" t="s">
        <v>24</v>
      </c>
      <c r="C564" s="65">
        <v>3</v>
      </c>
      <c r="D564" s="64" t="s">
        <v>1211</v>
      </c>
      <c r="E564" s="66">
        <v>415809.66</v>
      </c>
    </row>
    <row r="565" spans="1:5" x14ac:dyDescent="0.25">
      <c r="A565" s="67" t="s">
        <v>1258</v>
      </c>
      <c r="B565" s="68" t="s">
        <v>24</v>
      </c>
      <c r="C565" s="69">
        <v>4</v>
      </c>
      <c r="D565" s="68" t="s">
        <v>1212</v>
      </c>
      <c r="E565" s="70">
        <v>372786.32</v>
      </c>
    </row>
    <row r="566" spans="1:5" x14ac:dyDescent="0.25">
      <c r="A566" s="63" t="s">
        <v>1258</v>
      </c>
      <c r="B566" s="64" t="s">
        <v>24</v>
      </c>
      <c r="C566" s="65">
        <v>5</v>
      </c>
      <c r="D566" s="64" t="s">
        <v>1213</v>
      </c>
      <c r="E566" s="66">
        <v>387090.08</v>
      </c>
    </row>
    <row r="567" spans="1:5" x14ac:dyDescent="0.25">
      <c r="A567" s="67" t="s">
        <v>1258</v>
      </c>
      <c r="B567" s="68" t="s">
        <v>25</v>
      </c>
      <c r="C567" s="69">
        <v>1</v>
      </c>
      <c r="D567" s="68" t="s">
        <v>1214</v>
      </c>
      <c r="E567" s="70">
        <v>382883.43</v>
      </c>
    </row>
    <row r="568" spans="1:5" x14ac:dyDescent="0.25">
      <c r="A568" s="63" t="s">
        <v>1258</v>
      </c>
      <c r="B568" s="64" t="s">
        <v>25</v>
      </c>
      <c r="C568" s="65">
        <v>2</v>
      </c>
      <c r="D568" s="64" t="s">
        <v>1215</v>
      </c>
      <c r="E568" s="66">
        <v>334203.31</v>
      </c>
    </row>
    <row r="569" spans="1:5" x14ac:dyDescent="0.25">
      <c r="A569" s="67" t="s">
        <v>1258</v>
      </c>
      <c r="B569" s="68" t="s">
        <v>25</v>
      </c>
      <c r="C569" s="69">
        <v>3</v>
      </c>
      <c r="D569" s="68" t="s">
        <v>1216</v>
      </c>
      <c r="E569" s="70">
        <v>364167.8</v>
      </c>
    </row>
    <row r="570" spans="1:5" x14ac:dyDescent="0.25">
      <c r="A570" s="63" t="s">
        <v>1258</v>
      </c>
      <c r="B570" s="64" t="s">
        <v>25</v>
      </c>
      <c r="C570" s="65">
        <v>4</v>
      </c>
      <c r="D570" s="64" t="s">
        <v>1217</v>
      </c>
      <c r="E570" s="66">
        <v>384201.78</v>
      </c>
    </row>
    <row r="571" spans="1:5" x14ac:dyDescent="0.25">
      <c r="A571" s="67" t="s">
        <v>1258</v>
      </c>
      <c r="B571" s="68" t="s">
        <v>25</v>
      </c>
      <c r="C571" s="69">
        <v>5</v>
      </c>
      <c r="D571" s="68" t="s">
        <v>1218</v>
      </c>
      <c r="E571" s="70">
        <v>400134</v>
      </c>
    </row>
    <row r="572" spans="1:5" x14ac:dyDescent="0.25">
      <c r="A572" s="63" t="s">
        <v>1258</v>
      </c>
      <c r="B572" s="64" t="s">
        <v>25</v>
      </c>
      <c r="C572" s="65">
        <v>6</v>
      </c>
      <c r="D572" s="64" t="s">
        <v>1219</v>
      </c>
      <c r="E572" s="66">
        <v>391396.68</v>
      </c>
    </row>
    <row r="573" spans="1:5" x14ac:dyDescent="0.25">
      <c r="A573" s="67" t="s">
        <v>1258</v>
      </c>
      <c r="B573" s="68" t="s">
        <v>25</v>
      </c>
      <c r="C573" s="69">
        <v>7</v>
      </c>
      <c r="D573" s="68" t="s">
        <v>1220</v>
      </c>
      <c r="E573" s="70">
        <v>387881.28</v>
      </c>
    </row>
    <row r="574" spans="1:5" x14ac:dyDescent="0.25">
      <c r="A574" s="63" t="s">
        <v>1258</v>
      </c>
      <c r="B574" s="64" t="s">
        <v>25</v>
      </c>
      <c r="C574" s="65">
        <v>8</v>
      </c>
      <c r="D574" s="64" t="s">
        <v>1221</v>
      </c>
      <c r="E574" s="66">
        <v>391612.26</v>
      </c>
    </row>
    <row r="575" spans="1:5" x14ac:dyDescent="0.25">
      <c r="A575" s="67" t="s">
        <v>1258</v>
      </c>
      <c r="B575" s="68" t="s">
        <v>25</v>
      </c>
      <c r="C575" s="69">
        <v>9</v>
      </c>
      <c r="D575" s="68" t="s">
        <v>1222</v>
      </c>
      <c r="E575" s="70">
        <v>392957.47</v>
      </c>
    </row>
    <row r="576" spans="1:5" x14ac:dyDescent="0.25">
      <c r="A576" s="63" t="s">
        <v>1258</v>
      </c>
      <c r="B576" s="64" t="s">
        <v>25</v>
      </c>
      <c r="C576" s="65">
        <v>10</v>
      </c>
      <c r="D576" s="64" t="s">
        <v>1223</v>
      </c>
      <c r="E576" s="66">
        <v>446811.91</v>
      </c>
    </row>
    <row r="577" spans="1:5" x14ac:dyDescent="0.25">
      <c r="A577" s="67" t="s">
        <v>1258</v>
      </c>
      <c r="B577" s="68" t="s">
        <v>25</v>
      </c>
      <c r="C577" s="69">
        <v>11</v>
      </c>
      <c r="D577" s="68" t="s">
        <v>1224</v>
      </c>
      <c r="E577" s="70">
        <v>420858.18</v>
      </c>
    </row>
    <row r="578" spans="1:5" x14ac:dyDescent="0.25">
      <c r="A578" s="63" t="s">
        <v>1258</v>
      </c>
      <c r="B578" s="64" t="s">
        <v>25</v>
      </c>
      <c r="C578" s="65">
        <v>12</v>
      </c>
      <c r="D578" s="64" t="s">
        <v>1225</v>
      </c>
      <c r="E578" s="66">
        <v>433531.47</v>
      </c>
    </row>
    <row r="579" spans="1:5" x14ac:dyDescent="0.25">
      <c r="A579" s="67" t="s">
        <v>1259</v>
      </c>
      <c r="B579" s="68" t="s">
        <v>24</v>
      </c>
      <c r="C579" s="69">
        <v>1</v>
      </c>
      <c r="D579" s="68" t="s">
        <v>1209</v>
      </c>
      <c r="E579" s="70">
        <v>422988.31</v>
      </c>
    </row>
    <row r="580" spans="1:5" x14ac:dyDescent="0.25">
      <c r="A580" s="63" t="s">
        <v>1259</v>
      </c>
      <c r="B580" s="64" t="s">
        <v>24</v>
      </c>
      <c r="C580" s="65">
        <v>2</v>
      </c>
      <c r="D580" s="64" t="s">
        <v>1210</v>
      </c>
      <c r="E580" s="66">
        <v>438905.47</v>
      </c>
    </row>
    <row r="581" spans="1:5" x14ac:dyDescent="0.25">
      <c r="A581" s="67" t="s">
        <v>1259</v>
      </c>
      <c r="B581" s="68" t="s">
        <v>24</v>
      </c>
      <c r="C581" s="69">
        <v>3</v>
      </c>
      <c r="D581" s="68" t="s">
        <v>1211</v>
      </c>
      <c r="E581" s="70">
        <v>461318.51</v>
      </c>
    </row>
    <row r="582" spans="1:5" x14ac:dyDescent="0.25">
      <c r="A582" s="63" t="s">
        <v>1259</v>
      </c>
      <c r="B582" s="64" t="s">
        <v>24</v>
      </c>
      <c r="C582" s="65">
        <v>4</v>
      </c>
      <c r="D582" s="64" t="s">
        <v>1212</v>
      </c>
      <c r="E582" s="66">
        <v>428176.85</v>
      </c>
    </row>
    <row r="583" spans="1:5" x14ac:dyDescent="0.25">
      <c r="A583" s="67" t="s">
        <v>1259</v>
      </c>
      <c r="B583" s="68" t="s">
        <v>24</v>
      </c>
      <c r="C583" s="69">
        <v>5</v>
      </c>
      <c r="D583" s="68" t="s">
        <v>1213</v>
      </c>
      <c r="E583" s="70">
        <v>429038.53</v>
      </c>
    </row>
    <row r="584" spans="1:5" x14ac:dyDescent="0.25">
      <c r="A584" s="63" t="s">
        <v>1259</v>
      </c>
      <c r="B584" s="64" t="s">
        <v>25</v>
      </c>
      <c r="C584" s="65">
        <v>1</v>
      </c>
      <c r="D584" s="64" t="s">
        <v>1214</v>
      </c>
      <c r="E584" s="66">
        <v>637777.74</v>
      </c>
    </row>
    <row r="585" spans="1:5" x14ac:dyDescent="0.25">
      <c r="A585" s="67" t="s">
        <v>1259</v>
      </c>
      <c r="B585" s="68" t="s">
        <v>25</v>
      </c>
      <c r="C585" s="69">
        <v>2</v>
      </c>
      <c r="D585" s="68" t="s">
        <v>1215</v>
      </c>
      <c r="E585" s="70">
        <v>534329.76</v>
      </c>
    </row>
    <row r="586" spans="1:5" x14ac:dyDescent="0.25">
      <c r="A586" s="63" t="s">
        <v>1259</v>
      </c>
      <c r="B586" s="64" t="s">
        <v>25</v>
      </c>
      <c r="C586" s="65">
        <v>3</v>
      </c>
      <c r="D586" s="64" t="s">
        <v>1216</v>
      </c>
      <c r="E586" s="66">
        <v>482691.32</v>
      </c>
    </row>
    <row r="587" spans="1:5" x14ac:dyDescent="0.25">
      <c r="A587" s="67" t="s">
        <v>1259</v>
      </c>
      <c r="B587" s="68" t="s">
        <v>25</v>
      </c>
      <c r="C587" s="69">
        <v>4</v>
      </c>
      <c r="D587" s="68" t="s">
        <v>1217</v>
      </c>
      <c r="E587" s="70">
        <v>620282.03</v>
      </c>
    </row>
    <row r="588" spans="1:5" x14ac:dyDescent="0.25">
      <c r="A588" s="63" t="s">
        <v>1259</v>
      </c>
      <c r="B588" s="64" t="s">
        <v>25</v>
      </c>
      <c r="C588" s="65">
        <v>5</v>
      </c>
      <c r="D588" s="64" t="s">
        <v>1218</v>
      </c>
      <c r="E588" s="66">
        <v>620489.18999999994</v>
      </c>
    </row>
    <row r="589" spans="1:5" x14ac:dyDescent="0.25">
      <c r="A589" s="67" t="s">
        <v>1259</v>
      </c>
      <c r="B589" s="68" t="s">
        <v>25</v>
      </c>
      <c r="C589" s="69">
        <v>6</v>
      </c>
      <c r="D589" s="68" t="s">
        <v>1219</v>
      </c>
      <c r="E589" s="70">
        <v>610798.39</v>
      </c>
    </row>
    <row r="590" spans="1:5" x14ac:dyDescent="0.25">
      <c r="A590" s="63" t="s">
        <v>1259</v>
      </c>
      <c r="B590" s="64" t="s">
        <v>25</v>
      </c>
      <c r="C590" s="65">
        <v>7</v>
      </c>
      <c r="D590" s="64" t="s">
        <v>1220</v>
      </c>
      <c r="E590" s="66">
        <v>621894.61</v>
      </c>
    </row>
    <row r="591" spans="1:5" x14ac:dyDescent="0.25">
      <c r="A591" s="67" t="s">
        <v>1259</v>
      </c>
      <c r="B591" s="68" t="s">
        <v>25</v>
      </c>
      <c r="C591" s="69">
        <v>8</v>
      </c>
      <c r="D591" s="68" t="s">
        <v>1221</v>
      </c>
      <c r="E591" s="70">
        <v>613528.03</v>
      </c>
    </row>
    <row r="592" spans="1:5" x14ac:dyDescent="0.25">
      <c r="A592" s="63" t="s">
        <v>1259</v>
      </c>
      <c r="B592" s="64" t="s">
        <v>25</v>
      </c>
      <c r="C592" s="65">
        <v>9</v>
      </c>
      <c r="D592" s="64" t="s">
        <v>1222</v>
      </c>
      <c r="E592" s="66">
        <v>596143.85</v>
      </c>
    </row>
    <row r="593" spans="1:5" x14ac:dyDescent="0.25">
      <c r="A593" s="67" t="s">
        <v>1259</v>
      </c>
      <c r="B593" s="68" t="s">
        <v>25</v>
      </c>
      <c r="C593" s="69">
        <v>10</v>
      </c>
      <c r="D593" s="68" t="s">
        <v>1223</v>
      </c>
      <c r="E593" s="70">
        <v>653099.77</v>
      </c>
    </row>
    <row r="594" spans="1:5" x14ac:dyDescent="0.25">
      <c r="A594" s="63" t="s">
        <v>1259</v>
      </c>
      <c r="B594" s="64" t="s">
        <v>25</v>
      </c>
      <c r="C594" s="65">
        <v>11</v>
      </c>
      <c r="D594" s="64" t="s">
        <v>1224</v>
      </c>
      <c r="E594" s="66">
        <v>616279.18999999994</v>
      </c>
    </row>
    <row r="595" spans="1:5" x14ac:dyDescent="0.25">
      <c r="A595" s="67" t="s">
        <v>1259</v>
      </c>
      <c r="B595" s="68" t="s">
        <v>25</v>
      </c>
      <c r="C595" s="69">
        <v>12</v>
      </c>
      <c r="D595" s="68" t="s">
        <v>1225</v>
      </c>
      <c r="E595" s="70">
        <v>597810.64</v>
      </c>
    </row>
    <row r="596" spans="1:5" x14ac:dyDescent="0.25">
      <c r="A596" s="63" t="s">
        <v>1260</v>
      </c>
      <c r="B596" s="64" t="s">
        <v>24</v>
      </c>
      <c r="C596" s="65">
        <v>1</v>
      </c>
      <c r="D596" s="64" t="s">
        <v>1209</v>
      </c>
      <c r="E596" s="66">
        <v>199121.67</v>
      </c>
    </row>
    <row r="597" spans="1:5" x14ac:dyDescent="0.25">
      <c r="A597" s="67" t="s">
        <v>1260</v>
      </c>
      <c r="B597" s="68" t="s">
        <v>24</v>
      </c>
      <c r="C597" s="69">
        <v>2</v>
      </c>
      <c r="D597" s="68" t="s">
        <v>1210</v>
      </c>
      <c r="E597" s="70">
        <v>204515.3</v>
      </c>
    </row>
    <row r="598" spans="1:5" x14ac:dyDescent="0.25">
      <c r="A598" s="63" t="s">
        <v>1260</v>
      </c>
      <c r="B598" s="64" t="s">
        <v>24</v>
      </c>
      <c r="C598" s="65">
        <v>3</v>
      </c>
      <c r="D598" s="64" t="s">
        <v>1211</v>
      </c>
      <c r="E598" s="66">
        <v>225908.34</v>
      </c>
    </row>
    <row r="599" spans="1:5" x14ac:dyDescent="0.25">
      <c r="A599" s="67" t="s">
        <v>1260</v>
      </c>
      <c r="B599" s="68" t="s">
        <v>24</v>
      </c>
      <c r="C599" s="69">
        <v>4</v>
      </c>
      <c r="D599" s="68" t="s">
        <v>1212</v>
      </c>
      <c r="E599" s="70">
        <v>207308.68</v>
      </c>
    </row>
    <row r="600" spans="1:5" x14ac:dyDescent="0.25">
      <c r="A600" s="63" t="s">
        <v>1260</v>
      </c>
      <c r="B600" s="64" t="s">
        <v>24</v>
      </c>
      <c r="C600" s="65">
        <v>5</v>
      </c>
      <c r="D600" s="64" t="s">
        <v>1213</v>
      </c>
      <c r="E600" s="66">
        <v>213393.05</v>
      </c>
    </row>
    <row r="601" spans="1:5" x14ac:dyDescent="0.25">
      <c r="A601" s="67" t="s">
        <v>1260</v>
      </c>
      <c r="B601" s="68" t="s">
        <v>25</v>
      </c>
      <c r="C601" s="69">
        <v>1</v>
      </c>
      <c r="D601" s="68" t="s">
        <v>1214</v>
      </c>
      <c r="E601" s="70">
        <v>161647.43</v>
      </c>
    </row>
    <row r="602" spans="1:5" x14ac:dyDescent="0.25">
      <c r="A602" s="63" t="s">
        <v>1260</v>
      </c>
      <c r="B602" s="64" t="s">
        <v>25</v>
      </c>
      <c r="C602" s="65">
        <v>2</v>
      </c>
      <c r="D602" s="64" t="s">
        <v>1215</v>
      </c>
      <c r="E602" s="66">
        <v>153030.60999999999</v>
      </c>
    </row>
    <row r="603" spans="1:5" x14ac:dyDescent="0.25">
      <c r="A603" s="67" t="s">
        <v>1260</v>
      </c>
      <c r="B603" s="68" t="s">
        <v>25</v>
      </c>
      <c r="C603" s="69">
        <v>3</v>
      </c>
      <c r="D603" s="68" t="s">
        <v>1216</v>
      </c>
      <c r="E603" s="70">
        <v>171222.64</v>
      </c>
    </row>
    <row r="604" spans="1:5" x14ac:dyDescent="0.25">
      <c r="A604" s="63" t="s">
        <v>1260</v>
      </c>
      <c r="B604" s="64" t="s">
        <v>25</v>
      </c>
      <c r="C604" s="65">
        <v>4</v>
      </c>
      <c r="D604" s="64" t="s">
        <v>1217</v>
      </c>
      <c r="E604" s="66">
        <v>199502.41</v>
      </c>
    </row>
    <row r="605" spans="1:5" x14ac:dyDescent="0.25">
      <c r="A605" s="67" t="s">
        <v>1260</v>
      </c>
      <c r="B605" s="68" t="s">
        <v>25</v>
      </c>
      <c r="C605" s="69">
        <v>5</v>
      </c>
      <c r="D605" s="68" t="s">
        <v>1218</v>
      </c>
      <c r="E605" s="70">
        <v>201789.83</v>
      </c>
    </row>
    <row r="606" spans="1:5" x14ac:dyDescent="0.25">
      <c r="A606" s="63" t="s">
        <v>1260</v>
      </c>
      <c r="B606" s="64" t="s">
        <v>25</v>
      </c>
      <c r="C606" s="65">
        <v>6</v>
      </c>
      <c r="D606" s="64" t="s">
        <v>1219</v>
      </c>
      <c r="E606" s="66">
        <v>208669.25</v>
      </c>
    </row>
    <row r="607" spans="1:5" x14ac:dyDescent="0.25">
      <c r="A607" s="67" t="s">
        <v>1260</v>
      </c>
      <c r="B607" s="68" t="s">
        <v>25</v>
      </c>
      <c r="C607" s="69">
        <v>7</v>
      </c>
      <c r="D607" s="68" t="s">
        <v>1220</v>
      </c>
      <c r="E607" s="70">
        <v>212601.74</v>
      </c>
    </row>
    <row r="608" spans="1:5" x14ac:dyDescent="0.25">
      <c r="A608" s="63" t="s">
        <v>1260</v>
      </c>
      <c r="B608" s="64" t="s">
        <v>25</v>
      </c>
      <c r="C608" s="65">
        <v>8</v>
      </c>
      <c r="D608" s="64" t="s">
        <v>1221</v>
      </c>
      <c r="E608" s="66">
        <v>200615.35</v>
      </c>
    </row>
    <row r="609" spans="1:5" x14ac:dyDescent="0.25">
      <c r="A609" s="67" t="s">
        <v>1260</v>
      </c>
      <c r="B609" s="68" t="s">
        <v>25</v>
      </c>
      <c r="C609" s="69">
        <v>9</v>
      </c>
      <c r="D609" s="68" t="s">
        <v>1222</v>
      </c>
      <c r="E609" s="70">
        <v>209539.68</v>
      </c>
    </row>
    <row r="610" spans="1:5" x14ac:dyDescent="0.25">
      <c r="A610" s="63" t="s">
        <v>1260</v>
      </c>
      <c r="B610" s="64" t="s">
        <v>25</v>
      </c>
      <c r="C610" s="65">
        <v>10</v>
      </c>
      <c r="D610" s="64" t="s">
        <v>1223</v>
      </c>
      <c r="E610" s="66">
        <v>228227.69</v>
      </c>
    </row>
    <row r="611" spans="1:5" x14ac:dyDescent="0.25">
      <c r="A611" s="67" t="s">
        <v>1260</v>
      </c>
      <c r="B611" s="68" t="s">
        <v>25</v>
      </c>
      <c r="C611" s="69">
        <v>11</v>
      </c>
      <c r="D611" s="68" t="s">
        <v>1224</v>
      </c>
      <c r="E611" s="70">
        <v>225605.53</v>
      </c>
    </row>
    <row r="612" spans="1:5" x14ac:dyDescent="0.25">
      <c r="A612" s="63" t="s">
        <v>1260</v>
      </c>
      <c r="B612" s="64" t="s">
        <v>25</v>
      </c>
      <c r="C612" s="65">
        <v>12</v>
      </c>
      <c r="D612" s="64" t="s">
        <v>1225</v>
      </c>
      <c r="E612" s="66">
        <v>234178.34</v>
      </c>
    </row>
    <row r="613" spans="1:5" x14ac:dyDescent="0.25">
      <c r="A613" s="67" t="s">
        <v>1261</v>
      </c>
      <c r="B613" s="68" t="s">
        <v>24</v>
      </c>
      <c r="C613" s="69">
        <v>1</v>
      </c>
      <c r="D613" s="68" t="s">
        <v>1209</v>
      </c>
      <c r="E613" s="70">
        <v>876395.18999999901</v>
      </c>
    </row>
    <row r="614" spans="1:5" x14ac:dyDescent="0.25">
      <c r="A614" s="63" t="s">
        <v>1261</v>
      </c>
      <c r="B614" s="64" t="s">
        <v>24</v>
      </c>
      <c r="C614" s="65">
        <v>2</v>
      </c>
      <c r="D614" s="64" t="s">
        <v>1210</v>
      </c>
      <c r="E614" s="66">
        <v>937121.96000000101</v>
      </c>
    </row>
    <row r="615" spans="1:5" x14ac:dyDescent="0.25">
      <c r="A615" s="67" t="s">
        <v>1261</v>
      </c>
      <c r="B615" s="68" t="s">
        <v>24</v>
      </c>
      <c r="C615" s="69">
        <v>3</v>
      </c>
      <c r="D615" s="68" t="s">
        <v>1211</v>
      </c>
      <c r="E615" s="70">
        <v>1015433.59</v>
      </c>
    </row>
    <row r="616" spans="1:5" x14ac:dyDescent="0.25">
      <c r="A616" s="63" t="s">
        <v>1261</v>
      </c>
      <c r="B616" s="64" t="s">
        <v>24</v>
      </c>
      <c r="C616" s="65">
        <v>4</v>
      </c>
      <c r="D616" s="64" t="s">
        <v>1212</v>
      </c>
      <c r="E616" s="66">
        <v>900951.41</v>
      </c>
    </row>
    <row r="617" spans="1:5" x14ac:dyDescent="0.25">
      <c r="A617" s="67" t="s">
        <v>1261</v>
      </c>
      <c r="B617" s="68" t="s">
        <v>24</v>
      </c>
      <c r="C617" s="69">
        <v>5</v>
      </c>
      <c r="D617" s="68" t="s">
        <v>1213</v>
      </c>
      <c r="E617" s="70">
        <v>966004.73</v>
      </c>
    </row>
    <row r="618" spans="1:5" x14ac:dyDescent="0.25">
      <c r="A618" s="63" t="s">
        <v>1261</v>
      </c>
      <c r="B618" s="64" t="s">
        <v>25</v>
      </c>
      <c r="C618" s="65">
        <v>1</v>
      </c>
      <c r="D618" s="64" t="s">
        <v>1214</v>
      </c>
      <c r="E618" s="66">
        <v>870011.29</v>
      </c>
    </row>
    <row r="619" spans="1:5" x14ac:dyDescent="0.25">
      <c r="A619" s="67" t="s">
        <v>1261</v>
      </c>
      <c r="B619" s="68" t="s">
        <v>25</v>
      </c>
      <c r="C619" s="69">
        <v>2</v>
      </c>
      <c r="D619" s="68" t="s">
        <v>1215</v>
      </c>
      <c r="E619" s="70">
        <v>817291.24</v>
      </c>
    </row>
    <row r="620" spans="1:5" x14ac:dyDescent="0.25">
      <c r="A620" s="63" t="s">
        <v>1261</v>
      </c>
      <c r="B620" s="64" t="s">
        <v>25</v>
      </c>
      <c r="C620" s="65">
        <v>3</v>
      </c>
      <c r="D620" s="64" t="s">
        <v>1216</v>
      </c>
      <c r="E620" s="66">
        <v>949805.27000000095</v>
      </c>
    </row>
    <row r="621" spans="1:5" x14ac:dyDescent="0.25">
      <c r="A621" s="67" t="s">
        <v>1261</v>
      </c>
      <c r="B621" s="68" t="s">
        <v>25</v>
      </c>
      <c r="C621" s="69">
        <v>4</v>
      </c>
      <c r="D621" s="68" t="s">
        <v>1217</v>
      </c>
      <c r="E621" s="70">
        <v>977876.01</v>
      </c>
    </row>
    <row r="622" spans="1:5" x14ac:dyDescent="0.25">
      <c r="A622" s="63" t="s">
        <v>1261</v>
      </c>
      <c r="B622" s="64" t="s">
        <v>25</v>
      </c>
      <c r="C622" s="65">
        <v>5</v>
      </c>
      <c r="D622" s="64" t="s">
        <v>1218</v>
      </c>
      <c r="E622" s="66">
        <v>1043121.92</v>
      </c>
    </row>
    <row r="623" spans="1:5" x14ac:dyDescent="0.25">
      <c r="A623" s="67" t="s">
        <v>1261</v>
      </c>
      <c r="B623" s="68" t="s">
        <v>25</v>
      </c>
      <c r="C623" s="69">
        <v>6</v>
      </c>
      <c r="D623" s="68" t="s">
        <v>1219</v>
      </c>
      <c r="E623" s="70">
        <v>1061272.81</v>
      </c>
    </row>
    <row r="624" spans="1:5" x14ac:dyDescent="0.25">
      <c r="A624" s="63" t="s">
        <v>1261</v>
      </c>
      <c r="B624" s="64" t="s">
        <v>25</v>
      </c>
      <c r="C624" s="65">
        <v>7</v>
      </c>
      <c r="D624" s="64" t="s">
        <v>1220</v>
      </c>
      <c r="E624" s="66">
        <v>1119235.8400000001</v>
      </c>
    </row>
    <row r="625" spans="1:5" x14ac:dyDescent="0.25">
      <c r="A625" s="67" t="s">
        <v>1261</v>
      </c>
      <c r="B625" s="68" t="s">
        <v>25</v>
      </c>
      <c r="C625" s="69">
        <v>8</v>
      </c>
      <c r="D625" s="68" t="s">
        <v>1221</v>
      </c>
      <c r="E625" s="70">
        <v>1148431.96</v>
      </c>
    </row>
    <row r="626" spans="1:5" x14ac:dyDescent="0.25">
      <c r="A626" s="63" t="s">
        <v>1261</v>
      </c>
      <c r="B626" s="64" t="s">
        <v>25</v>
      </c>
      <c r="C626" s="65">
        <v>9</v>
      </c>
      <c r="D626" s="64" t="s">
        <v>1222</v>
      </c>
      <c r="E626" s="66">
        <v>1071604.8999999999</v>
      </c>
    </row>
    <row r="627" spans="1:5" x14ac:dyDescent="0.25">
      <c r="A627" s="67" t="s">
        <v>1261</v>
      </c>
      <c r="B627" s="68" t="s">
        <v>25</v>
      </c>
      <c r="C627" s="69">
        <v>10</v>
      </c>
      <c r="D627" s="68" t="s">
        <v>1223</v>
      </c>
      <c r="E627" s="70">
        <v>1092695.1170000001</v>
      </c>
    </row>
    <row r="628" spans="1:5" x14ac:dyDescent="0.25">
      <c r="A628" s="63" t="s">
        <v>1261</v>
      </c>
      <c r="B628" s="64" t="s">
        <v>25</v>
      </c>
      <c r="C628" s="65">
        <v>11</v>
      </c>
      <c r="D628" s="64" t="s">
        <v>1224</v>
      </c>
      <c r="E628" s="66">
        <v>1014611.65</v>
      </c>
    </row>
    <row r="629" spans="1:5" x14ac:dyDescent="0.25">
      <c r="A629" s="67" t="s">
        <v>1261</v>
      </c>
      <c r="B629" s="68" t="s">
        <v>25</v>
      </c>
      <c r="C629" s="69">
        <v>12</v>
      </c>
      <c r="D629" s="68" t="s">
        <v>1225</v>
      </c>
      <c r="E629" s="70">
        <v>995437.73</v>
      </c>
    </row>
    <row r="630" spans="1:5" x14ac:dyDescent="0.25">
      <c r="A630" s="63" t="s">
        <v>1262</v>
      </c>
      <c r="B630" s="64" t="s">
        <v>24</v>
      </c>
      <c r="C630" s="65">
        <v>1</v>
      </c>
      <c r="D630" s="64" t="s">
        <v>1209</v>
      </c>
      <c r="E630" s="66">
        <v>695799.48</v>
      </c>
    </row>
    <row r="631" spans="1:5" x14ac:dyDescent="0.25">
      <c r="A631" s="67" t="s">
        <v>1262</v>
      </c>
      <c r="B631" s="68" t="s">
        <v>24</v>
      </c>
      <c r="C631" s="69">
        <v>2</v>
      </c>
      <c r="D631" s="68" t="s">
        <v>1210</v>
      </c>
      <c r="E631" s="70">
        <v>710558.58</v>
      </c>
    </row>
    <row r="632" spans="1:5" x14ac:dyDescent="0.25">
      <c r="A632" s="63" t="s">
        <v>1262</v>
      </c>
      <c r="B632" s="64" t="s">
        <v>24</v>
      </c>
      <c r="C632" s="65">
        <v>3</v>
      </c>
      <c r="D632" s="64" t="s">
        <v>1211</v>
      </c>
      <c r="E632" s="66">
        <v>750539.83</v>
      </c>
    </row>
    <row r="633" spans="1:5" x14ac:dyDescent="0.25">
      <c r="A633" s="67" t="s">
        <v>1262</v>
      </c>
      <c r="B633" s="68" t="s">
        <v>24</v>
      </c>
      <c r="C633" s="69">
        <v>4</v>
      </c>
      <c r="D633" s="68" t="s">
        <v>1212</v>
      </c>
      <c r="E633" s="70">
        <v>688503.31</v>
      </c>
    </row>
    <row r="634" spans="1:5" x14ac:dyDescent="0.25">
      <c r="A634" s="63" t="s">
        <v>1262</v>
      </c>
      <c r="B634" s="64" t="s">
        <v>24</v>
      </c>
      <c r="C634" s="65">
        <v>5</v>
      </c>
      <c r="D634" s="64" t="s">
        <v>1213</v>
      </c>
      <c r="E634" s="66">
        <v>706330.93</v>
      </c>
    </row>
    <row r="635" spans="1:5" x14ac:dyDescent="0.25">
      <c r="A635" s="67" t="s">
        <v>1262</v>
      </c>
      <c r="B635" s="68" t="s">
        <v>25</v>
      </c>
      <c r="C635" s="69">
        <v>1</v>
      </c>
      <c r="D635" s="68" t="s">
        <v>1214</v>
      </c>
      <c r="E635" s="70">
        <v>575538.78</v>
      </c>
    </row>
    <row r="636" spans="1:5" x14ac:dyDescent="0.25">
      <c r="A636" s="63" t="s">
        <v>1262</v>
      </c>
      <c r="B636" s="64" t="s">
        <v>25</v>
      </c>
      <c r="C636" s="65">
        <v>2</v>
      </c>
      <c r="D636" s="64" t="s">
        <v>1215</v>
      </c>
      <c r="E636" s="66">
        <v>589992.28</v>
      </c>
    </row>
    <row r="637" spans="1:5" x14ac:dyDescent="0.25">
      <c r="A637" s="67" t="s">
        <v>1262</v>
      </c>
      <c r="B637" s="68" t="s">
        <v>25</v>
      </c>
      <c r="C637" s="69">
        <v>3</v>
      </c>
      <c r="D637" s="68" t="s">
        <v>1216</v>
      </c>
      <c r="E637" s="70">
        <v>659232.43999999994</v>
      </c>
    </row>
    <row r="638" spans="1:5" x14ac:dyDescent="0.25">
      <c r="A638" s="63" t="s">
        <v>1262</v>
      </c>
      <c r="B638" s="64" t="s">
        <v>25</v>
      </c>
      <c r="C638" s="65">
        <v>4</v>
      </c>
      <c r="D638" s="64" t="s">
        <v>1217</v>
      </c>
      <c r="E638" s="66">
        <v>695452.11</v>
      </c>
    </row>
    <row r="639" spans="1:5" x14ac:dyDescent="0.25">
      <c r="A639" s="67" t="s">
        <v>1262</v>
      </c>
      <c r="B639" s="68" t="s">
        <v>25</v>
      </c>
      <c r="C639" s="69">
        <v>5</v>
      </c>
      <c r="D639" s="68" t="s">
        <v>1218</v>
      </c>
      <c r="E639" s="70">
        <v>734306.06</v>
      </c>
    </row>
    <row r="640" spans="1:5" x14ac:dyDescent="0.25">
      <c r="A640" s="63" t="s">
        <v>1262</v>
      </c>
      <c r="B640" s="64" t="s">
        <v>25</v>
      </c>
      <c r="C640" s="65">
        <v>6</v>
      </c>
      <c r="D640" s="64" t="s">
        <v>1219</v>
      </c>
      <c r="E640" s="66">
        <v>740071.36</v>
      </c>
    </row>
    <row r="641" spans="1:5" x14ac:dyDescent="0.25">
      <c r="A641" s="67" t="s">
        <v>1262</v>
      </c>
      <c r="B641" s="68" t="s">
        <v>25</v>
      </c>
      <c r="C641" s="69">
        <v>7</v>
      </c>
      <c r="D641" s="68" t="s">
        <v>1220</v>
      </c>
      <c r="E641" s="70">
        <v>778619.24</v>
      </c>
    </row>
    <row r="642" spans="1:5" x14ac:dyDescent="0.25">
      <c r="A642" s="63" t="s">
        <v>1262</v>
      </c>
      <c r="B642" s="64" t="s">
        <v>25</v>
      </c>
      <c r="C642" s="65">
        <v>8</v>
      </c>
      <c r="D642" s="64" t="s">
        <v>1221</v>
      </c>
      <c r="E642" s="66">
        <v>788769.38</v>
      </c>
    </row>
    <row r="643" spans="1:5" x14ac:dyDescent="0.25">
      <c r="A643" s="67" t="s">
        <v>1262</v>
      </c>
      <c r="B643" s="68" t="s">
        <v>25</v>
      </c>
      <c r="C643" s="69">
        <v>9</v>
      </c>
      <c r="D643" s="68" t="s">
        <v>1222</v>
      </c>
      <c r="E643" s="70">
        <v>766281.92</v>
      </c>
    </row>
    <row r="644" spans="1:5" x14ac:dyDescent="0.25">
      <c r="A644" s="63" t="s">
        <v>1262</v>
      </c>
      <c r="B644" s="64" t="s">
        <v>25</v>
      </c>
      <c r="C644" s="65">
        <v>10</v>
      </c>
      <c r="D644" s="64" t="s">
        <v>1223</v>
      </c>
      <c r="E644" s="66">
        <v>808572.05</v>
      </c>
    </row>
    <row r="645" spans="1:5" x14ac:dyDescent="0.25">
      <c r="A645" s="67" t="s">
        <v>1262</v>
      </c>
      <c r="B645" s="68" t="s">
        <v>25</v>
      </c>
      <c r="C645" s="69">
        <v>11</v>
      </c>
      <c r="D645" s="68" t="s">
        <v>1224</v>
      </c>
      <c r="E645" s="70">
        <v>771233.22</v>
      </c>
    </row>
    <row r="646" spans="1:5" x14ac:dyDescent="0.25">
      <c r="A646" s="63" t="s">
        <v>1262</v>
      </c>
      <c r="B646" s="64" t="s">
        <v>25</v>
      </c>
      <c r="C646" s="65">
        <v>12</v>
      </c>
      <c r="D646" s="64" t="s">
        <v>1225</v>
      </c>
      <c r="E646" s="66">
        <v>782900.96000000101</v>
      </c>
    </row>
    <row r="647" spans="1:5" x14ac:dyDescent="0.25">
      <c r="A647" s="67" t="s">
        <v>1263</v>
      </c>
      <c r="B647" s="68" t="s">
        <v>24</v>
      </c>
      <c r="C647" s="69">
        <v>1</v>
      </c>
      <c r="D647" s="68" t="s">
        <v>1209</v>
      </c>
      <c r="E647" s="70">
        <v>464404.33</v>
      </c>
    </row>
    <row r="648" spans="1:5" x14ac:dyDescent="0.25">
      <c r="A648" s="63" t="s">
        <v>1263</v>
      </c>
      <c r="B648" s="64" t="s">
        <v>24</v>
      </c>
      <c r="C648" s="65">
        <v>2</v>
      </c>
      <c r="D648" s="64" t="s">
        <v>1210</v>
      </c>
      <c r="E648" s="66">
        <v>488848.59</v>
      </c>
    </row>
    <row r="649" spans="1:5" x14ac:dyDescent="0.25">
      <c r="A649" s="67" t="s">
        <v>1263</v>
      </c>
      <c r="B649" s="68" t="s">
        <v>24</v>
      </c>
      <c r="C649" s="69">
        <v>3</v>
      </c>
      <c r="D649" s="68" t="s">
        <v>1211</v>
      </c>
      <c r="E649" s="70">
        <v>554781.19999999995</v>
      </c>
    </row>
    <row r="650" spans="1:5" x14ac:dyDescent="0.25">
      <c r="A650" s="63" t="s">
        <v>1263</v>
      </c>
      <c r="B650" s="64" t="s">
        <v>24</v>
      </c>
      <c r="C650" s="65">
        <v>4</v>
      </c>
      <c r="D650" s="64" t="s">
        <v>1212</v>
      </c>
      <c r="E650" s="66">
        <v>510579.66</v>
      </c>
    </row>
    <row r="651" spans="1:5" x14ac:dyDescent="0.25">
      <c r="A651" s="67" t="s">
        <v>1263</v>
      </c>
      <c r="B651" s="68" t="s">
        <v>24</v>
      </c>
      <c r="C651" s="69">
        <v>5</v>
      </c>
      <c r="D651" s="68" t="s">
        <v>1213</v>
      </c>
      <c r="E651" s="70">
        <v>595229.48</v>
      </c>
    </row>
    <row r="652" spans="1:5" x14ac:dyDescent="0.25">
      <c r="A652" s="63" t="s">
        <v>1263</v>
      </c>
      <c r="B652" s="64" t="s">
        <v>25</v>
      </c>
      <c r="C652" s="65">
        <v>1</v>
      </c>
      <c r="D652" s="64" t="s">
        <v>1214</v>
      </c>
      <c r="E652" s="66">
        <v>445159.45</v>
      </c>
    </row>
    <row r="653" spans="1:5" x14ac:dyDescent="0.25">
      <c r="A653" s="67" t="s">
        <v>1263</v>
      </c>
      <c r="B653" s="68" t="s">
        <v>25</v>
      </c>
      <c r="C653" s="69">
        <v>2</v>
      </c>
      <c r="D653" s="68" t="s">
        <v>1215</v>
      </c>
      <c r="E653" s="70">
        <v>413331.9</v>
      </c>
    </row>
    <row r="654" spans="1:5" x14ac:dyDescent="0.25">
      <c r="A654" s="63" t="s">
        <v>1263</v>
      </c>
      <c r="B654" s="64" t="s">
        <v>25</v>
      </c>
      <c r="C654" s="65">
        <v>3</v>
      </c>
      <c r="D654" s="64" t="s">
        <v>1216</v>
      </c>
      <c r="E654" s="66">
        <v>470095</v>
      </c>
    </row>
    <row r="655" spans="1:5" x14ac:dyDescent="0.25">
      <c r="A655" s="67" t="s">
        <v>1263</v>
      </c>
      <c r="B655" s="68" t="s">
        <v>25</v>
      </c>
      <c r="C655" s="69">
        <v>4</v>
      </c>
      <c r="D655" s="68" t="s">
        <v>1217</v>
      </c>
      <c r="E655" s="70">
        <v>512044.24</v>
      </c>
    </row>
    <row r="656" spans="1:5" x14ac:dyDescent="0.25">
      <c r="A656" s="63" t="s">
        <v>1263</v>
      </c>
      <c r="B656" s="64" t="s">
        <v>25</v>
      </c>
      <c r="C656" s="65">
        <v>5</v>
      </c>
      <c r="D656" s="64" t="s">
        <v>1218</v>
      </c>
      <c r="E656" s="66">
        <v>518697.08</v>
      </c>
    </row>
    <row r="657" spans="1:5" x14ac:dyDescent="0.25">
      <c r="A657" s="67" t="s">
        <v>1263</v>
      </c>
      <c r="B657" s="68" t="s">
        <v>25</v>
      </c>
      <c r="C657" s="69">
        <v>6</v>
      </c>
      <c r="D657" s="68" t="s">
        <v>1219</v>
      </c>
      <c r="E657" s="70">
        <v>550202.81000000006</v>
      </c>
    </row>
    <row r="658" spans="1:5" x14ac:dyDescent="0.25">
      <c r="A658" s="63" t="s">
        <v>1263</v>
      </c>
      <c r="B658" s="64" t="s">
        <v>25</v>
      </c>
      <c r="C658" s="65">
        <v>7</v>
      </c>
      <c r="D658" s="64" t="s">
        <v>1220</v>
      </c>
      <c r="E658" s="66">
        <v>579838.04</v>
      </c>
    </row>
    <row r="659" spans="1:5" x14ac:dyDescent="0.25">
      <c r="A659" s="67" t="s">
        <v>1263</v>
      </c>
      <c r="B659" s="68" t="s">
        <v>25</v>
      </c>
      <c r="C659" s="69">
        <v>8</v>
      </c>
      <c r="D659" s="68" t="s">
        <v>1221</v>
      </c>
      <c r="E659" s="70">
        <v>592821.03</v>
      </c>
    </row>
    <row r="660" spans="1:5" x14ac:dyDescent="0.25">
      <c r="A660" s="63" t="s">
        <v>1263</v>
      </c>
      <c r="B660" s="64" t="s">
        <v>25</v>
      </c>
      <c r="C660" s="65">
        <v>9</v>
      </c>
      <c r="D660" s="64" t="s">
        <v>1222</v>
      </c>
      <c r="E660" s="66">
        <v>559062.73</v>
      </c>
    </row>
    <row r="661" spans="1:5" x14ac:dyDescent="0.25">
      <c r="A661" s="67" t="s">
        <v>1263</v>
      </c>
      <c r="B661" s="68" t="s">
        <v>25</v>
      </c>
      <c r="C661" s="69">
        <v>10</v>
      </c>
      <c r="D661" s="68" t="s">
        <v>1223</v>
      </c>
      <c r="E661" s="70">
        <v>574240.93999999994</v>
      </c>
    </row>
    <row r="662" spans="1:5" x14ac:dyDescent="0.25">
      <c r="A662" s="63" t="s">
        <v>1263</v>
      </c>
      <c r="B662" s="64" t="s">
        <v>25</v>
      </c>
      <c r="C662" s="65">
        <v>11</v>
      </c>
      <c r="D662" s="64" t="s">
        <v>1224</v>
      </c>
      <c r="E662" s="66">
        <v>535881.56999999995</v>
      </c>
    </row>
    <row r="663" spans="1:5" x14ac:dyDescent="0.25">
      <c r="A663" s="67" t="s">
        <v>1263</v>
      </c>
      <c r="B663" s="68" t="s">
        <v>25</v>
      </c>
      <c r="C663" s="69">
        <v>12</v>
      </c>
      <c r="D663" s="68" t="s">
        <v>1225</v>
      </c>
      <c r="E663" s="70">
        <v>537807.65</v>
      </c>
    </row>
    <row r="664" spans="1:5" x14ac:dyDescent="0.25">
      <c r="A664" s="63" t="s">
        <v>1264</v>
      </c>
      <c r="B664" s="64" t="s">
        <v>24</v>
      </c>
      <c r="C664" s="65">
        <v>1</v>
      </c>
      <c r="D664" s="64" t="s">
        <v>1209</v>
      </c>
      <c r="E664" s="66">
        <v>932375.3</v>
      </c>
    </row>
    <row r="665" spans="1:5" x14ac:dyDescent="0.25">
      <c r="A665" s="67" t="s">
        <v>1264</v>
      </c>
      <c r="B665" s="68" t="s">
        <v>24</v>
      </c>
      <c r="C665" s="69">
        <v>2</v>
      </c>
      <c r="D665" s="68" t="s">
        <v>1210</v>
      </c>
      <c r="E665" s="70">
        <v>935221.89</v>
      </c>
    </row>
    <row r="666" spans="1:5" x14ac:dyDescent="0.25">
      <c r="A666" s="63" t="s">
        <v>1264</v>
      </c>
      <c r="B666" s="64" t="s">
        <v>24</v>
      </c>
      <c r="C666" s="65">
        <v>3</v>
      </c>
      <c r="D666" s="64" t="s">
        <v>1211</v>
      </c>
      <c r="E666" s="66">
        <v>994814.34</v>
      </c>
    </row>
    <row r="667" spans="1:5" x14ac:dyDescent="0.25">
      <c r="A667" s="67" t="s">
        <v>1264</v>
      </c>
      <c r="B667" s="68" t="s">
        <v>24</v>
      </c>
      <c r="C667" s="69">
        <v>4</v>
      </c>
      <c r="D667" s="68" t="s">
        <v>1212</v>
      </c>
      <c r="E667" s="70">
        <v>914803.25</v>
      </c>
    </row>
    <row r="668" spans="1:5" x14ac:dyDescent="0.25">
      <c r="A668" s="63" t="s">
        <v>1264</v>
      </c>
      <c r="B668" s="64" t="s">
        <v>24</v>
      </c>
      <c r="C668" s="65">
        <v>5</v>
      </c>
      <c r="D668" s="64" t="s">
        <v>1213</v>
      </c>
      <c r="E668" s="66">
        <v>933729.32999999903</v>
      </c>
    </row>
    <row r="669" spans="1:5" x14ac:dyDescent="0.25">
      <c r="A669" s="67" t="s">
        <v>1264</v>
      </c>
      <c r="B669" s="68" t="s">
        <v>25</v>
      </c>
      <c r="C669" s="69">
        <v>1</v>
      </c>
      <c r="D669" s="68" t="s">
        <v>1214</v>
      </c>
      <c r="E669" s="70">
        <v>1082484.29</v>
      </c>
    </row>
    <row r="670" spans="1:5" x14ac:dyDescent="0.25">
      <c r="A670" s="63" t="s">
        <v>1264</v>
      </c>
      <c r="B670" s="64" t="s">
        <v>25</v>
      </c>
      <c r="C670" s="65">
        <v>2</v>
      </c>
      <c r="D670" s="64" t="s">
        <v>1215</v>
      </c>
      <c r="E670" s="66">
        <v>890895.99</v>
      </c>
    </row>
    <row r="671" spans="1:5" x14ac:dyDescent="0.25">
      <c r="A671" s="67" t="s">
        <v>1264</v>
      </c>
      <c r="B671" s="68" t="s">
        <v>25</v>
      </c>
      <c r="C671" s="69">
        <v>3</v>
      </c>
      <c r="D671" s="68" t="s">
        <v>1216</v>
      </c>
      <c r="E671" s="70">
        <v>903592.03</v>
      </c>
    </row>
    <row r="672" spans="1:5" x14ac:dyDescent="0.25">
      <c r="A672" s="63" t="s">
        <v>1264</v>
      </c>
      <c r="B672" s="64" t="s">
        <v>25</v>
      </c>
      <c r="C672" s="65">
        <v>4</v>
      </c>
      <c r="D672" s="64" t="s">
        <v>1217</v>
      </c>
      <c r="E672" s="66">
        <v>1022386.82</v>
      </c>
    </row>
    <row r="673" spans="1:5" x14ac:dyDescent="0.25">
      <c r="A673" s="67" t="s">
        <v>1264</v>
      </c>
      <c r="B673" s="68" t="s">
        <v>25</v>
      </c>
      <c r="C673" s="69">
        <v>5</v>
      </c>
      <c r="D673" s="68" t="s">
        <v>1218</v>
      </c>
      <c r="E673" s="70">
        <v>1041562.8</v>
      </c>
    </row>
    <row r="674" spans="1:5" x14ac:dyDescent="0.25">
      <c r="A674" s="63" t="s">
        <v>1264</v>
      </c>
      <c r="B674" s="64" t="s">
        <v>25</v>
      </c>
      <c r="C674" s="65">
        <v>6</v>
      </c>
      <c r="D674" s="64" t="s">
        <v>1219</v>
      </c>
      <c r="E674" s="66">
        <v>1004438.59</v>
      </c>
    </row>
    <row r="675" spans="1:5" x14ac:dyDescent="0.25">
      <c r="A675" s="67" t="s">
        <v>1264</v>
      </c>
      <c r="B675" s="68" t="s">
        <v>25</v>
      </c>
      <c r="C675" s="69">
        <v>7</v>
      </c>
      <c r="D675" s="68" t="s">
        <v>1220</v>
      </c>
      <c r="E675" s="70">
        <v>996342.05999999901</v>
      </c>
    </row>
    <row r="676" spans="1:5" x14ac:dyDescent="0.25">
      <c r="A676" s="63" t="s">
        <v>1264</v>
      </c>
      <c r="B676" s="64" t="s">
        <v>25</v>
      </c>
      <c r="C676" s="65">
        <v>8</v>
      </c>
      <c r="D676" s="64" t="s">
        <v>1221</v>
      </c>
      <c r="E676" s="66">
        <v>995153.81</v>
      </c>
    </row>
    <row r="677" spans="1:5" x14ac:dyDescent="0.25">
      <c r="A677" s="67" t="s">
        <v>1264</v>
      </c>
      <c r="B677" s="68" t="s">
        <v>25</v>
      </c>
      <c r="C677" s="69">
        <v>9</v>
      </c>
      <c r="D677" s="68" t="s">
        <v>1222</v>
      </c>
      <c r="E677" s="70">
        <v>973906.69</v>
      </c>
    </row>
    <row r="678" spans="1:5" x14ac:dyDescent="0.25">
      <c r="A678" s="63" t="s">
        <v>1264</v>
      </c>
      <c r="B678" s="64" t="s">
        <v>25</v>
      </c>
      <c r="C678" s="65">
        <v>10</v>
      </c>
      <c r="D678" s="64" t="s">
        <v>1223</v>
      </c>
      <c r="E678" s="66">
        <v>1030468.65</v>
      </c>
    </row>
    <row r="679" spans="1:5" x14ac:dyDescent="0.25">
      <c r="A679" s="67" t="s">
        <v>1264</v>
      </c>
      <c r="B679" s="68" t="s">
        <v>25</v>
      </c>
      <c r="C679" s="69">
        <v>11</v>
      </c>
      <c r="D679" s="68" t="s">
        <v>1224</v>
      </c>
      <c r="E679" s="70">
        <v>999120.89</v>
      </c>
    </row>
    <row r="680" spans="1:5" x14ac:dyDescent="0.25">
      <c r="A680" s="63" t="s">
        <v>1264</v>
      </c>
      <c r="B680" s="64" t="s">
        <v>25</v>
      </c>
      <c r="C680" s="65">
        <v>12</v>
      </c>
      <c r="D680" s="64" t="s">
        <v>1225</v>
      </c>
      <c r="E680" s="66">
        <v>1061315.98</v>
      </c>
    </row>
    <row r="681" spans="1:5" x14ac:dyDescent="0.25">
      <c r="A681" s="67" t="s">
        <v>1265</v>
      </c>
      <c r="B681" s="68" t="s">
        <v>24</v>
      </c>
      <c r="C681" s="69">
        <v>1</v>
      </c>
      <c r="D681" s="68" t="s">
        <v>1209</v>
      </c>
      <c r="E681" s="70">
        <v>602226.84</v>
      </c>
    </row>
    <row r="682" spans="1:5" x14ac:dyDescent="0.25">
      <c r="A682" s="63" t="s">
        <v>1265</v>
      </c>
      <c r="B682" s="64" t="s">
        <v>24</v>
      </c>
      <c r="C682" s="65">
        <v>2</v>
      </c>
      <c r="D682" s="64" t="s">
        <v>1210</v>
      </c>
      <c r="E682" s="66">
        <v>645454.51</v>
      </c>
    </row>
    <row r="683" spans="1:5" x14ac:dyDescent="0.25">
      <c r="A683" s="67" t="s">
        <v>1265</v>
      </c>
      <c r="B683" s="68" t="s">
        <v>24</v>
      </c>
      <c r="C683" s="69">
        <v>3</v>
      </c>
      <c r="D683" s="68" t="s">
        <v>1211</v>
      </c>
      <c r="E683" s="70">
        <v>696526.33</v>
      </c>
    </row>
    <row r="684" spans="1:5" x14ac:dyDescent="0.25">
      <c r="A684" s="63" t="s">
        <v>1265</v>
      </c>
      <c r="B684" s="64" t="s">
        <v>24</v>
      </c>
      <c r="C684" s="65">
        <v>4</v>
      </c>
      <c r="D684" s="64" t="s">
        <v>1212</v>
      </c>
      <c r="E684" s="66">
        <v>680561.71</v>
      </c>
    </row>
    <row r="685" spans="1:5" x14ac:dyDescent="0.25">
      <c r="A685" s="67" t="s">
        <v>1265</v>
      </c>
      <c r="B685" s="68" t="s">
        <v>24</v>
      </c>
      <c r="C685" s="69">
        <v>5</v>
      </c>
      <c r="D685" s="68" t="s">
        <v>1213</v>
      </c>
      <c r="E685" s="70">
        <v>676217.13000000105</v>
      </c>
    </row>
    <row r="686" spans="1:5" x14ac:dyDescent="0.25">
      <c r="A686" s="63" t="s">
        <v>1265</v>
      </c>
      <c r="B686" s="64" t="s">
        <v>25</v>
      </c>
      <c r="C686" s="65">
        <v>1</v>
      </c>
      <c r="D686" s="64" t="s">
        <v>1214</v>
      </c>
      <c r="E686" s="66">
        <v>622417.85000000102</v>
      </c>
    </row>
    <row r="687" spans="1:5" x14ac:dyDescent="0.25">
      <c r="A687" s="67" t="s">
        <v>1265</v>
      </c>
      <c r="B687" s="68" t="s">
        <v>25</v>
      </c>
      <c r="C687" s="69">
        <v>2</v>
      </c>
      <c r="D687" s="68" t="s">
        <v>1215</v>
      </c>
      <c r="E687" s="70">
        <v>596552.11</v>
      </c>
    </row>
    <row r="688" spans="1:5" x14ac:dyDescent="0.25">
      <c r="A688" s="63" t="s">
        <v>1265</v>
      </c>
      <c r="B688" s="64" t="s">
        <v>25</v>
      </c>
      <c r="C688" s="65">
        <v>3</v>
      </c>
      <c r="D688" s="64" t="s">
        <v>1216</v>
      </c>
      <c r="E688" s="66">
        <v>645875.59</v>
      </c>
    </row>
    <row r="689" spans="1:5" x14ac:dyDescent="0.25">
      <c r="A689" s="67" t="s">
        <v>1265</v>
      </c>
      <c r="B689" s="68" t="s">
        <v>25</v>
      </c>
      <c r="C689" s="69">
        <v>4</v>
      </c>
      <c r="D689" s="68" t="s">
        <v>1217</v>
      </c>
      <c r="E689" s="70">
        <v>685667.22</v>
      </c>
    </row>
    <row r="690" spans="1:5" x14ac:dyDescent="0.25">
      <c r="A690" s="63" t="s">
        <v>1265</v>
      </c>
      <c r="B690" s="64" t="s">
        <v>25</v>
      </c>
      <c r="C690" s="65">
        <v>5</v>
      </c>
      <c r="D690" s="64" t="s">
        <v>1218</v>
      </c>
      <c r="E690" s="66">
        <v>696818.59</v>
      </c>
    </row>
    <row r="691" spans="1:5" x14ac:dyDescent="0.25">
      <c r="A691" s="67" t="s">
        <v>1265</v>
      </c>
      <c r="B691" s="68" t="s">
        <v>25</v>
      </c>
      <c r="C691" s="69">
        <v>6</v>
      </c>
      <c r="D691" s="68" t="s">
        <v>1219</v>
      </c>
      <c r="E691" s="70">
        <v>684461.42</v>
      </c>
    </row>
    <row r="692" spans="1:5" x14ac:dyDescent="0.25">
      <c r="A692" s="63" t="s">
        <v>1265</v>
      </c>
      <c r="B692" s="64" t="s">
        <v>25</v>
      </c>
      <c r="C692" s="65">
        <v>7</v>
      </c>
      <c r="D692" s="64" t="s">
        <v>1220</v>
      </c>
      <c r="E692" s="66">
        <v>691426.46</v>
      </c>
    </row>
    <row r="693" spans="1:5" x14ac:dyDescent="0.25">
      <c r="A693" s="67" t="s">
        <v>1265</v>
      </c>
      <c r="B693" s="68" t="s">
        <v>25</v>
      </c>
      <c r="C693" s="69">
        <v>8</v>
      </c>
      <c r="D693" s="68" t="s">
        <v>1221</v>
      </c>
      <c r="E693" s="70">
        <v>700437.64</v>
      </c>
    </row>
    <row r="694" spans="1:5" x14ac:dyDescent="0.25">
      <c r="A694" s="63" t="s">
        <v>1265</v>
      </c>
      <c r="B694" s="64" t="s">
        <v>25</v>
      </c>
      <c r="C694" s="65">
        <v>9</v>
      </c>
      <c r="D694" s="64" t="s">
        <v>1222</v>
      </c>
      <c r="E694" s="66">
        <v>684922.070000001</v>
      </c>
    </row>
    <row r="695" spans="1:5" x14ac:dyDescent="0.25">
      <c r="A695" s="67" t="s">
        <v>1265</v>
      </c>
      <c r="B695" s="68" t="s">
        <v>25</v>
      </c>
      <c r="C695" s="69">
        <v>10</v>
      </c>
      <c r="D695" s="68" t="s">
        <v>1223</v>
      </c>
      <c r="E695" s="70">
        <v>756836.11</v>
      </c>
    </row>
    <row r="696" spans="1:5" x14ac:dyDescent="0.25">
      <c r="A696" s="63" t="s">
        <v>1265</v>
      </c>
      <c r="B696" s="64" t="s">
        <v>25</v>
      </c>
      <c r="C696" s="65">
        <v>11</v>
      </c>
      <c r="D696" s="64" t="s">
        <v>1224</v>
      </c>
      <c r="E696" s="66">
        <v>693982.34</v>
      </c>
    </row>
    <row r="697" spans="1:5" x14ac:dyDescent="0.25">
      <c r="A697" s="67" t="s">
        <v>1265</v>
      </c>
      <c r="B697" s="68" t="s">
        <v>25</v>
      </c>
      <c r="C697" s="69">
        <v>12</v>
      </c>
      <c r="D697" s="68" t="s">
        <v>1225</v>
      </c>
      <c r="E697" s="70">
        <v>674252.5</v>
      </c>
    </row>
    <row r="698" spans="1:5" x14ac:dyDescent="0.25">
      <c r="A698" s="63" t="s">
        <v>1266</v>
      </c>
      <c r="B698" s="64" t="s">
        <v>24</v>
      </c>
      <c r="C698" s="65">
        <v>1</v>
      </c>
      <c r="D698" s="64" t="s">
        <v>1209</v>
      </c>
      <c r="E698" s="66">
        <v>795949.39</v>
      </c>
    </row>
    <row r="699" spans="1:5" x14ac:dyDescent="0.25">
      <c r="A699" s="67" t="s">
        <v>1266</v>
      </c>
      <c r="B699" s="68" t="s">
        <v>24</v>
      </c>
      <c r="C699" s="69">
        <v>2</v>
      </c>
      <c r="D699" s="68" t="s">
        <v>1210</v>
      </c>
      <c r="E699" s="70">
        <v>805096.76</v>
      </c>
    </row>
    <row r="700" spans="1:5" x14ac:dyDescent="0.25">
      <c r="A700" s="63" t="s">
        <v>1266</v>
      </c>
      <c r="B700" s="64" t="s">
        <v>24</v>
      </c>
      <c r="C700" s="65">
        <v>3</v>
      </c>
      <c r="D700" s="64" t="s">
        <v>1211</v>
      </c>
      <c r="E700" s="66">
        <v>835511.7</v>
      </c>
    </row>
    <row r="701" spans="1:5" x14ac:dyDescent="0.25">
      <c r="A701" s="67" t="s">
        <v>1266</v>
      </c>
      <c r="B701" s="68" t="s">
        <v>24</v>
      </c>
      <c r="C701" s="69">
        <v>4</v>
      </c>
      <c r="D701" s="68" t="s">
        <v>1212</v>
      </c>
      <c r="E701" s="70">
        <v>716408.29</v>
      </c>
    </row>
    <row r="702" spans="1:5" x14ac:dyDescent="0.25">
      <c r="A702" s="63" t="s">
        <v>1266</v>
      </c>
      <c r="B702" s="64" t="s">
        <v>24</v>
      </c>
      <c r="C702" s="65">
        <v>5</v>
      </c>
      <c r="D702" s="64" t="s">
        <v>1213</v>
      </c>
      <c r="E702" s="66">
        <v>777427.05</v>
      </c>
    </row>
    <row r="703" spans="1:5" x14ac:dyDescent="0.25">
      <c r="A703" s="67" t="s">
        <v>1266</v>
      </c>
      <c r="B703" s="68" t="s">
        <v>25</v>
      </c>
      <c r="C703" s="69">
        <v>1</v>
      </c>
      <c r="D703" s="68" t="s">
        <v>1214</v>
      </c>
      <c r="E703" s="70">
        <v>825113.43</v>
      </c>
    </row>
    <row r="704" spans="1:5" x14ac:dyDescent="0.25">
      <c r="A704" s="63" t="s">
        <v>1266</v>
      </c>
      <c r="B704" s="64" t="s">
        <v>25</v>
      </c>
      <c r="C704" s="65">
        <v>2</v>
      </c>
      <c r="D704" s="64" t="s">
        <v>1215</v>
      </c>
      <c r="E704" s="66">
        <v>717445.45</v>
      </c>
    </row>
    <row r="705" spans="1:5" x14ac:dyDescent="0.25">
      <c r="A705" s="67" t="s">
        <v>1266</v>
      </c>
      <c r="B705" s="68" t="s">
        <v>25</v>
      </c>
      <c r="C705" s="69">
        <v>3</v>
      </c>
      <c r="D705" s="68" t="s">
        <v>1216</v>
      </c>
      <c r="E705" s="70">
        <v>820414.27</v>
      </c>
    </row>
    <row r="706" spans="1:5" x14ac:dyDescent="0.25">
      <c r="A706" s="63" t="s">
        <v>1266</v>
      </c>
      <c r="B706" s="64" t="s">
        <v>25</v>
      </c>
      <c r="C706" s="65">
        <v>4</v>
      </c>
      <c r="D706" s="64" t="s">
        <v>1217</v>
      </c>
      <c r="E706" s="66">
        <v>808522.51</v>
      </c>
    </row>
    <row r="707" spans="1:5" x14ac:dyDescent="0.25">
      <c r="A707" s="67" t="s">
        <v>1266</v>
      </c>
      <c r="B707" s="68" t="s">
        <v>25</v>
      </c>
      <c r="C707" s="69">
        <v>5</v>
      </c>
      <c r="D707" s="68" t="s">
        <v>1218</v>
      </c>
      <c r="E707" s="70">
        <v>848261.95</v>
      </c>
    </row>
    <row r="708" spans="1:5" x14ac:dyDescent="0.25">
      <c r="A708" s="63" t="s">
        <v>1266</v>
      </c>
      <c r="B708" s="64" t="s">
        <v>25</v>
      </c>
      <c r="C708" s="65">
        <v>6</v>
      </c>
      <c r="D708" s="64" t="s">
        <v>1219</v>
      </c>
      <c r="E708" s="66">
        <v>836291.95</v>
      </c>
    </row>
    <row r="709" spans="1:5" x14ac:dyDescent="0.25">
      <c r="A709" s="67" t="s">
        <v>1266</v>
      </c>
      <c r="B709" s="68" t="s">
        <v>25</v>
      </c>
      <c r="C709" s="69">
        <v>7</v>
      </c>
      <c r="D709" s="68" t="s">
        <v>1220</v>
      </c>
      <c r="E709" s="70">
        <v>866035.89</v>
      </c>
    </row>
    <row r="710" spans="1:5" x14ac:dyDescent="0.25">
      <c r="A710" s="63" t="s">
        <v>1266</v>
      </c>
      <c r="B710" s="64" t="s">
        <v>25</v>
      </c>
      <c r="C710" s="65">
        <v>8</v>
      </c>
      <c r="D710" s="64" t="s">
        <v>1221</v>
      </c>
      <c r="E710" s="66">
        <v>867261.63</v>
      </c>
    </row>
    <row r="711" spans="1:5" x14ac:dyDescent="0.25">
      <c r="A711" s="67" t="s">
        <v>1266</v>
      </c>
      <c r="B711" s="68" t="s">
        <v>25</v>
      </c>
      <c r="C711" s="69">
        <v>9</v>
      </c>
      <c r="D711" s="68" t="s">
        <v>1222</v>
      </c>
      <c r="E711" s="70">
        <v>863385.15</v>
      </c>
    </row>
    <row r="712" spans="1:5" x14ac:dyDescent="0.25">
      <c r="A712" s="63" t="s">
        <v>1266</v>
      </c>
      <c r="B712" s="64" t="s">
        <v>25</v>
      </c>
      <c r="C712" s="65">
        <v>10</v>
      </c>
      <c r="D712" s="64" t="s">
        <v>1223</v>
      </c>
      <c r="E712" s="66">
        <v>906088.05</v>
      </c>
    </row>
    <row r="713" spans="1:5" x14ac:dyDescent="0.25">
      <c r="A713" s="67" t="s">
        <v>1266</v>
      </c>
      <c r="B713" s="68" t="s">
        <v>25</v>
      </c>
      <c r="C713" s="69">
        <v>11</v>
      </c>
      <c r="D713" s="68" t="s">
        <v>1224</v>
      </c>
      <c r="E713" s="70">
        <v>868259.86</v>
      </c>
    </row>
    <row r="714" spans="1:5" x14ac:dyDescent="0.25">
      <c r="A714" s="63" t="s">
        <v>1266</v>
      </c>
      <c r="B714" s="64" t="s">
        <v>25</v>
      </c>
      <c r="C714" s="65">
        <v>12</v>
      </c>
      <c r="D714" s="64" t="s">
        <v>1225</v>
      </c>
      <c r="E714" s="66">
        <v>899071.83000000101</v>
      </c>
    </row>
    <row r="715" spans="1:5" x14ac:dyDescent="0.25">
      <c r="A715" s="67" t="s">
        <v>1267</v>
      </c>
      <c r="B715" s="68" t="s">
        <v>24</v>
      </c>
      <c r="C715" s="69">
        <v>5</v>
      </c>
      <c r="D715" s="68" t="s">
        <v>1213</v>
      </c>
      <c r="E715" s="70">
        <v>237616.06</v>
      </c>
    </row>
    <row r="716" spans="1:5" x14ac:dyDescent="0.25">
      <c r="A716" s="63" t="s">
        <v>1267</v>
      </c>
      <c r="B716" s="64" t="s">
        <v>25</v>
      </c>
      <c r="C716" s="65">
        <v>1</v>
      </c>
      <c r="D716" s="64" t="s">
        <v>1214</v>
      </c>
      <c r="E716" s="66">
        <v>685229.97</v>
      </c>
    </row>
    <row r="717" spans="1:5" x14ac:dyDescent="0.25">
      <c r="A717" s="67" t="s">
        <v>1267</v>
      </c>
      <c r="B717" s="68" t="s">
        <v>25</v>
      </c>
      <c r="C717" s="69">
        <v>2</v>
      </c>
      <c r="D717" s="68" t="s">
        <v>1215</v>
      </c>
      <c r="E717" s="70">
        <v>561960.75</v>
      </c>
    </row>
    <row r="718" spans="1:5" x14ac:dyDescent="0.25">
      <c r="A718" s="63" t="s">
        <v>1267</v>
      </c>
      <c r="B718" s="64" t="s">
        <v>25</v>
      </c>
      <c r="C718" s="65">
        <v>3</v>
      </c>
      <c r="D718" s="64" t="s">
        <v>1216</v>
      </c>
      <c r="E718" s="66">
        <v>541043.66</v>
      </c>
    </row>
    <row r="719" spans="1:5" x14ac:dyDescent="0.25">
      <c r="A719" s="67" t="s">
        <v>1267</v>
      </c>
      <c r="B719" s="68" t="s">
        <v>25</v>
      </c>
      <c r="C719" s="69">
        <v>4</v>
      </c>
      <c r="D719" s="68" t="s">
        <v>1217</v>
      </c>
      <c r="E719" s="70">
        <v>575378.46</v>
      </c>
    </row>
    <row r="720" spans="1:5" x14ac:dyDescent="0.25">
      <c r="A720" s="63" t="s">
        <v>1267</v>
      </c>
      <c r="B720" s="64" t="s">
        <v>25</v>
      </c>
      <c r="C720" s="65">
        <v>5</v>
      </c>
      <c r="D720" s="64" t="s">
        <v>1218</v>
      </c>
      <c r="E720" s="66">
        <v>555175.15</v>
      </c>
    </row>
    <row r="721" spans="1:5" x14ac:dyDescent="0.25">
      <c r="A721" s="67" t="s">
        <v>1267</v>
      </c>
      <c r="B721" s="68" t="s">
        <v>25</v>
      </c>
      <c r="C721" s="69">
        <v>6</v>
      </c>
      <c r="D721" s="68" t="s">
        <v>1219</v>
      </c>
      <c r="E721" s="70">
        <v>551563.87</v>
      </c>
    </row>
    <row r="722" spans="1:5" x14ac:dyDescent="0.25">
      <c r="A722" s="63" t="s">
        <v>1267</v>
      </c>
      <c r="B722" s="64" t="s">
        <v>25</v>
      </c>
      <c r="C722" s="65">
        <v>7</v>
      </c>
      <c r="D722" s="64" t="s">
        <v>1220</v>
      </c>
      <c r="E722" s="66">
        <v>496265.34</v>
      </c>
    </row>
    <row r="723" spans="1:5" x14ac:dyDescent="0.25">
      <c r="A723" s="67" t="s">
        <v>1267</v>
      </c>
      <c r="B723" s="68" t="s">
        <v>25</v>
      </c>
      <c r="C723" s="69">
        <v>8</v>
      </c>
      <c r="D723" s="68" t="s">
        <v>1221</v>
      </c>
      <c r="E723" s="70">
        <v>396239.72</v>
      </c>
    </row>
    <row r="724" spans="1:5" x14ac:dyDescent="0.25">
      <c r="A724" s="63" t="s">
        <v>1267</v>
      </c>
      <c r="B724" s="64" t="s">
        <v>25</v>
      </c>
      <c r="C724" s="65">
        <v>9</v>
      </c>
      <c r="D724" s="64" t="s">
        <v>1222</v>
      </c>
      <c r="E724" s="66">
        <v>398465.21</v>
      </c>
    </row>
    <row r="725" spans="1:5" x14ac:dyDescent="0.25">
      <c r="A725" s="67" t="s">
        <v>1267</v>
      </c>
      <c r="B725" s="68" t="s">
        <v>25</v>
      </c>
      <c r="C725" s="69">
        <v>10</v>
      </c>
      <c r="D725" s="68" t="s">
        <v>1223</v>
      </c>
      <c r="E725" s="70">
        <v>430006.91</v>
      </c>
    </row>
    <row r="726" spans="1:5" x14ac:dyDescent="0.25">
      <c r="A726" s="63" t="s">
        <v>1267</v>
      </c>
      <c r="B726" s="64" t="s">
        <v>25</v>
      </c>
      <c r="C726" s="65">
        <v>11</v>
      </c>
      <c r="D726" s="64" t="s">
        <v>1224</v>
      </c>
      <c r="E726" s="66">
        <v>419871.29</v>
      </c>
    </row>
    <row r="727" spans="1:5" x14ac:dyDescent="0.25">
      <c r="A727" s="67" t="s">
        <v>1267</v>
      </c>
      <c r="B727" s="68" t="s">
        <v>25</v>
      </c>
      <c r="C727" s="69">
        <v>12</v>
      </c>
      <c r="D727" s="68" t="s">
        <v>1225</v>
      </c>
      <c r="E727" s="70">
        <v>109516.36</v>
      </c>
    </row>
    <row r="728" spans="1:5" x14ac:dyDescent="0.25">
      <c r="A728" s="63" t="s">
        <v>1268</v>
      </c>
      <c r="B728" s="64" t="s">
        <v>24</v>
      </c>
      <c r="C728" s="65">
        <v>1</v>
      </c>
      <c r="D728" s="64" t="s">
        <v>1209</v>
      </c>
      <c r="E728" s="66">
        <v>854510.87</v>
      </c>
    </row>
    <row r="729" spans="1:5" x14ac:dyDescent="0.25">
      <c r="A729" s="67" t="s">
        <v>1268</v>
      </c>
      <c r="B729" s="68" t="s">
        <v>24</v>
      </c>
      <c r="C729" s="69">
        <v>2</v>
      </c>
      <c r="D729" s="68" t="s">
        <v>1210</v>
      </c>
      <c r="E729" s="70">
        <v>838564.679999999</v>
      </c>
    </row>
    <row r="730" spans="1:5" x14ac:dyDescent="0.25">
      <c r="A730" s="63" t="s">
        <v>1268</v>
      </c>
      <c r="B730" s="64" t="s">
        <v>24</v>
      </c>
      <c r="C730" s="65">
        <v>3</v>
      </c>
      <c r="D730" s="64" t="s">
        <v>1211</v>
      </c>
      <c r="E730" s="66">
        <v>806211.51999999897</v>
      </c>
    </row>
    <row r="731" spans="1:5" x14ac:dyDescent="0.25">
      <c r="A731" s="67" t="s">
        <v>1268</v>
      </c>
      <c r="B731" s="68" t="s">
        <v>24</v>
      </c>
      <c r="C731" s="69">
        <v>4</v>
      </c>
      <c r="D731" s="68" t="s">
        <v>1212</v>
      </c>
      <c r="E731" s="70">
        <v>683002.56</v>
      </c>
    </row>
    <row r="732" spans="1:5" x14ac:dyDescent="0.25">
      <c r="A732" s="63" t="s">
        <v>1268</v>
      </c>
      <c r="B732" s="64" t="s">
        <v>24</v>
      </c>
      <c r="C732" s="65">
        <v>5</v>
      </c>
      <c r="D732" s="64" t="s">
        <v>1213</v>
      </c>
      <c r="E732" s="66">
        <v>696012.34</v>
      </c>
    </row>
    <row r="733" spans="1:5" x14ac:dyDescent="0.25">
      <c r="A733" s="67" t="s">
        <v>1268</v>
      </c>
      <c r="B733" s="68" t="s">
        <v>25</v>
      </c>
      <c r="C733" s="69">
        <v>1</v>
      </c>
      <c r="D733" s="68" t="s">
        <v>1214</v>
      </c>
      <c r="E733" s="70">
        <v>1006555.86</v>
      </c>
    </row>
    <row r="734" spans="1:5" x14ac:dyDescent="0.25">
      <c r="A734" s="63" t="s">
        <v>1268</v>
      </c>
      <c r="B734" s="64" t="s">
        <v>25</v>
      </c>
      <c r="C734" s="65">
        <v>2</v>
      </c>
      <c r="D734" s="64" t="s">
        <v>1215</v>
      </c>
      <c r="E734" s="66">
        <v>829139.41</v>
      </c>
    </row>
    <row r="735" spans="1:5" x14ac:dyDescent="0.25">
      <c r="A735" s="67" t="s">
        <v>1268</v>
      </c>
      <c r="B735" s="68" t="s">
        <v>25</v>
      </c>
      <c r="C735" s="69">
        <v>3</v>
      </c>
      <c r="D735" s="68" t="s">
        <v>1216</v>
      </c>
      <c r="E735" s="70">
        <v>848507.95</v>
      </c>
    </row>
    <row r="736" spans="1:5" x14ac:dyDescent="0.25">
      <c r="A736" s="63" t="s">
        <v>1268</v>
      </c>
      <c r="B736" s="64" t="s">
        <v>25</v>
      </c>
      <c r="C736" s="65">
        <v>4</v>
      </c>
      <c r="D736" s="64" t="s">
        <v>1217</v>
      </c>
      <c r="E736" s="66">
        <v>845916.04</v>
      </c>
    </row>
    <row r="737" spans="1:5" x14ac:dyDescent="0.25">
      <c r="A737" s="67" t="s">
        <v>1268</v>
      </c>
      <c r="B737" s="68" t="s">
        <v>25</v>
      </c>
      <c r="C737" s="69">
        <v>5</v>
      </c>
      <c r="D737" s="68" t="s">
        <v>1218</v>
      </c>
      <c r="E737" s="70">
        <v>874918.13</v>
      </c>
    </row>
    <row r="738" spans="1:5" x14ac:dyDescent="0.25">
      <c r="A738" s="63" t="s">
        <v>1268</v>
      </c>
      <c r="B738" s="64" t="s">
        <v>25</v>
      </c>
      <c r="C738" s="65">
        <v>6</v>
      </c>
      <c r="D738" s="64" t="s">
        <v>1219</v>
      </c>
      <c r="E738" s="66">
        <v>822625.03</v>
      </c>
    </row>
    <row r="739" spans="1:5" x14ac:dyDescent="0.25">
      <c r="A739" s="67" t="s">
        <v>1268</v>
      </c>
      <c r="B739" s="68" t="s">
        <v>25</v>
      </c>
      <c r="C739" s="69">
        <v>7</v>
      </c>
      <c r="D739" s="68" t="s">
        <v>1220</v>
      </c>
      <c r="E739" s="70">
        <v>856241.31</v>
      </c>
    </row>
    <row r="740" spans="1:5" x14ac:dyDescent="0.25">
      <c r="A740" s="63" t="s">
        <v>1268</v>
      </c>
      <c r="B740" s="64" t="s">
        <v>25</v>
      </c>
      <c r="C740" s="65">
        <v>8</v>
      </c>
      <c r="D740" s="64" t="s">
        <v>1221</v>
      </c>
      <c r="E740" s="66">
        <v>879100.12000000104</v>
      </c>
    </row>
    <row r="741" spans="1:5" x14ac:dyDescent="0.25">
      <c r="A741" s="67" t="s">
        <v>1268</v>
      </c>
      <c r="B741" s="68" t="s">
        <v>25</v>
      </c>
      <c r="C741" s="69">
        <v>9</v>
      </c>
      <c r="D741" s="68" t="s">
        <v>1222</v>
      </c>
      <c r="E741" s="70">
        <v>873447.15</v>
      </c>
    </row>
    <row r="742" spans="1:5" x14ac:dyDescent="0.25">
      <c r="A742" s="63" t="s">
        <v>1268</v>
      </c>
      <c r="B742" s="64" t="s">
        <v>25</v>
      </c>
      <c r="C742" s="65">
        <v>10</v>
      </c>
      <c r="D742" s="64" t="s">
        <v>1223</v>
      </c>
      <c r="E742" s="66">
        <v>921706.48000000103</v>
      </c>
    </row>
    <row r="743" spans="1:5" x14ac:dyDescent="0.25">
      <c r="A743" s="67" t="s">
        <v>1268</v>
      </c>
      <c r="B743" s="68" t="s">
        <v>25</v>
      </c>
      <c r="C743" s="69">
        <v>11</v>
      </c>
      <c r="D743" s="68" t="s">
        <v>1224</v>
      </c>
      <c r="E743" s="70">
        <v>895937.98</v>
      </c>
    </row>
    <row r="744" spans="1:5" x14ac:dyDescent="0.25">
      <c r="A744" s="63" t="s">
        <v>1268</v>
      </c>
      <c r="B744" s="64" t="s">
        <v>25</v>
      </c>
      <c r="C744" s="65">
        <v>12</v>
      </c>
      <c r="D744" s="64" t="s">
        <v>1225</v>
      </c>
      <c r="E744" s="66">
        <v>941928.69</v>
      </c>
    </row>
    <row r="745" spans="1:5" x14ac:dyDescent="0.25">
      <c r="A745" s="67" t="s">
        <v>1269</v>
      </c>
      <c r="B745" s="68" t="s">
        <v>24</v>
      </c>
      <c r="C745" s="69">
        <v>1</v>
      </c>
      <c r="D745" s="68" t="s">
        <v>1209</v>
      </c>
      <c r="E745" s="70">
        <v>656062.27</v>
      </c>
    </row>
    <row r="746" spans="1:5" x14ac:dyDescent="0.25">
      <c r="A746" s="63" t="s">
        <v>1269</v>
      </c>
      <c r="B746" s="64" t="s">
        <v>24</v>
      </c>
      <c r="C746" s="65">
        <v>2</v>
      </c>
      <c r="D746" s="64" t="s">
        <v>1210</v>
      </c>
      <c r="E746" s="66">
        <v>611092.54</v>
      </c>
    </row>
    <row r="747" spans="1:5" x14ac:dyDescent="0.25">
      <c r="A747" s="67" t="s">
        <v>1269</v>
      </c>
      <c r="B747" s="68" t="s">
        <v>24</v>
      </c>
      <c r="C747" s="69">
        <v>3</v>
      </c>
      <c r="D747" s="68" t="s">
        <v>1211</v>
      </c>
      <c r="E747" s="70">
        <v>682708.81000000099</v>
      </c>
    </row>
    <row r="748" spans="1:5" x14ac:dyDescent="0.25">
      <c r="A748" s="63" t="s">
        <v>1269</v>
      </c>
      <c r="B748" s="64" t="s">
        <v>24</v>
      </c>
      <c r="C748" s="65">
        <v>4</v>
      </c>
      <c r="D748" s="64" t="s">
        <v>1212</v>
      </c>
      <c r="E748" s="66">
        <v>562902.48</v>
      </c>
    </row>
    <row r="749" spans="1:5" x14ac:dyDescent="0.25">
      <c r="A749" s="67" t="s">
        <v>1269</v>
      </c>
      <c r="B749" s="68" t="s">
        <v>24</v>
      </c>
      <c r="C749" s="69">
        <v>5</v>
      </c>
      <c r="D749" s="68" t="s">
        <v>1213</v>
      </c>
      <c r="E749" s="70">
        <v>629949.99</v>
      </c>
    </row>
    <row r="750" spans="1:5" x14ac:dyDescent="0.25">
      <c r="A750" s="63" t="s">
        <v>1269</v>
      </c>
      <c r="B750" s="64" t="s">
        <v>25</v>
      </c>
      <c r="C750" s="65">
        <v>1</v>
      </c>
      <c r="D750" s="64" t="s">
        <v>1214</v>
      </c>
      <c r="E750" s="66">
        <v>627986.98</v>
      </c>
    </row>
    <row r="751" spans="1:5" x14ac:dyDescent="0.25">
      <c r="A751" s="67" t="s">
        <v>1269</v>
      </c>
      <c r="B751" s="68" t="s">
        <v>25</v>
      </c>
      <c r="C751" s="69">
        <v>2</v>
      </c>
      <c r="D751" s="68" t="s">
        <v>1215</v>
      </c>
      <c r="E751" s="70">
        <v>596958.62</v>
      </c>
    </row>
    <row r="752" spans="1:5" x14ac:dyDescent="0.25">
      <c r="A752" s="63" t="s">
        <v>1269</v>
      </c>
      <c r="B752" s="64" t="s">
        <v>25</v>
      </c>
      <c r="C752" s="65">
        <v>3</v>
      </c>
      <c r="D752" s="64" t="s">
        <v>1216</v>
      </c>
      <c r="E752" s="66">
        <v>668945.03</v>
      </c>
    </row>
    <row r="753" spans="1:5" x14ac:dyDescent="0.25">
      <c r="A753" s="67" t="s">
        <v>1269</v>
      </c>
      <c r="B753" s="68" t="s">
        <v>25</v>
      </c>
      <c r="C753" s="69">
        <v>4</v>
      </c>
      <c r="D753" s="68" t="s">
        <v>1217</v>
      </c>
      <c r="E753" s="70">
        <v>715304.02000000095</v>
      </c>
    </row>
    <row r="754" spans="1:5" x14ac:dyDescent="0.25">
      <c r="A754" s="63" t="s">
        <v>1269</v>
      </c>
      <c r="B754" s="64" t="s">
        <v>25</v>
      </c>
      <c r="C754" s="65">
        <v>5</v>
      </c>
      <c r="D754" s="64" t="s">
        <v>1218</v>
      </c>
      <c r="E754" s="66">
        <v>712254.61</v>
      </c>
    </row>
    <row r="755" spans="1:5" x14ac:dyDescent="0.25">
      <c r="A755" s="67" t="s">
        <v>1269</v>
      </c>
      <c r="B755" s="68" t="s">
        <v>25</v>
      </c>
      <c r="C755" s="69">
        <v>6</v>
      </c>
      <c r="D755" s="68" t="s">
        <v>1219</v>
      </c>
      <c r="E755" s="70">
        <v>732309.39</v>
      </c>
    </row>
    <row r="756" spans="1:5" x14ac:dyDescent="0.25">
      <c r="A756" s="63" t="s">
        <v>1269</v>
      </c>
      <c r="B756" s="64" t="s">
        <v>25</v>
      </c>
      <c r="C756" s="65">
        <v>7</v>
      </c>
      <c r="D756" s="64" t="s">
        <v>1220</v>
      </c>
      <c r="E756" s="66">
        <v>739799.33</v>
      </c>
    </row>
    <row r="757" spans="1:5" x14ac:dyDescent="0.25">
      <c r="A757" s="67" t="s">
        <v>1269</v>
      </c>
      <c r="B757" s="68" t="s">
        <v>25</v>
      </c>
      <c r="C757" s="69">
        <v>8</v>
      </c>
      <c r="D757" s="68" t="s">
        <v>1221</v>
      </c>
      <c r="E757" s="70">
        <v>739676.07</v>
      </c>
    </row>
    <row r="758" spans="1:5" x14ac:dyDescent="0.25">
      <c r="A758" s="63" t="s">
        <v>1269</v>
      </c>
      <c r="B758" s="64" t="s">
        <v>25</v>
      </c>
      <c r="C758" s="65">
        <v>9</v>
      </c>
      <c r="D758" s="64" t="s">
        <v>1222</v>
      </c>
      <c r="E758" s="66">
        <v>737451.83</v>
      </c>
    </row>
    <row r="759" spans="1:5" x14ac:dyDescent="0.25">
      <c r="A759" s="67" t="s">
        <v>1269</v>
      </c>
      <c r="B759" s="68" t="s">
        <v>25</v>
      </c>
      <c r="C759" s="69">
        <v>10</v>
      </c>
      <c r="D759" s="68" t="s">
        <v>1223</v>
      </c>
      <c r="E759" s="70">
        <v>769685.8</v>
      </c>
    </row>
    <row r="760" spans="1:5" x14ac:dyDescent="0.25">
      <c r="A760" s="63" t="s">
        <v>1269</v>
      </c>
      <c r="B760" s="64" t="s">
        <v>25</v>
      </c>
      <c r="C760" s="65">
        <v>11</v>
      </c>
      <c r="D760" s="64" t="s">
        <v>1224</v>
      </c>
      <c r="E760" s="66">
        <v>724069.9</v>
      </c>
    </row>
    <row r="761" spans="1:5" x14ac:dyDescent="0.25">
      <c r="A761" s="67" t="s">
        <v>1269</v>
      </c>
      <c r="B761" s="68" t="s">
        <v>25</v>
      </c>
      <c r="C761" s="69">
        <v>12</v>
      </c>
      <c r="D761" s="68" t="s">
        <v>1225</v>
      </c>
      <c r="E761" s="70">
        <v>731229.93</v>
      </c>
    </row>
    <row r="762" spans="1:5" x14ac:dyDescent="0.25">
      <c r="A762" s="63" t="s">
        <v>1270</v>
      </c>
      <c r="B762" s="64" t="s">
        <v>24</v>
      </c>
      <c r="C762" s="65">
        <v>1</v>
      </c>
      <c r="D762" s="64" t="s">
        <v>1209</v>
      </c>
      <c r="E762" s="66">
        <v>286544.77</v>
      </c>
    </row>
    <row r="763" spans="1:5" x14ac:dyDescent="0.25">
      <c r="A763" s="67" t="s">
        <v>1270</v>
      </c>
      <c r="B763" s="68" t="s">
        <v>24</v>
      </c>
      <c r="C763" s="69">
        <v>2</v>
      </c>
      <c r="D763" s="68" t="s">
        <v>1210</v>
      </c>
      <c r="E763" s="70">
        <v>287505.23</v>
      </c>
    </row>
    <row r="764" spans="1:5" x14ac:dyDescent="0.25">
      <c r="A764" s="63" t="s">
        <v>1270</v>
      </c>
      <c r="B764" s="64" t="s">
        <v>24</v>
      </c>
      <c r="C764" s="65">
        <v>3</v>
      </c>
      <c r="D764" s="64" t="s">
        <v>1211</v>
      </c>
      <c r="E764" s="66">
        <v>228766.14</v>
      </c>
    </row>
    <row r="765" spans="1:5" x14ac:dyDescent="0.25">
      <c r="A765" s="67" t="s">
        <v>1270</v>
      </c>
      <c r="B765" s="68" t="s">
        <v>24</v>
      </c>
      <c r="C765" s="69">
        <v>4</v>
      </c>
      <c r="D765" s="68" t="s">
        <v>1212</v>
      </c>
      <c r="E765" s="70">
        <v>107161.58</v>
      </c>
    </row>
    <row r="766" spans="1:5" x14ac:dyDescent="0.25">
      <c r="A766" s="63" t="s">
        <v>1270</v>
      </c>
      <c r="B766" s="64" t="s">
        <v>24</v>
      </c>
      <c r="C766" s="65">
        <v>5</v>
      </c>
      <c r="D766" s="64" t="s">
        <v>1213</v>
      </c>
      <c r="E766" s="66">
        <v>122958.21</v>
      </c>
    </row>
    <row r="767" spans="1:5" x14ac:dyDescent="0.25">
      <c r="A767" s="67" t="s">
        <v>1270</v>
      </c>
      <c r="B767" s="68" t="s">
        <v>25</v>
      </c>
      <c r="C767" s="69">
        <v>1</v>
      </c>
      <c r="D767" s="68" t="s">
        <v>1214</v>
      </c>
      <c r="E767" s="70">
        <v>327723.46999999997</v>
      </c>
    </row>
    <row r="768" spans="1:5" x14ac:dyDescent="0.25">
      <c r="A768" s="63" t="s">
        <v>1270</v>
      </c>
      <c r="B768" s="64" t="s">
        <v>25</v>
      </c>
      <c r="C768" s="65">
        <v>2</v>
      </c>
      <c r="D768" s="64" t="s">
        <v>1215</v>
      </c>
      <c r="E768" s="66">
        <v>301595.24</v>
      </c>
    </row>
    <row r="769" spans="1:5" x14ac:dyDescent="0.25">
      <c r="A769" s="67" t="s">
        <v>1270</v>
      </c>
      <c r="B769" s="68" t="s">
        <v>25</v>
      </c>
      <c r="C769" s="69">
        <v>3</v>
      </c>
      <c r="D769" s="68" t="s">
        <v>1216</v>
      </c>
      <c r="E769" s="70">
        <v>341726.16</v>
      </c>
    </row>
    <row r="770" spans="1:5" x14ac:dyDescent="0.25">
      <c r="A770" s="63" t="s">
        <v>1270</v>
      </c>
      <c r="B770" s="64" t="s">
        <v>25</v>
      </c>
      <c r="C770" s="65">
        <v>4</v>
      </c>
      <c r="D770" s="64" t="s">
        <v>1217</v>
      </c>
      <c r="E770" s="66">
        <v>388669.17</v>
      </c>
    </row>
    <row r="771" spans="1:5" x14ac:dyDescent="0.25">
      <c r="A771" s="67" t="s">
        <v>1270</v>
      </c>
      <c r="B771" s="68" t="s">
        <v>25</v>
      </c>
      <c r="C771" s="69">
        <v>5</v>
      </c>
      <c r="D771" s="68" t="s">
        <v>1218</v>
      </c>
      <c r="E771" s="70">
        <v>385499.19</v>
      </c>
    </row>
    <row r="772" spans="1:5" x14ac:dyDescent="0.25">
      <c r="A772" s="63" t="s">
        <v>1270</v>
      </c>
      <c r="B772" s="64" t="s">
        <v>25</v>
      </c>
      <c r="C772" s="65">
        <v>6</v>
      </c>
      <c r="D772" s="64" t="s">
        <v>1219</v>
      </c>
      <c r="E772" s="66">
        <v>440706.75</v>
      </c>
    </row>
    <row r="773" spans="1:5" x14ac:dyDescent="0.25">
      <c r="A773" s="67" t="s">
        <v>1270</v>
      </c>
      <c r="B773" s="68" t="s">
        <v>25</v>
      </c>
      <c r="C773" s="69">
        <v>7</v>
      </c>
      <c r="D773" s="68" t="s">
        <v>1220</v>
      </c>
      <c r="E773" s="70">
        <v>436928.67</v>
      </c>
    </row>
    <row r="774" spans="1:5" x14ac:dyDescent="0.25">
      <c r="A774" s="63" t="s">
        <v>1270</v>
      </c>
      <c r="B774" s="64" t="s">
        <v>25</v>
      </c>
      <c r="C774" s="65">
        <v>8</v>
      </c>
      <c r="D774" s="64" t="s">
        <v>1221</v>
      </c>
      <c r="E774" s="66">
        <v>377986.78</v>
      </c>
    </row>
    <row r="775" spans="1:5" x14ac:dyDescent="0.25">
      <c r="A775" s="67" t="s">
        <v>1270</v>
      </c>
      <c r="B775" s="68" t="s">
        <v>25</v>
      </c>
      <c r="C775" s="69">
        <v>9</v>
      </c>
      <c r="D775" s="68" t="s">
        <v>1222</v>
      </c>
      <c r="E775" s="70">
        <v>384164.94</v>
      </c>
    </row>
    <row r="776" spans="1:5" x14ac:dyDescent="0.25">
      <c r="A776" s="63" t="s">
        <v>1270</v>
      </c>
      <c r="B776" s="64" t="s">
        <v>25</v>
      </c>
      <c r="C776" s="65">
        <v>10</v>
      </c>
      <c r="D776" s="64" t="s">
        <v>1223</v>
      </c>
      <c r="E776" s="66">
        <v>379960.92</v>
      </c>
    </row>
    <row r="777" spans="1:5" x14ac:dyDescent="0.25">
      <c r="A777" s="67" t="s">
        <v>1270</v>
      </c>
      <c r="B777" s="68" t="s">
        <v>25</v>
      </c>
      <c r="C777" s="69">
        <v>11</v>
      </c>
      <c r="D777" s="68" t="s">
        <v>1224</v>
      </c>
      <c r="E777" s="70">
        <v>356580.97</v>
      </c>
    </row>
    <row r="778" spans="1:5" x14ac:dyDescent="0.25">
      <c r="A778" s="63" t="s">
        <v>1270</v>
      </c>
      <c r="B778" s="64" t="s">
        <v>25</v>
      </c>
      <c r="C778" s="65">
        <v>12</v>
      </c>
      <c r="D778" s="64" t="s">
        <v>1225</v>
      </c>
      <c r="E778" s="66">
        <v>338459.15</v>
      </c>
    </row>
    <row r="779" spans="1:5" x14ac:dyDescent="0.25">
      <c r="A779" s="67" t="s">
        <v>1271</v>
      </c>
      <c r="B779" s="68" t="s">
        <v>24</v>
      </c>
      <c r="C779" s="69">
        <v>1</v>
      </c>
      <c r="D779" s="68" t="s">
        <v>1209</v>
      </c>
      <c r="E779" s="70">
        <v>647417.77</v>
      </c>
    </row>
    <row r="780" spans="1:5" x14ac:dyDescent="0.25">
      <c r="A780" s="63" t="s">
        <v>1271</v>
      </c>
      <c r="B780" s="64" t="s">
        <v>24</v>
      </c>
      <c r="C780" s="65">
        <v>2</v>
      </c>
      <c r="D780" s="64" t="s">
        <v>1210</v>
      </c>
      <c r="E780" s="66">
        <v>640608.74</v>
      </c>
    </row>
    <row r="781" spans="1:5" x14ac:dyDescent="0.25">
      <c r="A781" s="67" t="s">
        <v>1271</v>
      </c>
      <c r="B781" s="68" t="s">
        <v>24</v>
      </c>
      <c r="C781" s="69">
        <v>3</v>
      </c>
      <c r="D781" s="68" t="s">
        <v>1211</v>
      </c>
      <c r="E781" s="70">
        <v>654155.5</v>
      </c>
    </row>
    <row r="782" spans="1:5" x14ac:dyDescent="0.25">
      <c r="A782" s="63" t="s">
        <v>1271</v>
      </c>
      <c r="B782" s="64" t="s">
        <v>24</v>
      </c>
      <c r="C782" s="65">
        <v>4</v>
      </c>
      <c r="D782" s="64" t="s">
        <v>1212</v>
      </c>
      <c r="E782" s="66">
        <v>567172.31999999995</v>
      </c>
    </row>
    <row r="783" spans="1:5" x14ac:dyDescent="0.25">
      <c r="A783" s="67" t="s">
        <v>1271</v>
      </c>
      <c r="B783" s="68" t="s">
        <v>24</v>
      </c>
      <c r="C783" s="69">
        <v>5</v>
      </c>
      <c r="D783" s="68" t="s">
        <v>1213</v>
      </c>
      <c r="E783" s="70">
        <v>574695.35</v>
      </c>
    </row>
    <row r="784" spans="1:5" x14ac:dyDescent="0.25">
      <c r="A784" s="63" t="s">
        <v>1271</v>
      </c>
      <c r="B784" s="64" t="s">
        <v>25</v>
      </c>
      <c r="C784" s="65">
        <v>1</v>
      </c>
      <c r="D784" s="64" t="s">
        <v>1214</v>
      </c>
      <c r="E784" s="66">
        <v>711101.38</v>
      </c>
    </row>
    <row r="785" spans="1:5" x14ac:dyDescent="0.25">
      <c r="A785" s="67" t="s">
        <v>1271</v>
      </c>
      <c r="B785" s="68" t="s">
        <v>25</v>
      </c>
      <c r="C785" s="69">
        <v>2</v>
      </c>
      <c r="D785" s="68" t="s">
        <v>1215</v>
      </c>
      <c r="E785" s="70">
        <v>651042.09</v>
      </c>
    </row>
    <row r="786" spans="1:5" x14ac:dyDescent="0.25">
      <c r="A786" s="63" t="s">
        <v>1271</v>
      </c>
      <c r="B786" s="64" t="s">
        <v>25</v>
      </c>
      <c r="C786" s="65">
        <v>3</v>
      </c>
      <c r="D786" s="64" t="s">
        <v>1216</v>
      </c>
      <c r="E786" s="66">
        <v>675683.93</v>
      </c>
    </row>
    <row r="787" spans="1:5" x14ac:dyDescent="0.25">
      <c r="A787" s="67" t="s">
        <v>1271</v>
      </c>
      <c r="B787" s="68" t="s">
        <v>25</v>
      </c>
      <c r="C787" s="69">
        <v>4</v>
      </c>
      <c r="D787" s="68" t="s">
        <v>1217</v>
      </c>
      <c r="E787" s="70">
        <v>717791.29</v>
      </c>
    </row>
    <row r="788" spans="1:5" x14ac:dyDescent="0.25">
      <c r="A788" s="63" t="s">
        <v>1271</v>
      </c>
      <c r="B788" s="64" t="s">
        <v>25</v>
      </c>
      <c r="C788" s="65">
        <v>5</v>
      </c>
      <c r="D788" s="64" t="s">
        <v>1218</v>
      </c>
      <c r="E788" s="66">
        <v>591954.21</v>
      </c>
    </row>
    <row r="789" spans="1:5" x14ac:dyDescent="0.25">
      <c r="A789" s="67" t="s">
        <v>1271</v>
      </c>
      <c r="B789" s="68" t="s">
        <v>25</v>
      </c>
      <c r="C789" s="69">
        <v>6</v>
      </c>
      <c r="D789" s="68" t="s">
        <v>1219</v>
      </c>
      <c r="E789" s="70">
        <v>667696.11</v>
      </c>
    </row>
    <row r="790" spans="1:5" x14ac:dyDescent="0.25">
      <c r="A790" s="63" t="s">
        <v>1271</v>
      </c>
      <c r="B790" s="64" t="s">
        <v>25</v>
      </c>
      <c r="C790" s="65">
        <v>7</v>
      </c>
      <c r="D790" s="64" t="s">
        <v>1220</v>
      </c>
      <c r="E790" s="66">
        <v>671525.48</v>
      </c>
    </row>
    <row r="791" spans="1:5" x14ac:dyDescent="0.25">
      <c r="A791" s="67" t="s">
        <v>1271</v>
      </c>
      <c r="B791" s="68" t="s">
        <v>25</v>
      </c>
      <c r="C791" s="69">
        <v>8</v>
      </c>
      <c r="D791" s="68" t="s">
        <v>1221</v>
      </c>
      <c r="E791" s="70">
        <v>682726.95</v>
      </c>
    </row>
    <row r="792" spans="1:5" x14ac:dyDescent="0.25">
      <c r="A792" s="63" t="s">
        <v>1271</v>
      </c>
      <c r="B792" s="64" t="s">
        <v>25</v>
      </c>
      <c r="C792" s="65">
        <v>9</v>
      </c>
      <c r="D792" s="64" t="s">
        <v>1222</v>
      </c>
      <c r="E792" s="66">
        <v>712740.74</v>
      </c>
    </row>
    <row r="793" spans="1:5" x14ac:dyDescent="0.25">
      <c r="A793" s="67" t="s">
        <v>1271</v>
      </c>
      <c r="B793" s="68" t="s">
        <v>25</v>
      </c>
      <c r="C793" s="69">
        <v>10</v>
      </c>
      <c r="D793" s="68" t="s">
        <v>1223</v>
      </c>
      <c r="E793" s="70">
        <v>755668.96</v>
      </c>
    </row>
    <row r="794" spans="1:5" x14ac:dyDescent="0.25">
      <c r="A794" s="63" t="s">
        <v>1271</v>
      </c>
      <c r="B794" s="64" t="s">
        <v>25</v>
      </c>
      <c r="C794" s="65">
        <v>11</v>
      </c>
      <c r="D794" s="64" t="s">
        <v>1224</v>
      </c>
      <c r="E794" s="66">
        <v>718316.34</v>
      </c>
    </row>
    <row r="795" spans="1:5" x14ac:dyDescent="0.25">
      <c r="A795" s="67" t="s">
        <v>1271</v>
      </c>
      <c r="B795" s="68" t="s">
        <v>25</v>
      </c>
      <c r="C795" s="69">
        <v>12</v>
      </c>
      <c r="D795" s="68" t="s">
        <v>1225</v>
      </c>
      <c r="E795" s="70">
        <v>732345.62</v>
      </c>
    </row>
    <row r="796" spans="1:5" x14ac:dyDescent="0.25">
      <c r="A796" s="63" t="s">
        <v>1272</v>
      </c>
      <c r="B796" s="64" t="s">
        <v>24</v>
      </c>
      <c r="C796" s="65">
        <v>1</v>
      </c>
      <c r="D796" s="64" t="s">
        <v>1209</v>
      </c>
      <c r="E796" s="66">
        <v>730514.9</v>
      </c>
    </row>
    <row r="797" spans="1:5" x14ac:dyDescent="0.25">
      <c r="A797" s="67" t="s">
        <v>1272</v>
      </c>
      <c r="B797" s="68" t="s">
        <v>24</v>
      </c>
      <c r="C797" s="69">
        <v>2</v>
      </c>
      <c r="D797" s="68" t="s">
        <v>1210</v>
      </c>
      <c r="E797" s="70">
        <v>712666.36</v>
      </c>
    </row>
    <row r="798" spans="1:5" x14ac:dyDescent="0.25">
      <c r="A798" s="63" t="s">
        <v>1272</v>
      </c>
      <c r="B798" s="64" t="s">
        <v>24</v>
      </c>
      <c r="C798" s="65">
        <v>3</v>
      </c>
      <c r="D798" s="64" t="s">
        <v>1211</v>
      </c>
      <c r="E798" s="66">
        <v>763284.52</v>
      </c>
    </row>
    <row r="799" spans="1:5" x14ac:dyDescent="0.25">
      <c r="A799" s="67" t="s">
        <v>1272</v>
      </c>
      <c r="B799" s="68" t="s">
        <v>24</v>
      </c>
      <c r="C799" s="69">
        <v>4</v>
      </c>
      <c r="D799" s="68" t="s">
        <v>1212</v>
      </c>
      <c r="E799" s="70">
        <v>694545.5</v>
      </c>
    </row>
    <row r="800" spans="1:5" x14ac:dyDescent="0.25">
      <c r="A800" s="63" t="s">
        <v>1272</v>
      </c>
      <c r="B800" s="64" t="s">
        <v>24</v>
      </c>
      <c r="C800" s="65">
        <v>5</v>
      </c>
      <c r="D800" s="64" t="s">
        <v>1213</v>
      </c>
      <c r="E800" s="66">
        <v>736209.03</v>
      </c>
    </row>
    <row r="801" spans="1:5" x14ac:dyDescent="0.25">
      <c r="A801" s="67" t="s">
        <v>1272</v>
      </c>
      <c r="B801" s="68" t="s">
        <v>25</v>
      </c>
      <c r="C801" s="69">
        <v>1</v>
      </c>
      <c r="D801" s="68" t="s">
        <v>1214</v>
      </c>
      <c r="E801" s="70">
        <v>716261.11</v>
      </c>
    </row>
    <row r="802" spans="1:5" x14ac:dyDescent="0.25">
      <c r="A802" s="63" t="s">
        <v>1272</v>
      </c>
      <c r="B802" s="64" t="s">
        <v>25</v>
      </c>
      <c r="C802" s="65">
        <v>2</v>
      </c>
      <c r="D802" s="64" t="s">
        <v>1215</v>
      </c>
      <c r="E802" s="66">
        <v>667996.41</v>
      </c>
    </row>
    <row r="803" spans="1:5" x14ac:dyDescent="0.25">
      <c r="A803" s="67" t="s">
        <v>1272</v>
      </c>
      <c r="B803" s="68" t="s">
        <v>25</v>
      </c>
      <c r="C803" s="69">
        <v>3</v>
      </c>
      <c r="D803" s="68" t="s">
        <v>1216</v>
      </c>
      <c r="E803" s="70">
        <v>754045.87</v>
      </c>
    </row>
    <row r="804" spans="1:5" x14ac:dyDescent="0.25">
      <c r="A804" s="63" t="s">
        <v>1272</v>
      </c>
      <c r="B804" s="64" t="s">
        <v>25</v>
      </c>
      <c r="C804" s="65">
        <v>4</v>
      </c>
      <c r="D804" s="64" t="s">
        <v>1217</v>
      </c>
      <c r="E804" s="66">
        <v>754741.35</v>
      </c>
    </row>
    <row r="805" spans="1:5" x14ac:dyDescent="0.25">
      <c r="A805" s="67" t="s">
        <v>1272</v>
      </c>
      <c r="B805" s="68" t="s">
        <v>25</v>
      </c>
      <c r="C805" s="69">
        <v>5</v>
      </c>
      <c r="D805" s="68" t="s">
        <v>1218</v>
      </c>
      <c r="E805" s="70">
        <v>775355.01</v>
      </c>
    </row>
    <row r="806" spans="1:5" x14ac:dyDescent="0.25">
      <c r="A806" s="63" t="s">
        <v>1272</v>
      </c>
      <c r="B806" s="64" t="s">
        <v>25</v>
      </c>
      <c r="C806" s="65">
        <v>6</v>
      </c>
      <c r="D806" s="64" t="s">
        <v>1219</v>
      </c>
      <c r="E806" s="66">
        <v>757089.59</v>
      </c>
    </row>
    <row r="807" spans="1:5" x14ac:dyDescent="0.25">
      <c r="A807" s="67" t="s">
        <v>1272</v>
      </c>
      <c r="B807" s="68" t="s">
        <v>25</v>
      </c>
      <c r="C807" s="69">
        <v>7</v>
      </c>
      <c r="D807" s="68" t="s">
        <v>1220</v>
      </c>
      <c r="E807" s="70">
        <v>766785.43</v>
      </c>
    </row>
    <row r="808" spans="1:5" x14ac:dyDescent="0.25">
      <c r="A808" s="63" t="s">
        <v>1272</v>
      </c>
      <c r="B808" s="64" t="s">
        <v>25</v>
      </c>
      <c r="C808" s="65">
        <v>8</v>
      </c>
      <c r="D808" s="64" t="s">
        <v>1221</v>
      </c>
      <c r="E808" s="66">
        <v>776320.6</v>
      </c>
    </row>
    <row r="809" spans="1:5" x14ac:dyDescent="0.25">
      <c r="A809" s="67" t="s">
        <v>1272</v>
      </c>
      <c r="B809" s="68" t="s">
        <v>25</v>
      </c>
      <c r="C809" s="69">
        <v>9</v>
      </c>
      <c r="D809" s="68" t="s">
        <v>1222</v>
      </c>
      <c r="E809" s="70">
        <v>773707.35</v>
      </c>
    </row>
    <row r="810" spans="1:5" x14ac:dyDescent="0.25">
      <c r="A810" s="63" t="s">
        <v>1272</v>
      </c>
      <c r="B810" s="64" t="s">
        <v>25</v>
      </c>
      <c r="C810" s="65">
        <v>10</v>
      </c>
      <c r="D810" s="64" t="s">
        <v>1223</v>
      </c>
      <c r="E810" s="66">
        <v>813243.6</v>
      </c>
    </row>
    <row r="811" spans="1:5" x14ac:dyDescent="0.25">
      <c r="A811" s="67" t="s">
        <v>1272</v>
      </c>
      <c r="B811" s="68" t="s">
        <v>25</v>
      </c>
      <c r="C811" s="69">
        <v>11</v>
      </c>
      <c r="D811" s="68" t="s">
        <v>1224</v>
      </c>
      <c r="E811" s="70">
        <v>770726.58</v>
      </c>
    </row>
    <row r="812" spans="1:5" x14ac:dyDescent="0.25">
      <c r="A812" s="63" t="s">
        <v>1272</v>
      </c>
      <c r="B812" s="64" t="s">
        <v>25</v>
      </c>
      <c r="C812" s="65">
        <v>12</v>
      </c>
      <c r="D812" s="64" t="s">
        <v>1225</v>
      </c>
      <c r="E812" s="66">
        <v>800789.11</v>
      </c>
    </row>
    <row r="813" spans="1:5" x14ac:dyDescent="0.25">
      <c r="A813" s="67" t="s">
        <v>1273</v>
      </c>
      <c r="B813" s="68" t="s">
        <v>24</v>
      </c>
      <c r="C813" s="69">
        <v>1</v>
      </c>
      <c r="D813" s="68" t="s">
        <v>1209</v>
      </c>
      <c r="E813" s="70">
        <v>1122600.06</v>
      </c>
    </row>
    <row r="814" spans="1:5" x14ac:dyDescent="0.25">
      <c r="A814" s="63" t="s">
        <v>1273</v>
      </c>
      <c r="B814" s="64" t="s">
        <v>24</v>
      </c>
      <c r="C814" s="65">
        <v>2</v>
      </c>
      <c r="D814" s="64" t="s">
        <v>1210</v>
      </c>
      <c r="E814" s="66">
        <v>1154621.8600000001</v>
      </c>
    </row>
    <row r="815" spans="1:5" x14ac:dyDescent="0.25">
      <c r="A815" s="67" t="s">
        <v>1273</v>
      </c>
      <c r="B815" s="68" t="s">
        <v>24</v>
      </c>
      <c r="C815" s="69">
        <v>3</v>
      </c>
      <c r="D815" s="68" t="s">
        <v>1211</v>
      </c>
      <c r="E815" s="70">
        <v>1271754.42</v>
      </c>
    </row>
    <row r="816" spans="1:5" x14ac:dyDescent="0.25">
      <c r="A816" s="63" t="s">
        <v>1273</v>
      </c>
      <c r="B816" s="64" t="s">
        <v>24</v>
      </c>
      <c r="C816" s="65">
        <v>4</v>
      </c>
      <c r="D816" s="64" t="s">
        <v>1212</v>
      </c>
      <c r="E816" s="66">
        <v>1094851.83</v>
      </c>
    </row>
    <row r="817" spans="1:5" x14ac:dyDescent="0.25">
      <c r="A817" s="67" t="s">
        <v>1273</v>
      </c>
      <c r="B817" s="68" t="s">
        <v>24</v>
      </c>
      <c r="C817" s="69">
        <v>5</v>
      </c>
      <c r="D817" s="68" t="s">
        <v>1213</v>
      </c>
      <c r="E817" s="70">
        <v>1148848.3500000001</v>
      </c>
    </row>
    <row r="818" spans="1:5" x14ac:dyDescent="0.25">
      <c r="A818" s="63" t="s">
        <v>1273</v>
      </c>
      <c r="B818" s="64" t="s">
        <v>25</v>
      </c>
      <c r="C818" s="65">
        <v>1</v>
      </c>
      <c r="D818" s="64" t="s">
        <v>1214</v>
      </c>
      <c r="E818" s="66">
        <v>1136196</v>
      </c>
    </row>
    <row r="819" spans="1:5" x14ac:dyDescent="0.25">
      <c r="A819" s="67" t="s">
        <v>1273</v>
      </c>
      <c r="B819" s="68" t="s">
        <v>25</v>
      </c>
      <c r="C819" s="69">
        <v>2</v>
      </c>
      <c r="D819" s="68" t="s">
        <v>1215</v>
      </c>
      <c r="E819" s="70">
        <v>1015701.92</v>
      </c>
    </row>
    <row r="820" spans="1:5" x14ac:dyDescent="0.25">
      <c r="A820" s="63" t="s">
        <v>1273</v>
      </c>
      <c r="B820" s="64" t="s">
        <v>25</v>
      </c>
      <c r="C820" s="65">
        <v>3</v>
      </c>
      <c r="D820" s="64" t="s">
        <v>1216</v>
      </c>
      <c r="E820" s="66">
        <v>1129863.6499999999</v>
      </c>
    </row>
    <row r="821" spans="1:5" x14ac:dyDescent="0.25">
      <c r="A821" s="67" t="s">
        <v>1273</v>
      </c>
      <c r="B821" s="68" t="s">
        <v>25</v>
      </c>
      <c r="C821" s="69">
        <v>4</v>
      </c>
      <c r="D821" s="68" t="s">
        <v>1217</v>
      </c>
      <c r="E821" s="70">
        <v>1165052.02</v>
      </c>
    </row>
    <row r="822" spans="1:5" x14ac:dyDescent="0.25">
      <c r="A822" s="63" t="s">
        <v>1273</v>
      </c>
      <c r="B822" s="64" t="s">
        <v>25</v>
      </c>
      <c r="C822" s="65">
        <v>5</v>
      </c>
      <c r="D822" s="64" t="s">
        <v>1218</v>
      </c>
      <c r="E822" s="66">
        <v>1166324.1499999999</v>
      </c>
    </row>
    <row r="823" spans="1:5" x14ac:dyDescent="0.25">
      <c r="A823" s="67" t="s">
        <v>1273</v>
      </c>
      <c r="B823" s="68" t="s">
        <v>25</v>
      </c>
      <c r="C823" s="69">
        <v>6</v>
      </c>
      <c r="D823" s="68" t="s">
        <v>1219</v>
      </c>
      <c r="E823" s="70">
        <v>1152241.43</v>
      </c>
    </row>
    <row r="824" spans="1:5" x14ac:dyDescent="0.25">
      <c r="A824" s="63" t="s">
        <v>1273</v>
      </c>
      <c r="B824" s="64" t="s">
        <v>25</v>
      </c>
      <c r="C824" s="65">
        <v>7</v>
      </c>
      <c r="D824" s="64" t="s">
        <v>1220</v>
      </c>
      <c r="E824" s="66">
        <v>1197686.23</v>
      </c>
    </row>
    <row r="825" spans="1:5" x14ac:dyDescent="0.25">
      <c r="A825" s="67" t="s">
        <v>1273</v>
      </c>
      <c r="B825" s="68" t="s">
        <v>25</v>
      </c>
      <c r="C825" s="69">
        <v>8</v>
      </c>
      <c r="D825" s="68" t="s">
        <v>1221</v>
      </c>
      <c r="E825" s="70">
        <v>1213875.73</v>
      </c>
    </row>
    <row r="826" spans="1:5" x14ac:dyDescent="0.25">
      <c r="A826" s="63" t="s">
        <v>1273</v>
      </c>
      <c r="B826" s="64" t="s">
        <v>25</v>
      </c>
      <c r="C826" s="65">
        <v>9</v>
      </c>
      <c r="D826" s="64" t="s">
        <v>1222</v>
      </c>
      <c r="E826" s="66">
        <v>1191580.0900000001</v>
      </c>
    </row>
    <row r="827" spans="1:5" x14ac:dyDescent="0.25">
      <c r="A827" s="67" t="s">
        <v>1273</v>
      </c>
      <c r="B827" s="68" t="s">
        <v>25</v>
      </c>
      <c r="C827" s="69">
        <v>10</v>
      </c>
      <c r="D827" s="68" t="s">
        <v>1223</v>
      </c>
      <c r="E827" s="70">
        <v>1306341.55</v>
      </c>
    </row>
    <row r="828" spans="1:5" x14ac:dyDescent="0.25">
      <c r="A828" s="63" t="s">
        <v>1273</v>
      </c>
      <c r="B828" s="64" t="s">
        <v>25</v>
      </c>
      <c r="C828" s="65">
        <v>11</v>
      </c>
      <c r="D828" s="64" t="s">
        <v>1224</v>
      </c>
      <c r="E828" s="66">
        <v>1195695.6200000001</v>
      </c>
    </row>
    <row r="829" spans="1:5" x14ac:dyDescent="0.25">
      <c r="A829" s="67" t="s">
        <v>1273</v>
      </c>
      <c r="B829" s="68" t="s">
        <v>25</v>
      </c>
      <c r="C829" s="69">
        <v>12</v>
      </c>
      <c r="D829" s="68" t="s">
        <v>1225</v>
      </c>
      <c r="E829" s="70">
        <v>1245088.05</v>
      </c>
    </row>
    <row r="830" spans="1:5" x14ac:dyDescent="0.25">
      <c r="A830" s="63" t="s">
        <v>1274</v>
      </c>
      <c r="B830" s="64" t="s">
        <v>24</v>
      </c>
      <c r="C830" s="65">
        <v>1</v>
      </c>
      <c r="D830" s="64" t="s">
        <v>1209</v>
      </c>
      <c r="E830" s="66">
        <v>1071615.72</v>
      </c>
    </row>
    <row r="831" spans="1:5" x14ac:dyDescent="0.25">
      <c r="A831" s="67" t="s">
        <v>1274</v>
      </c>
      <c r="B831" s="68" t="s">
        <v>24</v>
      </c>
      <c r="C831" s="69">
        <v>2</v>
      </c>
      <c r="D831" s="68" t="s">
        <v>1210</v>
      </c>
      <c r="E831" s="70">
        <v>1068326.28</v>
      </c>
    </row>
    <row r="832" spans="1:5" x14ac:dyDescent="0.25">
      <c r="A832" s="63" t="s">
        <v>1274</v>
      </c>
      <c r="B832" s="64" t="s">
        <v>24</v>
      </c>
      <c r="C832" s="65">
        <v>3</v>
      </c>
      <c r="D832" s="64" t="s">
        <v>1211</v>
      </c>
      <c r="E832" s="66">
        <v>1110871.48</v>
      </c>
    </row>
    <row r="833" spans="1:5" x14ac:dyDescent="0.25">
      <c r="A833" s="67" t="s">
        <v>1274</v>
      </c>
      <c r="B833" s="68" t="s">
        <v>24</v>
      </c>
      <c r="C833" s="69">
        <v>4</v>
      </c>
      <c r="D833" s="68" t="s">
        <v>1212</v>
      </c>
      <c r="E833" s="70">
        <v>944562.52</v>
      </c>
    </row>
    <row r="834" spans="1:5" x14ac:dyDescent="0.25">
      <c r="A834" s="63" t="s">
        <v>1274</v>
      </c>
      <c r="B834" s="64" t="s">
        <v>24</v>
      </c>
      <c r="C834" s="65">
        <v>5</v>
      </c>
      <c r="D834" s="64" t="s">
        <v>1213</v>
      </c>
      <c r="E834" s="66">
        <v>1017364.46</v>
      </c>
    </row>
    <row r="835" spans="1:5" x14ac:dyDescent="0.25">
      <c r="A835" s="67" t="s">
        <v>1274</v>
      </c>
      <c r="B835" s="68" t="s">
        <v>25</v>
      </c>
      <c r="C835" s="69">
        <v>1</v>
      </c>
      <c r="D835" s="68" t="s">
        <v>1214</v>
      </c>
      <c r="E835" s="70">
        <v>1105179.67</v>
      </c>
    </row>
    <row r="836" spans="1:5" x14ac:dyDescent="0.25">
      <c r="A836" s="63" t="s">
        <v>1274</v>
      </c>
      <c r="B836" s="64" t="s">
        <v>25</v>
      </c>
      <c r="C836" s="65">
        <v>2</v>
      </c>
      <c r="D836" s="64" t="s">
        <v>1215</v>
      </c>
      <c r="E836" s="66">
        <v>994562.52</v>
      </c>
    </row>
    <row r="837" spans="1:5" x14ac:dyDescent="0.25">
      <c r="A837" s="67" t="s">
        <v>1274</v>
      </c>
      <c r="B837" s="68" t="s">
        <v>25</v>
      </c>
      <c r="C837" s="69">
        <v>3</v>
      </c>
      <c r="D837" s="68" t="s">
        <v>1216</v>
      </c>
      <c r="E837" s="70">
        <v>1108547.54</v>
      </c>
    </row>
    <row r="838" spans="1:5" x14ac:dyDescent="0.25">
      <c r="A838" s="63" t="s">
        <v>1274</v>
      </c>
      <c r="B838" s="64" t="s">
        <v>25</v>
      </c>
      <c r="C838" s="65">
        <v>4</v>
      </c>
      <c r="D838" s="64" t="s">
        <v>1217</v>
      </c>
      <c r="E838" s="66">
        <v>1128421.3899999999</v>
      </c>
    </row>
    <row r="839" spans="1:5" x14ac:dyDescent="0.25">
      <c r="A839" s="67" t="s">
        <v>1274</v>
      </c>
      <c r="B839" s="68" t="s">
        <v>25</v>
      </c>
      <c r="C839" s="69">
        <v>5</v>
      </c>
      <c r="D839" s="68" t="s">
        <v>1218</v>
      </c>
      <c r="E839" s="70">
        <v>1143466.3400000001</v>
      </c>
    </row>
    <row r="840" spans="1:5" x14ac:dyDescent="0.25">
      <c r="A840" s="63" t="s">
        <v>1274</v>
      </c>
      <c r="B840" s="64" t="s">
        <v>25</v>
      </c>
      <c r="C840" s="65">
        <v>6</v>
      </c>
      <c r="D840" s="64" t="s">
        <v>1219</v>
      </c>
      <c r="E840" s="66">
        <v>1133306.3799999999</v>
      </c>
    </row>
    <row r="841" spans="1:5" x14ac:dyDescent="0.25">
      <c r="A841" s="67" t="s">
        <v>1274</v>
      </c>
      <c r="B841" s="68" t="s">
        <v>25</v>
      </c>
      <c r="C841" s="69">
        <v>7</v>
      </c>
      <c r="D841" s="68" t="s">
        <v>1220</v>
      </c>
      <c r="E841" s="70">
        <v>1146437.74</v>
      </c>
    </row>
    <row r="842" spans="1:5" x14ac:dyDescent="0.25">
      <c r="A842" s="63" t="s">
        <v>1274</v>
      </c>
      <c r="B842" s="64" t="s">
        <v>25</v>
      </c>
      <c r="C842" s="65">
        <v>8</v>
      </c>
      <c r="D842" s="64" t="s">
        <v>1221</v>
      </c>
      <c r="E842" s="66">
        <v>1090771.8600000001</v>
      </c>
    </row>
    <row r="843" spans="1:5" x14ac:dyDescent="0.25">
      <c r="A843" s="67" t="s">
        <v>1274</v>
      </c>
      <c r="B843" s="68" t="s">
        <v>25</v>
      </c>
      <c r="C843" s="69">
        <v>9</v>
      </c>
      <c r="D843" s="68" t="s">
        <v>1222</v>
      </c>
      <c r="E843" s="70">
        <v>1070705.3799999999</v>
      </c>
    </row>
    <row r="844" spans="1:5" x14ac:dyDescent="0.25">
      <c r="A844" s="63" t="s">
        <v>1274</v>
      </c>
      <c r="B844" s="64" t="s">
        <v>25</v>
      </c>
      <c r="C844" s="65">
        <v>10</v>
      </c>
      <c r="D844" s="64" t="s">
        <v>1223</v>
      </c>
      <c r="E844" s="66">
        <v>1192038.3799999999</v>
      </c>
    </row>
    <row r="845" spans="1:5" x14ac:dyDescent="0.25">
      <c r="A845" s="67" t="s">
        <v>1274</v>
      </c>
      <c r="B845" s="68" t="s">
        <v>25</v>
      </c>
      <c r="C845" s="69">
        <v>11</v>
      </c>
      <c r="D845" s="68" t="s">
        <v>1224</v>
      </c>
      <c r="E845" s="70">
        <v>1155908.18</v>
      </c>
    </row>
    <row r="846" spans="1:5" x14ac:dyDescent="0.25">
      <c r="A846" s="63" t="s">
        <v>1274</v>
      </c>
      <c r="B846" s="64" t="s">
        <v>25</v>
      </c>
      <c r="C846" s="65">
        <v>12</v>
      </c>
      <c r="D846" s="64" t="s">
        <v>1225</v>
      </c>
      <c r="E846" s="66">
        <v>1213529.81</v>
      </c>
    </row>
    <row r="847" spans="1:5" x14ac:dyDescent="0.25">
      <c r="A847" s="67" t="s">
        <v>1275</v>
      </c>
      <c r="B847" s="68" t="s">
        <v>24</v>
      </c>
      <c r="C847" s="69">
        <v>1</v>
      </c>
      <c r="D847" s="68" t="s">
        <v>1209</v>
      </c>
      <c r="E847" s="70">
        <v>628274.62000000104</v>
      </c>
    </row>
    <row r="848" spans="1:5" x14ac:dyDescent="0.25">
      <c r="A848" s="63" t="s">
        <v>1275</v>
      </c>
      <c r="B848" s="64" t="s">
        <v>24</v>
      </c>
      <c r="C848" s="65">
        <v>2</v>
      </c>
      <c r="D848" s="64" t="s">
        <v>1210</v>
      </c>
      <c r="E848" s="66">
        <v>624912.15</v>
      </c>
    </row>
    <row r="849" spans="1:5" x14ac:dyDescent="0.25">
      <c r="A849" s="67" t="s">
        <v>1275</v>
      </c>
      <c r="B849" s="68" t="s">
        <v>24</v>
      </c>
      <c r="C849" s="69">
        <v>3</v>
      </c>
      <c r="D849" s="68" t="s">
        <v>1211</v>
      </c>
      <c r="E849" s="70">
        <v>662517.93999999994</v>
      </c>
    </row>
    <row r="850" spans="1:5" x14ac:dyDescent="0.25">
      <c r="A850" s="63" t="s">
        <v>1275</v>
      </c>
      <c r="B850" s="64" t="s">
        <v>24</v>
      </c>
      <c r="C850" s="65">
        <v>4</v>
      </c>
      <c r="D850" s="64" t="s">
        <v>1212</v>
      </c>
      <c r="E850" s="66">
        <v>581723.27</v>
      </c>
    </row>
    <row r="851" spans="1:5" x14ac:dyDescent="0.25">
      <c r="A851" s="67" t="s">
        <v>1275</v>
      </c>
      <c r="B851" s="68" t="s">
        <v>24</v>
      </c>
      <c r="C851" s="69">
        <v>5</v>
      </c>
      <c r="D851" s="68" t="s">
        <v>1213</v>
      </c>
      <c r="E851" s="70">
        <v>597546.91</v>
      </c>
    </row>
    <row r="852" spans="1:5" x14ac:dyDescent="0.25">
      <c r="A852" s="63" t="s">
        <v>1275</v>
      </c>
      <c r="B852" s="64" t="s">
        <v>25</v>
      </c>
      <c r="C852" s="65">
        <v>1</v>
      </c>
      <c r="D852" s="64" t="s">
        <v>1214</v>
      </c>
      <c r="E852" s="66">
        <v>654484.77</v>
      </c>
    </row>
    <row r="853" spans="1:5" x14ac:dyDescent="0.25">
      <c r="A853" s="67" t="s">
        <v>1275</v>
      </c>
      <c r="B853" s="68" t="s">
        <v>25</v>
      </c>
      <c r="C853" s="69">
        <v>2</v>
      </c>
      <c r="D853" s="68" t="s">
        <v>1215</v>
      </c>
      <c r="E853" s="70">
        <v>573543.18999999994</v>
      </c>
    </row>
    <row r="854" spans="1:5" x14ac:dyDescent="0.25">
      <c r="A854" s="63" t="s">
        <v>1275</v>
      </c>
      <c r="B854" s="64" t="s">
        <v>25</v>
      </c>
      <c r="C854" s="65">
        <v>3</v>
      </c>
      <c r="D854" s="64" t="s">
        <v>1216</v>
      </c>
      <c r="E854" s="66">
        <v>612790.23</v>
      </c>
    </row>
    <row r="855" spans="1:5" x14ac:dyDescent="0.25">
      <c r="A855" s="67" t="s">
        <v>1275</v>
      </c>
      <c r="B855" s="68" t="s">
        <v>25</v>
      </c>
      <c r="C855" s="69">
        <v>4</v>
      </c>
      <c r="D855" s="68" t="s">
        <v>1217</v>
      </c>
      <c r="E855" s="70">
        <v>641437.74</v>
      </c>
    </row>
    <row r="856" spans="1:5" x14ac:dyDescent="0.25">
      <c r="A856" s="63" t="s">
        <v>1275</v>
      </c>
      <c r="B856" s="64" t="s">
        <v>25</v>
      </c>
      <c r="C856" s="65">
        <v>5</v>
      </c>
      <c r="D856" s="64" t="s">
        <v>1218</v>
      </c>
      <c r="E856" s="66">
        <v>642323.44999999995</v>
      </c>
    </row>
    <row r="857" spans="1:5" x14ac:dyDescent="0.25">
      <c r="A857" s="67" t="s">
        <v>1275</v>
      </c>
      <c r="B857" s="68" t="s">
        <v>25</v>
      </c>
      <c r="C857" s="69">
        <v>6</v>
      </c>
      <c r="D857" s="68" t="s">
        <v>1219</v>
      </c>
      <c r="E857" s="70">
        <v>640754.91</v>
      </c>
    </row>
    <row r="858" spans="1:5" x14ac:dyDescent="0.25">
      <c r="A858" s="63" t="s">
        <v>1275</v>
      </c>
      <c r="B858" s="64" t="s">
        <v>25</v>
      </c>
      <c r="C858" s="65">
        <v>7</v>
      </c>
      <c r="D858" s="64" t="s">
        <v>1220</v>
      </c>
      <c r="E858" s="66">
        <v>649245.52</v>
      </c>
    </row>
    <row r="859" spans="1:5" x14ac:dyDescent="0.25">
      <c r="A859" s="67" t="s">
        <v>1275</v>
      </c>
      <c r="B859" s="68" t="s">
        <v>25</v>
      </c>
      <c r="C859" s="69">
        <v>8</v>
      </c>
      <c r="D859" s="68" t="s">
        <v>1221</v>
      </c>
      <c r="E859" s="70">
        <v>648232.1</v>
      </c>
    </row>
    <row r="860" spans="1:5" x14ac:dyDescent="0.25">
      <c r="A860" s="63" t="s">
        <v>1275</v>
      </c>
      <c r="B860" s="64" t="s">
        <v>25</v>
      </c>
      <c r="C860" s="65">
        <v>9</v>
      </c>
      <c r="D860" s="64" t="s">
        <v>1222</v>
      </c>
      <c r="E860" s="66">
        <v>620412.61</v>
      </c>
    </row>
    <row r="861" spans="1:5" x14ac:dyDescent="0.25">
      <c r="A861" s="67" t="s">
        <v>1275</v>
      </c>
      <c r="B861" s="68" t="s">
        <v>25</v>
      </c>
      <c r="C861" s="69">
        <v>10</v>
      </c>
      <c r="D861" s="68" t="s">
        <v>1223</v>
      </c>
      <c r="E861" s="70">
        <v>688217.75</v>
      </c>
    </row>
    <row r="862" spans="1:5" x14ac:dyDescent="0.25">
      <c r="A862" s="63" t="s">
        <v>1275</v>
      </c>
      <c r="B862" s="64" t="s">
        <v>25</v>
      </c>
      <c r="C862" s="65">
        <v>11</v>
      </c>
      <c r="D862" s="64" t="s">
        <v>1224</v>
      </c>
      <c r="E862" s="66">
        <v>663635.43000000005</v>
      </c>
    </row>
    <row r="863" spans="1:5" x14ac:dyDescent="0.25">
      <c r="A863" s="67" t="s">
        <v>1275</v>
      </c>
      <c r="B863" s="68" t="s">
        <v>25</v>
      </c>
      <c r="C863" s="69">
        <v>12</v>
      </c>
      <c r="D863" s="68" t="s">
        <v>1225</v>
      </c>
      <c r="E863" s="70">
        <v>691097.75</v>
      </c>
    </row>
    <row r="864" spans="1:5" x14ac:dyDescent="0.25">
      <c r="A864" s="63" t="s">
        <v>1276</v>
      </c>
      <c r="B864" s="64" t="s">
        <v>24</v>
      </c>
      <c r="C864" s="65">
        <v>1</v>
      </c>
      <c r="D864" s="64" t="s">
        <v>1209</v>
      </c>
      <c r="E864" s="66">
        <v>1155790.99</v>
      </c>
    </row>
    <row r="865" spans="1:5" x14ac:dyDescent="0.25">
      <c r="A865" s="67" t="s">
        <v>1276</v>
      </c>
      <c r="B865" s="68" t="s">
        <v>24</v>
      </c>
      <c r="C865" s="69">
        <v>2</v>
      </c>
      <c r="D865" s="68" t="s">
        <v>1210</v>
      </c>
      <c r="E865" s="70">
        <v>1177359.05</v>
      </c>
    </row>
    <row r="866" spans="1:5" x14ac:dyDescent="0.25">
      <c r="A866" s="63" t="s">
        <v>1276</v>
      </c>
      <c r="B866" s="64" t="s">
        <v>24</v>
      </c>
      <c r="C866" s="65">
        <v>3</v>
      </c>
      <c r="D866" s="64" t="s">
        <v>1211</v>
      </c>
      <c r="E866" s="66">
        <v>1217037.48</v>
      </c>
    </row>
    <row r="867" spans="1:5" x14ac:dyDescent="0.25">
      <c r="A867" s="67" t="s">
        <v>1276</v>
      </c>
      <c r="B867" s="68" t="s">
        <v>24</v>
      </c>
      <c r="C867" s="69">
        <v>4</v>
      </c>
      <c r="D867" s="68" t="s">
        <v>1212</v>
      </c>
      <c r="E867" s="70">
        <v>1051015.3700000001</v>
      </c>
    </row>
    <row r="868" spans="1:5" x14ac:dyDescent="0.25">
      <c r="A868" s="63" t="s">
        <v>1276</v>
      </c>
      <c r="B868" s="64" t="s">
        <v>24</v>
      </c>
      <c r="C868" s="65">
        <v>5</v>
      </c>
      <c r="D868" s="64" t="s">
        <v>1213</v>
      </c>
      <c r="E868" s="66">
        <v>1044912.44</v>
      </c>
    </row>
    <row r="869" spans="1:5" x14ac:dyDescent="0.25">
      <c r="A869" s="67" t="s">
        <v>1276</v>
      </c>
      <c r="B869" s="68" t="s">
        <v>25</v>
      </c>
      <c r="C869" s="69">
        <v>1</v>
      </c>
      <c r="D869" s="68" t="s">
        <v>1214</v>
      </c>
      <c r="E869" s="70">
        <v>1210109.17</v>
      </c>
    </row>
    <row r="870" spans="1:5" x14ac:dyDescent="0.25">
      <c r="A870" s="63" t="s">
        <v>1276</v>
      </c>
      <c r="B870" s="64" t="s">
        <v>25</v>
      </c>
      <c r="C870" s="65">
        <v>2</v>
      </c>
      <c r="D870" s="64" t="s">
        <v>1215</v>
      </c>
      <c r="E870" s="66">
        <v>1055940.97</v>
      </c>
    </row>
    <row r="871" spans="1:5" x14ac:dyDescent="0.25">
      <c r="A871" s="67" t="s">
        <v>1276</v>
      </c>
      <c r="B871" s="68" t="s">
        <v>25</v>
      </c>
      <c r="C871" s="69">
        <v>3</v>
      </c>
      <c r="D871" s="68" t="s">
        <v>1216</v>
      </c>
      <c r="E871" s="70">
        <v>1139737.77</v>
      </c>
    </row>
    <row r="872" spans="1:5" x14ac:dyDescent="0.25">
      <c r="A872" s="63" t="s">
        <v>1276</v>
      </c>
      <c r="B872" s="64" t="s">
        <v>25</v>
      </c>
      <c r="C872" s="65">
        <v>4</v>
      </c>
      <c r="D872" s="64" t="s">
        <v>1217</v>
      </c>
      <c r="E872" s="66">
        <v>1181604.24</v>
      </c>
    </row>
    <row r="873" spans="1:5" x14ac:dyDescent="0.25">
      <c r="A873" s="67" t="s">
        <v>1276</v>
      </c>
      <c r="B873" s="68" t="s">
        <v>25</v>
      </c>
      <c r="C873" s="69">
        <v>5</v>
      </c>
      <c r="D873" s="68" t="s">
        <v>1218</v>
      </c>
      <c r="E873" s="70">
        <v>1203769.02</v>
      </c>
    </row>
    <row r="874" spans="1:5" x14ac:dyDescent="0.25">
      <c r="A874" s="63" t="s">
        <v>1276</v>
      </c>
      <c r="B874" s="64" t="s">
        <v>25</v>
      </c>
      <c r="C874" s="65">
        <v>6</v>
      </c>
      <c r="D874" s="64" t="s">
        <v>1219</v>
      </c>
      <c r="E874" s="66">
        <v>1177130.3</v>
      </c>
    </row>
    <row r="875" spans="1:5" x14ac:dyDescent="0.25">
      <c r="A875" s="67" t="s">
        <v>1276</v>
      </c>
      <c r="B875" s="68" t="s">
        <v>25</v>
      </c>
      <c r="C875" s="69">
        <v>7</v>
      </c>
      <c r="D875" s="68" t="s">
        <v>1220</v>
      </c>
      <c r="E875" s="70">
        <v>1174056.6000000001</v>
      </c>
    </row>
    <row r="876" spans="1:5" x14ac:dyDescent="0.25">
      <c r="A876" s="63" t="s">
        <v>1276</v>
      </c>
      <c r="B876" s="64" t="s">
        <v>25</v>
      </c>
      <c r="C876" s="65">
        <v>8</v>
      </c>
      <c r="D876" s="64" t="s">
        <v>1221</v>
      </c>
      <c r="E876" s="66">
        <v>1177130.6000000001</v>
      </c>
    </row>
    <row r="877" spans="1:5" x14ac:dyDescent="0.25">
      <c r="A877" s="67" t="s">
        <v>1276</v>
      </c>
      <c r="B877" s="68" t="s">
        <v>25</v>
      </c>
      <c r="C877" s="69">
        <v>9</v>
      </c>
      <c r="D877" s="68" t="s">
        <v>1222</v>
      </c>
      <c r="E877" s="70">
        <v>1175137.68</v>
      </c>
    </row>
    <row r="878" spans="1:5" x14ac:dyDescent="0.25">
      <c r="A878" s="63" t="s">
        <v>1276</v>
      </c>
      <c r="B878" s="64" t="s">
        <v>25</v>
      </c>
      <c r="C878" s="65">
        <v>10</v>
      </c>
      <c r="D878" s="64" t="s">
        <v>1223</v>
      </c>
      <c r="E878" s="66">
        <v>1267687.04</v>
      </c>
    </row>
    <row r="879" spans="1:5" x14ac:dyDescent="0.25">
      <c r="A879" s="67" t="s">
        <v>1276</v>
      </c>
      <c r="B879" s="68" t="s">
        <v>25</v>
      </c>
      <c r="C879" s="69">
        <v>11</v>
      </c>
      <c r="D879" s="68" t="s">
        <v>1224</v>
      </c>
      <c r="E879" s="70">
        <v>1227289.71</v>
      </c>
    </row>
    <row r="880" spans="1:5" x14ac:dyDescent="0.25">
      <c r="A880" s="63" t="s">
        <v>1276</v>
      </c>
      <c r="B880" s="64" t="s">
        <v>25</v>
      </c>
      <c r="C880" s="65">
        <v>12</v>
      </c>
      <c r="D880" s="64" t="s">
        <v>1225</v>
      </c>
      <c r="E880" s="66">
        <v>1274943.8400000001</v>
      </c>
    </row>
    <row r="881" spans="1:5" x14ac:dyDescent="0.25">
      <c r="A881" s="67" t="s">
        <v>1277</v>
      </c>
      <c r="B881" s="68" t="s">
        <v>24</v>
      </c>
      <c r="C881" s="69">
        <v>1</v>
      </c>
      <c r="D881" s="68" t="s">
        <v>1209</v>
      </c>
      <c r="E881" s="70">
        <v>1018846.24</v>
      </c>
    </row>
    <row r="882" spans="1:5" x14ac:dyDescent="0.25">
      <c r="A882" s="63" t="s">
        <v>1277</v>
      </c>
      <c r="B882" s="64" t="s">
        <v>24</v>
      </c>
      <c r="C882" s="65">
        <v>2</v>
      </c>
      <c r="D882" s="64" t="s">
        <v>1210</v>
      </c>
      <c r="E882" s="66">
        <v>1030897.59</v>
      </c>
    </row>
    <row r="883" spans="1:5" x14ac:dyDescent="0.25">
      <c r="A883" s="67" t="s">
        <v>1277</v>
      </c>
      <c r="B883" s="68" t="s">
        <v>24</v>
      </c>
      <c r="C883" s="69">
        <v>3</v>
      </c>
      <c r="D883" s="68" t="s">
        <v>1211</v>
      </c>
      <c r="E883" s="70">
        <v>1055037.04</v>
      </c>
    </row>
    <row r="884" spans="1:5" x14ac:dyDescent="0.25">
      <c r="A884" s="63" t="s">
        <v>1277</v>
      </c>
      <c r="B884" s="64" t="s">
        <v>24</v>
      </c>
      <c r="C884" s="65">
        <v>4</v>
      </c>
      <c r="D884" s="64" t="s">
        <v>1212</v>
      </c>
      <c r="E884" s="66">
        <v>864342.56999999902</v>
      </c>
    </row>
    <row r="885" spans="1:5" x14ac:dyDescent="0.25">
      <c r="A885" s="67" t="s">
        <v>1277</v>
      </c>
      <c r="B885" s="68" t="s">
        <v>24</v>
      </c>
      <c r="C885" s="69">
        <v>5</v>
      </c>
      <c r="D885" s="68" t="s">
        <v>1213</v>
      </c>
      <c r="E885" s="70">
        <v>947159.58</v>
      </c>
    </row>
    <row r="886" spans="1:5" x14ac:dyDescent="0.25">
      <c r="A886" s="63" t="s">
        <v>1277</v>
      </c>
      <c r="B886" s="64" t="s">
        <v>25</v>
      </c>
      <c r="C886" s="65">
        <v>1</v>
      </c>
      <c r="D886" s="64" t="s">
        <v>1214</v>
      </c>
      <c r="E886" s="66">
        <v>996296.51</v>
      </c>
    </row>
    <row r="887" spans="1:5" x14ac:dyDescent="0.25">
      <c r="A887" s="67" t="s">
        <v>1277</v>
      </c>
      <c r="B887" s="68" t="s">
        <v>25</v>
      </c>
      <c r="C887" s="69">
        <v>2</v>
      </c>
      <c r="D887" s="68" t="s">
        <v>1215</v>
      </c>
      <c r="E887" s="70">
        <v>933708.31</v>
      </c>
    </row>
    <row r="888" spans="1:5" x14ac:dyDescent="0.25">
      <c r="A888" s="63" t="s">
        <v>1277</v>
      </c>
      <c r="B888" s="64" t="s">
        <v>25</v>
      </c>
      <c r="C888" s="65">
        <v>3</v>
      </c>
      <c r="D888" s="64" t="s">
        <v>1216</v>
      </c>
      <c r="E888" s="66">
        <v>1032502.98</v>
      </c>
    </row>
    <row r="889" spans="1:5" x14ac:dyDescent="0.25">
      <c r="A889" s="67" t="s">
        <v>1277</v>
      </c>
      <c r="B889" s="68" t="s">
        <v>25</v>
      </c>
      <c r="C889" s="69">
        <v>4</v>
      </c>
      <c r="D889" s="68" t="s">
        <v>1217</v>
      </c>
      <c r="E889" s="70">
        <v>1048257.32</v>
      </c>
    </row>
    <row r="890" spans="1:5" x14ac:dyDescent="0.25">
      <c r="A890" s="63" t="s">
        <v>1277</v>
      </c>
      <c r="B890" s="64" t="s">
        <v>25</v>
      </c>
      <c r="C890" s="65">
        <v>5</v>
      </c>
      <c r="D890" s="64" t="s">
        <v>1218</v>
      </c>
      <c r="E890" s="66">
        <v>1046757.22</v>
      </c>
    </row>
    <row r="891" spans="1:5" x14ac:dyDescent="0.25">
      <c r="A891" s="67" t="s">
        <v>1277</v>
      </c>
      <c r="B891" s="68" t="s">
        <v>25</v>
      </c>
      <c r="C891" s="69">
        <v>6</v>
      </c>
      <c r="D891" s="68" t="s">
        <v>1219</v>
      </c>
      <c r="E891" s="70">
        <v>1107978.55</v>
      </c>
    </row>
    <row r="892" spans="1:5" x14ac:dyDescent="0.25">
      <c r="A892" s="63" t="s">
        <v>1277</v>
      </c>
      <c r="B892" s="64" t="s">
        <v>25</v>
      </c>
      <c r="C892" s="65">
        <v>7</v>
      </c>
      <c r="D892" s="64" t="s">
        <v>1220</v>
      </c>
      <c r="E892" s="66">
        <v>1015841</v>
      </c>
    </row>
    <row r="893" spans="1:5" x14ac:dyDescent="0.25">
      <c r="A893" s="67" t="s">
        <v>1277</v>
      </c>
      <c r="B893" s="68" t="s">
        <v>25</v>
      </c>
      <c r="C893" s="69">
        <v>8</v>
      </c>
      <c r="D893" s="68" t="s">
        <v>1221</v>
      </c>
      <c r="E893" s="70">
        <v>1099142.77</v>
      </c>
    </row>
    <row r="894" spans="1:5" x14ac:dyDescent="0.25">
      <c r="A894" s="63" t="s">
        <v>1277</v>
      </c>
      <c r="B894" s="64" t="s">
        <v>25</v>
      </c>
      <c r="C894" s="65">
        <v>9</v>
      </c>
      <c r="D894" s="64" t="s">
        <v>1222</v>
      </c>
      <c r="E894" s="66">
        <v>1078749.8999999999</v>
      </c>
    </row>
    <row r="895" spans="1:5" x14ac:dyDescent="0.25">
      <c r="A895" s="67" t="s">
        <v>1277</v>
      </c>
      <c r="B895" s="68" t="s">
        <v>25</v>
      </c>
      <c r="C895" s="69">
        <v>10</v>
      </c>
      <c r="D895" s="68" t="s">
        <v>1223</v>
      </c>
      <c r="E895" s="70">
        <v>1141095.21</v>
      </c>
    </row>
    <row r="896" spans="1:5" x14ac:dyDescent="0.25">
      <c r="A896" s="63" t="s">
        <v>1277</v>
      </c>
      <c r="B896" s="64" t="s">
        <v>25</v>
      </c>
      <c r="C896" s="65">
        <v>11</v>
      </c>
      <c r="D896" s="64" t="s">
        <v>1224</v>
      </c>
      <c r="E896" s="66">
        <v>1086799.3999999999</v>
      </c>
    </row>
    <row r="897" spans="1:5" x14ac:dyDescent="0.25">
      <c r="A897" s="67" t="s">
        <v>1277</v>
      </c>
      <c r="B897" s="68" t="s">
        <v>25</v>
      </c>
      <c r="C897" s="69">
        <v>12</v>
      </c>
      <c r="D897" s="68" t="s">
        <v>1225</v>
      </c>
      <c r="E897" s="70">
        <v>1145364.3899999999</v>
      </c>
    </row>
    <row r="898" spans="1:5" x14ac:dyDescent="0.25">
      <c r="A898" s="63" t="s">
        <v>1278</v>
      </c>
      <c r="B898" s="64" t="s">
        <v>24</v>
      </c>
      <c r="C898" s="65">
        <v>1</v>
      </c>
      <c r="D898" s="64" t="s">
        <v>1209</v>
      </c>
      <c r="E898" s="66">
        <v>579142.35</v>
      </c>
    </row>
    <row r="899" spans="1:5" x14ac:dyDescent="0.25">
      <c r="A899" s="67" t="s">
        <v>1278</v>
      </c>
      <c r="B899" s="68" t="s">
        <v>24</v>
      </c>
      <c r="C899" s="69">
        <v>2</v>
      </c>
      <c r="D899" s="68" t="s">
        <v>1210</v>
      </c>
      <c r="E899" s="70">
        <v>594631.68999999994</v>
      </c>
    </row>
    <row r="900" spans="1:5" x14ac:dyDescent="0.25">
      <c r="A900" s="63" t="s">
        <v>1278</v>
      </c>
      <c r="B900" s="64" t="s">
        <v>24</v>
      </c>
      <c r="C900" s="65">
        <v>3</v>
      </c>
      <c r="D900" s="64" t="s">
        <v>1211</v>
      </c>
      <c r="E900" s="66">
        <v>620040.05000000005</v>
      </c>
    </row>
    <row r="901" spans="1:5" x14ac:dyDescent="0.25">
      <c r="A901" s="67" t="s">
        <v>1278</v>
      </c>
      <c r="B901" s="68" t="s">
        <v>24</v>
      </c>
      <c r="C901" s="69">
        <v>4</v>
      </c>
      <c r="D901" s="68" t="s">
        <v>1212</v>
      </c>
      <c r="E901" s="70">
        <v>546724.31000000006</v>
      </c>
    </row>
    <row r="902" spans="1:5" x14ac:dyDescent="0.25">
      <c r="A902" s="63" t="s">
        <v>1278</v>
      </c>
      <c r="B902" s="64" t="s">
        <v>24</v>
      </c>
      <c r="C902" s="65">
        <v>5</v>
      </c>
      <c r="D902" s="64" t="s">
        <v>1213</v>
      </c>
      <c r="E902" s="66">
        <v>590159.37</v>
      </c>
    </row>
    <row r="903" spans="1:5" x14ac:dyDescent="0.25">
      <c r="A903" s="67" t="s">
        <v>1278</v>
      </c>
      <c r="B903" s="68" t="s">
        <v>25</v>
      </c>
      <c r="C903" s="69">
        <v>1</v>
      </c>
      <c r="D903" s="68" t="s">
        <v>1214</v>
      </c>
      <c r="E903" s="70">
        <v>548570.5</v>
      </c>
    </row>
    <row r="904" spans="1:5" x14ac:dyDescent="0.25">
      <c r="A904" s="63" t="s">
        <v>1278</v>
      </c>
      <c r="B904" s="64" t="s">
        <v>25</v>
      </c>
      <c r="C904" s="65">
        <v>2</v>
      </c>
      <c r="D904" s="64" t="s">
        <v>1215</v>
      </c>
      <c r="E904" s="66">
        <v>466744.96</v>
      </c>
    </row>
    <row r="905" spans="1:5" x14ac:dyDescent="0.25">
      <c r="A905" s="67" t="s">
        <v>1278</v>
      </c>
      <c r="B905" s="68" t="s">
        <v>25</v>
      </c>
      <c r="C905" s="69">
        <v>3</v>
      </c>
      <c r="D905" s="68" t="s">
        <v>1216</v>
      </c>
      <c r="E905" s="70">
        <v>515340.24</v>
      </c>
    </row>
    <row r="906" spans="1:5" x14ac:dyDescent="0.25">
      <c r="A906" s="63" t="s">
        <v>1278</v>
      </c>
      <c r="B906" s="64" t="s">
        <v>25</v>
      </c>
      <c r="C906" s="65">
        <v>4</v>
      </c>
      <c r="D906" s="64" t="s">
        <v>1217</v>
      </c>
      <c r="E906" s="66">
        <v>502475.17</v>
      </c>
    </row>
    <row r="907" spans="1:5" x14ac:dyDescent="0.25">
      <c r="A907" s="67" t="s">
        <v>1278</v>
      </c>
      <c r="B907" s="68" t="s">
        <v>25</v>
      </c>
      <c r="C907" s="69">
        <v>5</v>
      </c>
      <c r="D907" s="68" t="s">
        <v>1218</v>
      </c>
      <c r="E907" s="70">
        <v>596022.59</v>
      </c>
    </row>
    <row r="908" spans="1:5" x14ac:dyDescent="0.25">
      <c r="A908" s="63" t="s">
        <v>1278</v>
      </c>
      <c r="B908" s="64" t="s">
        <v>25</v>
      </c>
      <c r="C908" s="65">
        <v>6</v>
      </c>
      <c r="D908" s="64" t="s">
        <v>1219</v>
      </c>
      <c r="E908" s="66">
        <v>598327.04000000004</v>
      </c>
    </row>
    <row r="909" spans="1:5" x14ac:dyDescent="0.25">
      <c r="A909" s="67" t="s">
        <v>1278</v>
      </c>
      <c r="B909" s="68" t="s">
        <v>25</v>
      </c>
      <c r="C909" s="69">
        <v>7</v>
      </c>
      <c r="D909" s="68" t="s">
        <v>1220</v>
      </c>
      <c r="E909" s="70">
        <v>576335.37</v>
      </c>
    </row>
    <row r="910" spans="1:5" x14ac:dyDescent="0.25">
      <c r="A910" s="63" t="s">
        <v>1278</v>
      </c>
      <c r="B910" s="64" t="s">
        <v>25</v>
      </c>
      <c r="C910" s="65">
        <v>8</v>
      </c>
      <c r="D910" s="64" t="s">
        <v>1221</v>
      </c>
      <c r="E910" s="66">
        <v>581053.82999999996</v>
      </c>
    </row>
    <row r="911" spans="1:5" x14ac:dyDescent="0.25">
      <c r="A911" s="67" t="s">
        <v>1278</v>
      </c>
      <c r="B911" s="68" t="s">
        <v>25</v>
      </c>
      <c r="C911" s="69">
        <v>9</v>
      </c>
      <c r="D911" s="68" t="s">
        <v>1222</v>
      </c>
      <c r="E911" s="70">
        <v>568381.76</v>
      </c>
    </row>
    <row r="912" spans="1:5" x14ac:dyDescent="0.25">
      <c r="A912" s="63" t="s">
        <v>1278</v>
      </c>
      <c r="B912" s="64" t="s">
        <v>25</v>
      </c>
      <c r="C912" s="65">
        <v>10</v>
      </c>
      <c r="D912" s="64" t="s">
        <v>1223</v>
      </c>
      <c r="E912" s="66">
        <v>642457.22</v>
      </c>
    </row>
    <row r="913" spans="1:5" x14ac:dyDescent="0.25">
      <c r="A913" s="67" t="s">
        <v>1278</v>
      </c>
      <c r="B913" s="68" t="s">
        <v>25</v>
      </c>
      <c r="C913" s="69">
        <v>11</v>
      </c>
      <c r="D913" s="68" t="s">
        <v>1224</v>
      </c>
      <c r="E913" s="70">
        <v>648351.86</v>
      </c>
    </row>
    <row r="914" spans="1:5" x14ac:dyDescent="0.25">
      <c r="A914" s="63" t="s">
        <v>1278</v>
      </c>
      <c r="B914" s="64" t="s">
        <v>25</v>
      </c>
      <c r="C914" s="65">
        <v>12</v>
      </c>
      <c r="D914" s="64" t="s">
        <v>1225</v>
      </c>
      <c r="E914" s="66">
        <v>666122.51</v>
      </c>
    </row>
    <row r="915" spans="1:5" x14ac:dyDescent="0.25">
      <c r="A915" s="67" t="s">
        <v>1279</v>
      </c>
      <c r="B915" s="68" t="s">
        <v>24</v>
      </c>
      <c r="C915" s="69">
        <v>1</v>
      </c>
      <c r="D915" s="68" t="s">
        <v>1209</v>
      </c>
      <c r="E915" s="70">
        <v>524295.51</v>
      </c>
    </row>
    <row r="916" spans="1:5" x14ac:dyDescent="0.25">
      <c r="A916" s="63" t="s">
        <v>1279</v>
      </c>
      <c r="B916" s="64" t="s">
        <v>24</v>
      </c>
      <c r="C916" s="65">
        <v>2</v>
      </c>
      <c r="D916" s="64" t="s">
        <v>1210</v>
      </c>
      <c r="E916" s="66">
        <v>529942.81000000006</v>
      </c>
    </row>
    <row r="917" spans="1:5" x14ac:dyDescent="0.25">
      <c r="A917" s="67" t="s">
        <v>1279</v>
      </c>
      <c r="B917" s="68" t="s">
        <v>24</v>
      </c>
      <c r="C917" s="69">
        <v>3</v>
      </c>
      <c r="D917" s="68" t="s">
        <v>1211</v>
      </c>
      <c r="E917" s="70">
        <v>576361.67000000004</v>
      </c>
    </row>
    <row r="918" spans="1:5" x14ac:dyDescent="0.25">
      <c r="A918" s="63" t="s">
        <v>1279</v>
      </c>
      <c r="B918" s="64" t="s">
        <v>24</v>
      </c>
      <c r="C918" s="65">
        <v>4</v>
      </c>
      <c r="D918" s="64" t="s">
        <v>1212</v>
      </c>
      <c r="E918" s="66">
        <v>553614.30000000005</v>
      </c>
    </row>
    <row r="919" spans="1:5" x14ac:dyDescent="0.25">
      <c r="A919" s="67" t="s">
        <v>1279</v>
      </c>
      <c r="B919" s="68" t="s">
        <v>24</v>
      </c>
      <c r="C919" s="69">
        <v>5</v>
      </c>
      <c r="D919" s="68" t="s">
        <v>1213</v>
      </c>
      <c r="E919" s="70">
        <v>551526.36</v>
      </c>
    </row>
    <row r="920" spans="1:5" x14ac:dyDescent="0.25">
      <c r="A920" s="63" t="s">
        <v>1279</v>
      </c>
      <c r="B920" s="64" t="s">
        <v>25</v>
      </c>
      <c r="C920" s="65">
        <v>1</v>
      </c>
      <c r="D920" s="64" t="s">
        <v>1214</v>
      </c>
      <c r="E920" s="66">
        <v>612816.93999999994</v>
      </c>
    </row>
    <row r="921" spans="1:5" x14ac:dyDescent="0.25">
      <c r="A921" s="67" t="s">
        <v>1279</v>
      </c>
      <c r="B921" s="68" t="s">
        <v>25</v>
      </c>
      <c r="C921" s="69">
        <v>2</v>
      </c>
      <c r="D921" s="68" t="s">
        <v>1215</v>
      </c>
      <c r="E921" s="70">
        <v>597220.81999999995</v>
      </c>
    </row>
    <row r="922" spans="1:5" x14ac:dyDescent="0.25">
      <c r="A922" s="63" t="s">
        <v>1279</v>
      </c>
      <c r="B922" s="64" t="s">
        <v>25</v>
      </c>
      <c r="C922" s="65">
        <v>3</v>
      </c>
      <c r="D922" s="64" t="s">
        <v>1216</v>
      </c>
      <c r="E922" s="66">
        <v>638422.26</v>
      </c>
    </row>
    <row r="923" spans="1:5" x14ac:dyDescent="0.25">
      <c r="A923" s="67" t="s">
        <v>1279</v>
      </c>
      <c r="B923" s="68" t="s">
        <v>25</v>
      </c>
      <c r="C923" s="69">
        <v>4</v>
      </c>
      <c r="D923" s="68" t="s">
        <v>1217</v>
      </c>
      <c r="E923" s="70">
        <v>705200.81</v>
      </c>
    </row>
    <row r="924" spans="1:5" x14ac:dyDescent="0.25">
      <c r="A924" s="63" t="s">
        <v>1279</v>
      </c>
      <c r="B924" s="64" t="s">
        <v>25</v>
      </c>
      <c r="C924" s="65">
        <v>5</v>
      </c>
      <c r="D924" s="64" t="s">
        <v>1218</v>
      </c>
      <c r="E924" s="66">
        <v>621236.28</v>
      </c>
    </row>
    <row r="925" spans="1:5" x14ac:dyDescent="0.25">
      <c r="A925" s="67" t="s">
        <v>1279</v>
      </c>
      <c r="B925" s="68" t="s">
        <v>25</v>
      </c>
      <c r="C925" s="69">
        <v>6</v>
      </c>
      <c r="D925" s="68" t="s">
        <v>1219</v>
      </c>
      <c r="E925" s="70">
        <v>589029.26</v>
      </c>
    </row>
    <row r="926" spans="1:5" x14ac:dyDescent="0.25">
      <c r="A926" s="63" t="s">
        <v>1279</v>
      </c>
      <c r="B926" s="64" t="s">
        <v>25</v>
      </c>
      <c r="C926" s="65">
        <v>7</v>
      </c>
      <c r="D926" s="64" t="s">
        <v>1220</v>
      </c>
      <c r="E926" s="66">
        <v>620272.86</v>
      </c>
    </row>
    <row r="927" spans="1:5" x14ac:dyDescent="0.25">
      <c r="A927" s="67" t="s">
        <v>1279</v>
      </c>
      <c r="B927" s="68" t="s">
        <v>25</v>
      </c>
      <c r="C927" s="69">
        <v>8</v>
      </c>
      <c r="D927" s="68" t="s">
        <v>1221</v>
      </c>
      <c r="E927" s="70">
        <v>614036.03</v>
      </c>
    </row>
    <row r="928" spans="1:5" x14ac:dyDescent="0.25">
      <c r="A928" s="63" t="s">
        <v>1279</v>
      </c>
      <c r="B928" s="64" t="s">
        <v>25</v>
      </c>
      <c r="C928" s="65">
        <v>9</v>
      </c>
      <c r="D928" s="64" t="s">
        <v>1222</v>
      </c>
      <c r="E928" s="66">
        <v>583715.55000000005</v>
      </c>
    </row>
    <row r="929" spans="1:5" x14ac:dyDescent="0.25">
      <c r="A929" s="67" t="s">
        <v>1279</v>
      </c>
      <c r="B929" s="68" t="s">
        <v>25</v>
      </c>
      <c r="C929" s="69">
        <v>10</v>
      </c>
      <c r="D929" s="68" t="s">
        <v>1223</v>
      </c>
      <c r="E929" s="70">
        <v>640230.38</v>
      </c>
    </row>
    <row r="930" spans="1:5" x14ac:dyDescent="0.25">
      <c r="A930" s="63" t="s">
        <v>1279</v>
      </c>
      <c r="B930" s="64" t="s">
        <v>25</v>
      </c>
      <c r="C930" s="65">
        <v>11</v>
      </c>
      <c r="D930" s="64" t="s">
        <v>1224</v>
      </c>
      <c r="E930" s="66">
        <v>557999.87</v>
      </c>
    </row>
    <row r="931" spans="1:5" x14ac:dyDescent="0.25">
      <c r="A931" s="67" t="s">
        <v>1279</v>
      </c>
      <c r="B931" s="68" t="s">
        <v>25</v>
      </c>
      <c r="C931" s="69">
        <v>12</v>
      </c>
      <c r="D931" s="68" t="s">
        <v>1225</v>
      </c>
      <c r="E931" s="70">
        <v>604544.41</v>
      </c>
    </row>
    <row r="932" spans="1:5" x14ac:dyDescent="0.25">
      <c r="A932" s="63" t="s">
        <v>1280</v>
      </c>
      <c r="B932" s="64" t="s">
        <v>24</v>
      </c>
      <c r="C932" s="65">
        <v>1</v>
      </c>
      <c r="D932" s="64" t="s">
        <v>1209</v>
      </c>
      <c r="E932" s="66">
        <v>916837.64</v>
      </c>
    </row>
    <row r="933" spans="1:5" x14ac:dyDescent="0.25">
      <c r="A933" s="67" t="s">
        <v>1280</v>
      </c>
      <c r="B933" s="68" t="s">
        <v>24</v>
      </c>
      <c r="C933" s="69">
        <v>2</v>
      </c>
      <c r="D933" s="68" t="s">
        <v>1210</v>
      </c>
      <c r="E933" s="70">
        <v>913219.69000000099</v>
      </c>
    </row>
    <row r="934" spans="1:5" x14ac:dyDescent="0.25">
      <c r="A934" s="63" t="s">
        <v>1280</v>
      </c>
      <c r="B934" s="64" t="s">
        <v>24</v>
      </c>
      <c r="C934" s="65">
        <v>3</v>
      </c>
      <c r="D934" s="64" t="s">
        <v>1211</v>
      </c>
      <c r="E934" s="66">
        <v>980280.73</v>
      </c>
    </row>
    <row r="935" spans="1:5" x14ac:dyDescent="0.25">
      <c r="A935" s="67" t="s">
        <v>1280</v>
      </c>
      <c r="B935" s="68" t="s">
        <v>24</v>
      </c>
      <c r="C935" s="69">
        <v>4</v>
      </c>
      <c r="D935" s="68" t="s">
        <v>1212</v>
      </c>
      <c r="E935" s="70">
        <v>890781.62</v>
      </c>
    </row>
    <row r="936" spans="1:5" x14ac:dyDescent="0.25">
      <c r="A936" s="63" t="s">
        <v>1280</v>
      </c>
      <c r="B936" s="64" t="s">
        <v>24</v>
      </c>
      <c r="C936" s="65">
        <v>5</v>
      </c>
      <c r="D936" s="64" t="s">
        <v>1213</v>
      </c>
      <c r="E936" s="66">
        <v>913784.06</v>
      </c>
    </row>
    <row r="937" spans="1:5" x14ac:dyDescent="0.25">
      <c r="A937" s="67" t="s">
        <v>1280</v>
      </c>
      <c r="B937" s="68" t="s">
        <v>25</v>
      </c>
      <c r="C937" s="69">
        <v>1</v>
      </c>
      <c r="D937" s="68" t="s">
        <v>1214</v>
      </c>
      <c r="E937" s="70">
        <v>853897.38</v>
      </c>
    </row>
    <row r="938" spans="1:5" x14ac:dyDescent="0.25">
      <c r="A938" s="63" t="s">
        <v>1280</v>
      </c>
      <c r="B938" s="64" t="s">
        <v>25</v>
      </c>
      <c r="C938" s="65">
        <v>2</v>
      </c>
      <c r="D938" s="64" t="s">
        <v>1215</v>
      </c>
      <c r="E938" s="66">
        <v>767772.320000001</v>
      </c>
    </row>
    <row r="939" spans="1:5" x14ac:dyDescent="0.25">
      <c r="A939" s="67" t="s">
        <v>1280</v>
      </c>
      <c r="B939" s="68" t="s">
        <v>25</v>
      </c>
      <c r="C939" s="69">
        <v>3</v>
      </c>
      <c r="D939" s="68" t="s">
        <v>1216</v>
      </c>
      <c r="E939" s="70">
        <v>875527.3</v>
      </c>
    </row>
    <row r="940" spans="1:5" x14ac:dyDescent="0.25">
      <c r="A940" s="63" t="s">
        <v>1280</v>
      </c>
      <c r="B940" s="64" t="s">
        <v>25</v>
      </c>
      <c r="C940" s="65">
        <v>4</v>
      </c>
      <c r="D940" s="64" t="s">
        <v>1217</v>
      </c>
      <c r="E940" s="66">
        <v>904849.91</v>
      </c>
    </row>
    <row r="941" spans="1:5" x14ac:dyDescent="0.25">
      <c r="A941" s="67" t="s">
        <v>1280</v>
      </c>
      <c r="B941" s="68" t="s">
        <v>25</v>
      </c>
      <c r="C941" s="69">
        <v>5</v>
      </c>
      <c r="D941" s="68" t="s">
        <v>1218</v>
      </c>
      <c r="E941" s="70">
        <v>944363.89</v>
      </c>
    </row>
    <row r="942" spans="1:5" x14ac:dyDescent="0.25">
      <c r="A942" s="63" t="s">
        <v>1280</v>
      </c>
      <c r="B942" s="64" t="s">
        <v>25</v>
      </c>
      <c r="C942" s="65">
        <v>6</v>
      </c>
      <c r="D942" s="64" t="s">
        <v>1219</v>
      </c>
      <c r="E942" s="66">
        <v>929534.33</v>
      </c>
    </row>
    <row r="943" spans="1:5" x14ac:dyDescent="0.25">
      <c r="A943" s="67" t="s">
        <v>1280</v>
      </c>
      <c r="B943" s="68" t="s">
        <v>25</v>
      </c>
      <c r="C943" s="69">
        <v>7</v>
      </c>
      <c r="D943" s="68" t="s">
        <v>1220</v>
      </c>
      <c r="E943" s="70">
        <v>950478.79000000097</v>
      </c>
    </row>
    <row r="944" spans="1:5" x14ac:dyDescent="0.25">
      <c r="A944" s="63" t="s">
        <v>1280</v>
      </c>
      <c r="B944" s="64" t="s">
        <v>25</v>
      </c>
      <c r="C944" s="65">
        <v>8</v>
      </c>
      <c r="D944" s="64" t="s">
        <v>1221</v>
      </c>
      <c r="E944" s="66">
        <v>954117.41</v>
      </c>
    </row>
    <row r="945" spans="1:5" x14ac:dyDescent="0.25">
      <c r="A945" s="67" t="s">
        <v>1280</v>
      </c>
      <c r="B945" s="68" t="s">
        <v>25</v>
      </c>
      <c r="C945" s="69">
        <v>9</v>
      </c>
      <c r="D945" s="68" t="s">
        <v>1222</v>
      </c>
      <c r="E945" s="70">
        <v>969482.34</v>
      </c>
    </row>
    <row r="946" spans="1:5" x14ac:dyDescent="0.25">
      <c r="A946" s="63" t="s">
        <v>1280</v>
      </c>
      <c r="B946" s="64" t="s">
        <v>25</v>
      </c>
      <c r="C946" s="65">
        <v>10</v>
      </c>
      <c r="D946" s="64" t="s">
        <v>1223</v>
      </c>
      <c r="E946" s="66">
        <v>1038303.29</v>
      </c>
    </row>
    <row r="947" spans="1:5" x14ac:dyDescent="0.25">
      <c r="A947" s="67" t="s">
        <v>1280</v>
      </c>
      <c r="B947" s="68" t="s">
        <v>25</v>
      </c>
      <c r="C947" s="69">
        <v>11</v>
      </c>
      <c r="D947" s="68" t="s">
        <v>1224</v>
      </c>
      <c r="E947" s="70">
        <v>974143.29</v>
      </c>
    </row>
    <row r="948" spans="1:5" x14ac:dyDescent="0.25">
      <c r="A948" s="63" t="s">
        <v>1280</v>
      </c>
      <c r="B948" s="64" t="s">
        <v>25</v>
      </c>
      <c r="C948" s="65">
        <v>12</v>
      </c>
      <c r="D948" s="64" t="s">
        <v>1225</v>
      </c>
      <c r="E948" s="66">
        <v>1019765.1</v>
      </c>
    </row>
    <row r="949" spans="1:5" x14ac:dyDescent="0.25">
      <c r="A949" s="67" t="s">
        <v>1281</v>
      </c>
      <c r="B949" s="68" t="s">
        <v>24</v>
      </c>
      <c r="C949" s="69">
        <v>1</v>
      </c>
      <c r="D949" s="68" t="s">
        <v>1209</v>
      </c>
      <c r="E949" s="70">
        <v>816205.54</v>
      </c>
    </row>
    <row r="950" spans="1:5" x14ac:dyDescent="0.25">
      <c r="A950" s="63" t="s">
        <v>1281</v>
      </c>
      <c r="B950" s="64" t="s">
        <v>24</v>
      </c>
      <c r="C950" s="65">
        <v>2</v>
      </c>
      <c r="D950" s="64" t="s">
        <v>1210</v>
      </c>
      <c r="E950" s="66">
        <v>832259.13</v>
      </c>
    </row>
    <row r="951" spans="1:5" x14ac:dyDescent="0.25">
      <c r="A951" s="67" t="s">
        <v>1281</v>
      </c>
      <c r="B951" s="68" t="s">
        <v>24</v>
      </c>
      <c r="C951" s="69">
        <v>3</v>
      </c>
      <c r="D951" s="68" t="s">
        <v>1211</v>
      </c>
      <c r="E951" s="70">
        <v>896785.26999999897</v>
      </c>
    </row>
    <row r="952" spans="1:5" x14ac:dyDescent="0.25">
      <c r="A952" s="63" t="s">
        <v>1281</v>
      </c>
      <c r="B952" s="64" t="s">
        <v>24</v>
      </c>
      <c r="C952" s="65">
        <v>4</v>
      </c>
      <c r="D952" s="64" t="s">
        <v>1212</v>
      </c>
      <c r="E952" s="66">
        <v>771928.9</v>
      </c>
    </row>
    <row r="953" spans="1:5" x14ac:dyDescent="0.25">
      <c r="A953" s="67" t="s">
        <v>1281</v>
      </c>
      <c r="B953" s="68" t="s">
        <v>24</v>
      </c>
      <c r="C953" s="69">
        <v>5</v>
      </c>
      <c r="D953" s="68" t="s">
        <v>1213</v>
      </c>
      <c r="E953" s="70">
        <v>848043.04</v>
      </c>
    </row>
    <row r="954" spans="1:5" x14ac:dyDescent="0.25">
      <c r="A954" s="63" t="s">
        <v>1281</v>
      </c>
      <c r="B954" s="64" t="s">
        <v>25</v>
      </c>
      <c r="C954" s="65">
        <v>1</v>
      </c>
      <c r="D954" s="64" t="s">
        <v>1214</v>
      </c>
      <c r="E954" s="66">
        <v>786511.93</v>
      </c>
    </row>
    <row r="955" spans="1:5" x14ac:dyDescent="0.25">
      <c r="A955" s="67" t="s">
        <v>1281</v>
      </c>
      <c r="B955" s="68" t="s">
        <v>25</v>
      </c>
      <c r="C955" s="69">
        <v>2</v>
      </c>
      <c r="D955" s="68" t="s">
        <v>1215</v>
      </c>
      <c r="E955" s="70">
        <v>798561.09</v>
      </c>
    </row>
    <row r="956" spans="1:5" x14ac:dyDescent="0.25">
      <c r="A956" s="63" t="s">
        <v>1281</v>
      </c>
      <c r="B956" s="64" t="s">
        <v>25</v>
      </c>
      <c r="C956" s="65">
        <v>3</v>
      </c>
      <c r="D956" s="64" t="s">
        <v>1216</v>
      </c>
      <c r="E956" s="66">
        <v>913655.1</v>
      </c>
    </row>
    <row r="957" spans="1:5" x14ac:dyDescent="0.25">
      <c r="A957" s="67" t="s">
        <v>1281</v>
      </c>
      <c r="B957" s="68" t="s">
        <v>25</v>
      </c>
      <c r="C957" s="69">
        <v>4</v>
      </c>
      <c r="D957" s="68" t="s">
        <v>1217</v>
      </c>
      <c r="E957" s="70">
        <v>928925.6</v>
      </c>
    </row>
    <row r="958" spans="1:5" x14ac:dyDescent="0.25">
      <c r="A958" s="63" t="s">
        <v>1281</v>
      </c>
      <c r="B958" s="64" t="s">
        <v>25</v>
      </c>
      <c r="C958" s="65">
        <v>5</v>
      </c>
      <c r="D958" s="64" t="s">
        <v>1218</v>
      </c>
      <c r="E958" s="66">
        <v>925666.78</v>
      </c>
    </row>
    <row r="959" spans="1:5" x14ac:dyDescent="0.25">
      <c r="A959" s="67" t="s">
        <v>1281</v>
      </c>
      <c r="B959" s="68" t="s">
        <v>25</v>
      </c>
      <c r="C959" s="69">
        <v>6</v>
      </c>
      <c r="D959" s="68" t="s">
        <v>1219</v>
      </c>
      <c r="E959" s="70">
        <v>943310.13</v>
      </c>
    </row>
    <row r="960" spans="1:5" x14ac:dyDescent="0.25">
      <c r="A960" s="63" t="s">
        <v>1281</v>
      </c>
      <c r="B960" s="64" t="s">
        <v>25</v>
      </c>
      <c r="C960" s="65">
        <v>7</v>
      </c>
      <c r="D960" s="64" t="s">
        <v>1220</v>
      </c>
      <c r="E960" s="66">
        <v>985521.50999999896</v>
      </c>
    </row>
    <row r="961" spans="1:5" x14ac:dyDescent="0.25">
      <c r="A961" s="67" t="s">
        <v>1281</v>
      </c>
      <c r="B961" s="68" t="s">
        <v>25</v>
      </c>
      <c r="C961" s="69">
        <v>8</v>
      </c>
      <c r="D961" s="68" t="s">
        <v>1221</v>
      </c>
      <c r="E961" s="70">
        <v>993201.33</v>
      </c>
    </row>
    <row r="962" spans="1:5" x14ac:dyDescent="0.25">
      <c r="A962" s="63" t="s">
        <v>1281</v>
      </c>
      <c r="B962" s="64" t="s">
        <v>25</v>
      </c>
      <c r="C962" s="65">
        <v>9</v>
      </c>
      <c r="D962" s="64" t="s">
        <v>1222</v>
      </c>
      <c r="E962" s="66">
        <v>922326.8</v>
      </c>
    </row>
    <row r="963" spans="1:5" x14ac:dyDescent="0.25">
      <c r="A963" s="67" t="s">
        <v>1281</v>
      </c>
      <c r="B963" s="68" t="s">
        <v>25</v>
      </c>
      <c r="C963" s="69">
        <v>10</v>
      </c>
      <c r="D963" s="68" t="s">
        <v>1223</v>
      </c>
      <c r="E963" s="70">
        <v>975923.37</v>
      </c>
    </row>
    <row r="964" spans="1:5" x14ac:dyDescent="0.25">
      <c r="A964" s="63" t="s">
        <v>1281</v>
      </c>
      <c r="B964" s="64" t="s">
        <v>25</v>
      </c>
      <c r="C964" s="65">
        <v>11</v>
      </c>
      <c r="D964" s="64" t="s">
        <v>1224</v>
      </c>
      <c r="E964" s="66">
        <v>913573.27</v>
      </c>
    </row>
    <row r="965" spans="1:5" x14ac:dyDescent="0.25">
      <c r="A965" s="67" t="s">
        <v>1281</v>
      </c>
      <c r="B965" s="68" t="s">
        <v>25</v>
      </c>
      <c r="C965" s="69">
        <v>12</v>
      </c>
      <c r="D965" s="68" t="s">
        <v>1225</v>
      </c>
      <c r="E965" s="70">
        <v>924983.73</v>
      </c>
    </row>
    <row r="966" spans="1:5" x14ac:dyDescent="0.25">
      <c r="A966" s="63" t="s">
        <v>1282</v>
      </c>
      <c r="B966" s="64" t="s">
        <v>24</v>
      </c>
      <c r="C966" s="65">
        <v>1</v>
      </c>
      <c r="D966" s="64" t="s">
        <v>1209</v>
      </c>
      <c r="E966" s="66">
        <v>567564.12</v>
      </c>
    </row>
    <row r="967" spans="1:5" x14ac:dyDescent="0.25">
      <c r="A967" s="67" t="s">
        <v>1282</v>
      </c>
      <c r="B967" s="68" t="s">
        <v>24</v>
      </c>
      <c r="C967" s="69">
        <v>2</v>
      </c>
      <c r="D967" s="68" t="s">
        <v>1210</v>
      </c>
      <c r="E967" s="70">
        <v>593188.42000000004</v>
      </c>
    </row>
    <row r="968" spans="1:5" x14ac:dyDescent="0.25">
      <c r="A968" s="63" t="s">
        <v>1282</v>
      </c>
      <c r="B968" s="64" t="s">
        <v>24</v>
      </c>
      <c r="C968" s="65">
        <v>3</v>
      </c>
      <c r="D968" s="64" t="s">
        <v>1211</v>
      </c>
      <c r="E968" s="66">
        <v>640900.57999999996</v>
      </c>
    </row>
    <row r="969" spans="1:5" x14ac:dyDescent="0.25">
      <c r="A969" s="67" t="s">
        <v>1282</v>
      </c>
      <c r="B969" s="68" t="s">
        <v>24</v>
      </c>
      <c r="C969" s="69">
        <v>4</v>
      </c>
      <c r="D969" s="68" t="s">
        <v>1212</v>
      </c>
      <c r="E969" s="70">
        <v>599410.34</v>
      </c>
    </row>
    <row r="970" spans="1:5" x14ac:dyDescent="0.25">
      <c r="A970" s="63" t="s">
        <v>1282</v>
      </c>
      <c r="B970" s="64" t="s">
        <v>24</v>
      </c>
      <c r="C970" s="65">
        <v>5</v>
      </c>
      <c r="D970" s="64" t="s">
        <v>1213</v>
      </c>
      <c r="E970" s="66">
        <v>655985.929999999</v>
      </c>
    </row>
    <row r="971" spans="1:5" x14ac:dyDescent="0.25">
      <c r="A971" s="67" t="s">
        <v>1282</v>
      </c>
      <c r="B971" s="68" t="s">
        <v>25</v>
      </c>
      <c r="C971" s="69">
        <v>1</v>
      </c>
      <c r="D971" s="68" t="s">
        <v>1214</v>
      </c>
      <c r="E971" s="70">
        <v>469926.01</v>
      </c>
    </row>
    <row r="972" spans="1:5" x14ac:dyDescent="0.25">
      <c r="A972" s="63" t="s">
        <v>1282</v>
      </c>
      <c r="B972" s="64" t="s">
        <v>25</v>
      </c>
      <c r="C972" s="65">
        <v>2</v>
      </c>
      <c r="D972" s="64" t="s">
        <v>1215</v>
      </c>
      <c r="E972" s="66">
        <v>450374.11</v>
      </c>
    </row>
    <row r="973" spans="1:5" x14ac:dyDescent="0.25">
      <c r="A973" s="67" t="s">
        <v>1282</v>
      </c>
      <c r="B973" s="68" t="s">
        <v>25</v>
      </c>
      <c r="C973" s="69">
        <v>3</v>
      </c>
      <c r="D973" s="68" t="s">
        <v>1216</v>
      </c>
      <c r="E973" s="70">
        <v>531444.18999999994</v>
      </c>
    </row>
    <row r="974" spans="1:5" x14ac:dyDescent="0.25">
      <c r="A974" s="63" t="s">
        <v>1282</v>
      </c>
      <c r="B974" s="64" t="s">
        <v>25</v>
      </c>
      <c r="C974" s="65">
        <v>4</v>
      </c>
      <c r="D974" s="64" t="s">
        <v>1217</v>
      </c>
      <c r="E974" s="66">
        <v>584551.43999999994</v>
      </c>
    </row>
    <row r="975" spans="1:5" x14ac:dyDescent="0.25">
      <c r="A975" s="67" t="s">
        <v>1282</v>
      </c>
      <c r="B975" s="68" t="s">
        <v>25</v>
      </c>
      <c r="C975" s="69">
        <v>5</v>
      </c>
      <c r="D975" s="68" t="s">
        <v>1218</v>
      </c>
      <c r="E975" s="70">
        <v>627854.13</v>
      </c>
    </row>
    <row r="976" spans="1:5" x14ac:dyDescent="0.25">
      <c r="A976" s="63" t="s">
        <v>1282</v>
      </c>
      <c r="B976" s="64" t="s">
        <v>25</v>
      </c>
      <c r="C976" s="65">
        <v>6</v>
      </c>
      <c r="D976" s="64" t="s">
        <v>1219</v>
      </c>
      <c r="E976" s="66">
        <v>670338.15</v>
      </c>
    </row>
    <row r="977" spans="1:5" x14ac:dyDescent="0.25">
      <c r="A977" s="67" t="s">
        <v>1282</v>
      </c>
      <c r="B977" s="68" t="s">
        <v>25</v>
      </c>
      <c r="C977" s="69">
        <v>7</v>
      </c>
      <c r="D977" s="68" t="s">
        <v>1220</v>
      </c>
      <c r="E977" s="70">
        <v>663658.21</v>
      </c>
    </row>
    <row r="978" spans="1:5" x14ac:dyDescent="0.25">
      <c r="A978" s="63" t="s">
        <v>1282</v>
      </c>
      <c r="B978" s="64" t="s">
        <v>25</v>
      </c>
      <c r="C978" s="65">
        <v>8</v>
      </c>
      <c r="D978" s="64" t="s">
        <v>1221</v>
      </c>
      <c r="E978" s="66">
        <v>669277.15</v>
      </c>
    </row>
    <row r="979" spans="1:5" x14ac:dyDescent="0.25">
      <c r="A979" s="67" t="s">
        <v>1282</v>
      </c>
      <c r="B979" s="68" t="s">
        <v>25</v>
      </c>
      <c r="C979" s="69">
        <v>9</v>
      </c>
      <c r="D979" s="68" t="s">
        <v>1222</v>
      </c>
      <c r="E979" s="70">
        <v>676619.01</v>
      </c>
    </row>
    <row r="980" spans="1:5" x14ac:dyDescent="0.25">
      <c r="A980" s="63" t="s">
        <v>1282</v>
      </c>
      <c r="B980" s="64" t="s">
        <v>25</v>
      </c>
      <c r="C980" s="65">
        <v>10</v>
      </c>
      <c r="D980" s="64" t="s">
        <v>1223</v>
      </c>
      <c r="E980" s="66">
        <v>724009.66</v>
      </c>
    </row>
    <row r="981" spans="1:5" x14ac:dyDescent="0.25">
      <c r="A981" s="67" t="s">
        <v>1282</v>
      </c>
      <c r="B981" s="68" t="s">
        <v>25</v>
      </c>
      <c r="C981" s="69">
        <v>11</v>
      </c>
      <c r="D981" s="68" t="s">
        <v>1224</v>
      </c>
      <c r="E981" s="70">
        <v>653435.06000000006</v>
      </c>
    </row>
    <row r="982" spans="1:5" x14ac:dyDescent="0.25">
      <c r="A982" s="63" t="s">
        <v>1282</v>
      </c>
      <c r="B982" s="64" t="s">
        <v>25</v>
      </c>
      <c r="C982" s="65">
        <v>12</v>
      </c>
      <c r="D982" s="64" t="s">
        <v>1225</v>
      </c>
      <c r="E982" s="66">
        <v>647004.93000000005</v>
      </c>
    </row>
    <row r="983" spans="1:5" x14ac:dyDescent="0.25">
      <c r="A983" s="67" t="s">
        <v>1283</v>
      </c>
      <c r="B983" s="68" t="s">
        <v>24</v>
      </c>
      <c r="C983" s="69">
        <v>1</v>
      </c>
      <c r="D983" s="68" t="s">
        <v>1209</v>
      </c>
      <c r="E983" s="70">
        <v>734319.76</v>
      </c>
    </row>
    <row r="984" spans="1:5" x14ac:dyDescent="0.25">
      <c r="A984" s="63" t="s">
        <v>1283</v>
      </c>
      <c r="B984" s="64" t="s">
        <v>24</v>
      </c>
      <c r="C984" s="65">
        <v>2</v>
      </c>
      <c r="D984" s="64" t="s">
        <v>1210</v>
      </c>
      <c r="E984" s="66">
        <v>774408.12</v>
      </c>
    </row>
    <row r="985" spans="1:5" x14ac:dyDescent="0.25">
      <c r="A985" s="67" t="s">
        <v>1283</v>
      </c>
      <c r="B985" s="68" t="s">
        <v>24</v>
      </c>
      <c r="C985" s="69">
        <v>3</v>
      </c>
      <c r="D985" s="68" t="s">
        <v>1211</v>
      </c>
      <c r="E985" s="70">
        <v>780275.68</v>
      </c>
    </row>
    <row r="986" spans="1:5" x14ac:dyDescent="0.25">
      <c r="A986" s="63" t="s">
        <v>1283</v>
      </c>
      <c r="B986" s="64" t="s">
        <v>24</v>
      </c>
      <c r="C986" s="65">
        <v>4</v>
      </c>
      <c r="D986" s="64" t="s">
        <v>1212</v>
      </c>
      <c r="E986" s="66">
        <v>735043.98</v>
      </c>
    </row>
    <row r="987" spans="1:5" x14ac:dyDescent="0.25">
      <c r="A987" s="67" t="s">
        <v>1283</v>
      </c>
      <c r="B987" s="68" t="s">
        <v>24</v>
      </c>
      <c r="C987" s="69">
        <v>5</v>
      </c>
      <c r="D987" s="68" t="s">
        <v>1213</v>
      </c>
      <c r="E987" s="70">
        <v>765972.45</v>
      </c>
    </row>
    <row r="988" spans="1:5" x14ac:dyDescent="0.25">
      <c r="A988" s="63" t="s">
        <v>1283</v>
      </c>
      <c r="B988" s="64" t="s">
        <v>25</v>
      </c>
      <c r="C988" s="65">
        <v>1</v>
      </c>
      <c r="D988" s="64" t="s">
        <v>1214</v>
      </c>
      <c r="E988" s="66">
        <v>725828.08</v>
      </c>
    </row>
    <row r="989" spans="1:5" x14ac:dyDescent="0.25">
      <c r="A989" s="67" t="s">
        <v>1283</v>
      </c>
      <c r="B989" s="68" t="s">
        <v>25</v>
      </c>
      <c r="C989" s="69">
        <v>2</v>
      </c>
      <c r="D989" s="68" t="s">
        <v>1215</v>
      </c>
      <c r="E989" s="70">
        <v>703808.27</v>
      </c>
    </row>
    <row r="990" spans="1:5" x14ac:dyDescent="0.25">
      <c r="A990" s="63" t="s">
        <v>1283</v>
      </c>
      <c r="B990" s="64" t="s">
        <v>25</v>
      </c>
      <c r="C990" s="65">
        <v>3</v>
      </c>
      <c r="D990" s="64" t="s">
        <v>1216</v>
      </c>
      <c r="E990" s="66">
        <v>805221.61</v>
      </c>
    </row>
    <row r="991" spans="1:5" x14ac:dyDescent="0.25">
      <c r="A991" s="67" t="s">
        <v>1283</v>
      </c>
      <c r="B991" s="68" t="s">
        <v>25</v>
      </c>
      <c r="C991" s="69">
        <v>4</v>
      </c>
      <c r="D991" s="68" t="s">
        <v>1217</v>
      </c>
      <c r="E991" s="70">
        <v>852390.77</v>
      </c>
    </row>
    <row r="992" spans="1:5" x14ac:dyDescent="0.25">
      <c r="A992" s="63" t="s">
        <v>1283</v>
      </c>
      <c r="B992" s="64" t="s">
        <v>25</v>
      </c>
      <c r="C992" s="65">
        <v>5</v>
      </c>
      <c r="D992" s="64" t="s">
        <v>1218</v>
      </c>
      <c r="E992" s="66">
        <v>881832.22</v>
      </c>
    </row>
    <row r="993" spans="1:5" x14ac:dyDescent="0.25">
      <c r="A993" s="67" t="s">
        <v>1283</v>
      </c>
      <c r="B993" s="68" t="s">
        <v>25</v>
      </c>
      <c r="C993" s="69">
        <v>6</v>
      </c>
      <c r="D993" s="68" t="s">
        <v>1219</v>
      </c>
      <c r="E993" s="70">
        <v>878520.98</v>
      </c>
    </row>
    <row r="994" spans="1:5" x14ac:dyDescent="0.25">
      <c r="A994" s="63" t="s">
        <v>1283</v>
      </c>
      <c r="B994" s="64" t="s">
        <v>25</v>
      </c>
      <c r="C994" s="65">
        <v>7</v>
      </c>
      <c r="D994" s="64" t="s">
        <v>1220</v>
      </c>
      <c r="E994" s="66">
        <v>892501.56</v>
      </c>
    </row>
    <row r="995" spans="1:5" x14ac:dyDescent="0.25">
      <c r="A995" s="67" t="s">
        <v>1283</v>
      </c>
      <c r="B995" s="68" t="s">
        <v>25</v>
      </c>
      <c r="C995" s="69">
        <v>8</v>
      </c>
      <c r="D995" s="68" t="s">
        <v>1221</v>
      </c>
      <c r="E995" s="70">
        <v>906901.01</v>
      </c>
    </row>
    <row r="996" spans="1:5" x14ac:dyDescent="0.25">
      <c r="A996" s="63" t="s">
        <v>1283</v>
      </c>
      <c r="B996" s="64" t="s">
        <v>25</v>
      </c>
      <c r="C996" s="65">
        <v>9</v>
      </c>
      <c r="D996" s="64" t="s">
        <v>1222</v>
      </c>
      <c r="E996" s="66">
        <v>874492.62</v>
      </c>
    </row>
    <row r="997" spans="1:5" x14ac:dyDescent="0.25">
      <c r="A997" s="67" t="s">
        <v>1283</v>
      </c>
      <c r="B997" s="68" t="s">
        <v>25</v>
      </c>
      <c r="C997" s="69">
        <v>10</v>
      </c>
      <c r="D997" s="68" t="s">
        <v>1223</v>
      </c>
      <c r="E997" s="70">
        <v>922144.33</v>
      </c>
    </row>
    <row r="998" spans="1:5" x14ac:dyDescent="0.25">
      <c r="A998" s="63" t="s">
        <v>1283</v>
      </c>
      <c r="B998" s="64" t="s">
        <v>25</v>
      </c>
      <c r="C998" s="65">
        <v>11</v>
      </c>
      <c r="D998" s="64" t="s">
        <v>1224</v>
      </c>
      <c r="E998" s="66">
        <v>841440.23</v>
      </c>
    </row>
    <row r="999" spans="1:5" x14ac:dyDescent="0.25">
      <c r="A999" s="67" t="s">
        <v>1283</v>
      </c>
      <c r="B999" s="68" t="s">
        <v>25</v>
      </c>
      <c r="C999" s="69">
        <v>12</v>
      </c>
      <c r="D999" s="68" t="s">
        <v>1225</v>
      </c>
      <c r="E999" s="70">
        <v>848751.90000000095</v>
      </c>
    </row>
    <row r="1000" spans="1:5" x14ac:dyDescent="0.25">
      <c r="A1000" s="63" t="s">
        <v>1284</v>
      </c>
      <c r="B1000" s="64" t="s">
        <v>24</v>
      </c>
      <c r="C1000" s="65">
        <v>1</v>
      </c>
      <c r="D1000" s="64" t="s">
        <v>1209</v>
      </c>
      <c r="E1000" s="66">
        <v>206117.04</v>
      </c>
    </row>
    <row r="1001" spans="1:5" x14ac:dyDescent="0.25">
      <c r="A1001" s="67" t="s">
        <v>1284</v>
      </c>
      <c r="B1001" s="68" t="s">
        <v>24</v>
      </c>
      <c r="C1001" s="69">
        <v>2</v>
      </c>
      <c r="D1001" s="68" t="s">
        <v>1210</v>
      </c>
      <c r="E1001" s="70">
        <v>204487.6</v>
      </c>
    </row>
    <row r="1002" spans="1:5" x14ac:dyDescent="0.25">
      <c r="A1002" s="63" t="s">
        <v>1284</v>
      </c>
      <c r="B1002" s="64" t="s">
        <v>24</v>
      </c>
      <c r="C1002" s="65">
        <v>3</v>
      </c>
      <c r="D1002" s="64" t="s">
        <v>1211</v>
      </c>
      <c r="E1002" s="66">
        <v>236825.64</v>
      </c>
    </row>
    <row r="1003" spans="1:5" x14ac:dyDescent="0.25">
      <c r="A1003" s="67" t="s">
        <v>1284</v>
      </c>
      <c r="B1003" s="68" t="s">
        <v>24</v>
      </c>
      <c r="C1003" s="69">
        <v>4</v>
      </c>
      <c r="D1003" s="68" t="s">
        <v>1212</v>
      </c>
      <c r="E1003" s="70">
        <v>234975.19</v>
      </c>
    </row>
    <row r="1004" spans="1:5" x14ac:dyDescent="0.25">
      <c r="A1004" s="63" t="s">
        <v>1284</v>
      </c>
      <c r="B1004" s="64" t="s">
        <v>24</v>
      </c>
      <c r="C1004" s="65">
        <v>5</v>
      </c>
      <c r="D1004" s="64" t="s">
        <v>1213</v>
      </c>
      <c r="E1004" s="66">
        <v>251290.75</v>
      </c>
    </row>
    <row r="1005" spans="1:5" x14ac:dyDescent="0.25">
      <c r="A1005" s="67" t="s">
        <v>1284</v>
      </c>
      <c r="B1005" s="68" t="s">
        <v>25</v>
      </c>
      <c r="C1005" s="69">
        <v>1</v>
      </c>
      <c r="D1005" s="68" t="s">
        <v>1214</v>
      </c>
      <c r="E1005" s="70">
        <v>208297.81</v>
      </c>
    </row>
    <row r="1006" spans="1:5" x14ac:dyDescent="0.25">
      <c r="A1006" s="63" t="s">
        <v>1284</v>
      </c>
      <c r="B1006" s="64" t="s">
        <v>25</v>
      </c>
      <c r="C1006" s="65">
        <v>2</v>
      </c>
      <c r="D1006" s="64" t="s">
        <v>1215</v>
      </c>
      <c r="E1006" s="66">
        <v>194490.18</v>
      </c>
    </row>
    <row r="1007" spans="1:5" x14ac:dyDescent="0.25">
      <c r="A1007" s="67" t="s">
        <v>1284</v>
      </c>
      <c r="B1007" s="68" t="s">
        <v>25</v>
      </c>
      <c r="C1007" s="69">
        <v>3</v>
      </c>
      <c r="D1007" s="68" t="s">
        <v>1216</v>
      </c>
      <c r="E1007" s="70">
        <v>197797.15</v>
      </c>
    </row>
    <row r="1008" spans="1:5" x14ac:dyDescent="0.25">
      <c r="A1008" s="63" t="s">
        <v>1284</v>
      </c>
      <c r="B1008" s="64" t="s">
        <v>25</v>
      </c>
      <c r="C1008" s="65">
        <v>4</v>
      </c>
      <c r="D1008" s="64" t="s">
        <v>1217</v>
      </c>
      <c r="E1008" s="66">
        <v>239285</v>
      </c>
    </row>
    <row r="1009" spans="1:5" x14ac:dyDescent="0.25">
      <c r="A1009" s="67" t="s">
        <v>1284</v>
      </c>
      <c r="B1009" s="68" t="s">
        <v>25</v>
      </c>
      <c r="C1009" s="69">
        <v>5</v>
      </c>
      <c r="D1009" s="68" t="s">
        <v>1218</v>
      </c>
      <c r="E1009" s="70">
        <v>254545.09</v>
      </c>
    </row>
    <row r="1010" spans="1:5" x14ac:dyDescent="0.25">
      <c r="A1010" s="63" t="s">
        <v>1284</v>
      </c>
      <c r="B1010" s="64" t="s">
        <v>25</v>
      </c>
      <c r="C1010" s="65">
        <v>6</v>
      </c>
      <c r="D1010" s="64" t="s">
        <v>1219</v>
      </c>
      <c r="E1010" s="66">
        <v>250596.45</v>
      </c>
    </row>
    <row r="1011" spans="1:5" x14ac:dyDescent="0.25">
      <c r="A1011" s="67" t="s">
        <v>1284</v>
      </c>
      <c r="B1011" s="68" t="s">
        <v>25</v>
      </c>
      <c r="C1011" s="69">
        <v>7</v>
      </c>
      <c r="D1011" s="68" t="s">
        <v>1220</v>
      </c>
      <c r="E1011" s="70">
        <v>258548.62</v>
      </c>
    </row>
    <row r="1012" spans="1:5" x14ac:dyDescent="0.25">
      <c r="A1012" s="63" t="s">
        <v>1284</v>
      </c>
      <c r="B1012" s="64" t="s">
        <v>25</v>
      </c>
      <c r="C1012" s="65">
        <v>8</v>
      </c>
      <c r="D1012" s="64" t="s">
        <v>1221</v>
      </c>
      <c r="E1012" s="66">
        <v>254803.46</v>
      </c>
    </row>
    <row r="1013" spans="1:5" x14ac:dyDescent="0.25">
      <c r="A1013" s="67" t="s">
        <v>1284</v>
      </c>
      <c r="B1013" s="68" t="s">
        <v>25</v>
      </c>
      <c r="C1013" s="69">
        <v>9</v>
      </c>
      <c r="D1013" s="68" t="s">
        <v>1222</v>
      </c>
      <c r="E1013" s="70">
        <v>253590.82</v>
      </c>
    </row>
    <row r="1014" spans="1:5" x14ac:dyDescent="0.25">
      <c r="A1014" s="63" t="s">
        <v>1284</v>
      </c>
      <c r="B1014" s="64" t="s">
        <v>25</v>
      </c>
      <c r="C1014" s="65">
        <v>10</v>
      </c>
      <c r="D1014" s="64" t="s">
        <v>1223</v>
      </c>
      <c r="E1014" s="66">
        <v>268934.19</v>
      </c>
    </row>
    <row r="1015" spans="1:5" x14ac:dyDescent="0.25">
      <c r="A1015" s="67" t="s">
        <v>1284</v>
      </c>
      <c r="B1015" s="68" t="s">
        <v>25</v>
      </c>
      <c r="C1015" s="69">
        <v>11</v>
      </c>
      <c r="D1015" s="68" t="s">
        <v>1224</v>
      </c>
      <c r="E1015" s="70">
        <v>238817.59</v>
      </c>
    </row>
    <row r="1016" spans="1:5" x14ac:dyDescent="0.25">
      <c r="A1016" s="63" t="s">
        <v>1284</v>
      </c>
      <c r="B1016" s="64" t="s">
        <v>25</v>
      </c>
      <c r="C1016" s="65">
        <v>12</v>
      </c>
      <c r="D1016" s="64" t="s">
        <v>1225</v>
      </c>
      <c r="E1016" s="66">
        <v>230868.03</v>
      </c>
    </row>
    <row r="1017" spans="1:5" x14ac:dyDescent="0.25">
      <c r="A1017" s="67" t="s">
        <v>1285</v>
      </c>
      <c r="B1017" s="68" t="s">
        <v>24</v>
      </c>
      <c r="C1017" s="69">
        <v>1</v>
      </c>
      <c r="D1017" s="68" t="s">
        <v>1209</v>
      </c>
      <c r="E1017" s="70">
        <v>252875.56</v>
      </c>
    </row>
    <row r="1018" spans="1:5" x14ac:dyDescent="0.25">
      <c r="A1018" s="63" t="s">
        <v>1285</v>
      </c>
      <c r="B1018" s="64" t="s">
        <v>24</v>
      </c>
      <c r="C1018" s="65">
        <v>2</v>
      </c>
      <c r="D1018" s="64" t="s">
        <v>1210</v>
      </c>
      <c r="E1018" s="66">
        <v>266767.62</v>
      </c>
    </row>
    <row r="1019" spans="1:5" x14ac:dyDescent="0.25">
      <c r="A1019" s="67" t="s">
        <v>1285</v>
      </c>
      <c r="B1019" s="68" t="s">
        <v>24</v>
      </c>
      <c r="C1019" s="69">
        <v>3</v>
      </c>
      <c r="D1019" s="68" t="s">
        <v>1211</v>
      </c>
      <c r="E1019" s="70">
        <v>302751.15000000002</v>
      </c>
    </row>
    <row r="1020" spans="1:5" x14ac:dyDescent="0.25">
      <c r="A1020" s="63" t="s">
        <v>1285</v>
      </c>
      <c r="B1020" s="64" t="s">
        <v>24</v>
      </c>
      <c r="C1020" s="65">
        <v>4</v>
      </c>
      <c r="D1020" s="64" t="s">
        <v>1212</v>
      </c>
      <c r="E1020" s="66">
        <v>276696.21000000002</v>
      </c>
    </row>
    <row r="1021" spans="1:5" x14ac:dyDescent="0.25">
      <c r="A1021" s="67" t="s">
        <v>1285</v>
      </c>
      <c r="B1021" s="68" t="s">
        <v>24</v>
      </c>
      <c r="C1021" s="69">
        <v>5</v>
      </c>
      <c r="D1021" s="68" t="s">
        <v>1213</v>
      </c>
      <c r="E1021" s="70">
        <v>278506.7</v>
      </c>
    </row>
    <row r="1022" spans="1:5" x14ac:dyDescent="0.25">
      <c r="A1022" s="63" t="s">
        <v>1285</v>
      </c>
      <c r="B1022" s="64" t="s">
        <v>25</v>
      </c>
      <c r="C1022" s="65">
        <v>1</v>
      </c>
      <c r="D1022" s="64" t="s">
        <v>1214</v>
      </c>
      <c r="E1022" s="66">
        <v>235356.01</v>
      </c>
    </row>
    <row r="1023" spans="1:5" x14ac:dyDescent="0.25">
      <c r="A1023" s="67" t="s">
        <v>1285</v>
      </c>
      <c r="B1023" s="68" t="s">
        <v>25</v>
      </c>
      <c r="C1023" s="69">
        <v>2</v>
      </c>
      <c r="D1023" s="68" t="s">
        <v>1215</v>
      </c>
      <c r="E1023" s="70">
        <v>214109</v>
      </c>
    </row>
    <row r="1024" spans="1:5" x14ac:dyDescent="0.25">
      <c r="A1024" s="63" t="s">
        <v>1285</v>
      </c>
      <c r="B1024" s="64" t="s">
        <v>25</v>
      </c>
      <c r="C1024" s="65">
        <v>3</v>
      </c>
      <c r="D1024" s="64" t="s">
        <v>1216</v>
      </c>
      <c r="E1024" s="66">
        <v>227380.75</v>
      </c>
    </row>
    <row r="1025" spans="1:5" x14ac:dyDescent="0.25">
      <c r="A1025" s="67" t="s">
        <v>1285</v>
      </c>
      <c r="B1025" s="68" t="s">
        <v>25</v>
      </c>
      <c r="C1025" s="69">
        <v>4</v>
      </c>
      <c r="D1025" s="68" t="s">
        <v>1217</v>
      </c>
      <c r="E1025" s="70">
        <v>245026.95</v>
      </c>
    </row>
    <row r="1026" spans="1:5" x14ac:dyDescent="0.25">
      <c r="A1026" s="63" t="s">
        <v>1285</v>
      </c>
      <c r="B1026" s="64" t="s">
        <v>25</v>
      </c>
      <c r="C1026" s="65">
        <v>5</v>
      </c>
      <c r="D1026" s="64" t="s">
        <v>1218</v>
      </c>
      <c r="E1026" s="66">
        <v>233421.57</v>
      </c>
    </row>
    <row r="1027" spans="1:5" x14ac:dyDescent="0.25">
      <c r="A1027" s="67" t="s">
        <v>1285</v>
      </c>
      <c r="B1027" s="68" t="s">
        <v>25</v>
      </c>
      <c r="C1027" s="69">
        <v>6</v>
      </c>
      <c r="D1027" s="68" t="s">
        <v>1219</v>
      </c>
      <c r="E1027" s="70">
        <v>245649.57</v>
      </c>
    </row>
    <row r="1028" spans="1:5" x14ac:dyDescent="0.25">
      <c r="A1028" s="63" t="s">
        <v>1285</v>
      </c>
      <c r="B1028" s="64" t="s">
        <v>25</v>
      </c>
      <c r="C1028" s="65">
        <v>7</v>
      </c>
      <c r="D1028" s="64" t="s">
        <v>1220</v>
      </c>
      <c r="E1028" s="66">
        <v>252372.86</v>
      </c>
    </row>
    <row r="1029" spans="1:5" x14ac:dyDescent="0.25">
      <c r="A1029" s="67" t="s">
        <v>1285</v>
      </c>
      <c r="B1029" s="68" t="s">
        <v>25</v>
      </c>
      <c r="C1029" s="69">
        <v>8</v>
      </c>
      <c r="D1029" s="68" t="s">
        <v>1221</v>
      </c>
      <c r="E1029" s="70">
        <v>244572.57</v>
      </c>
    </row>
    <row r="1030" spans="1:5" x14ac:dyDescent="0.25">
      <c r="A1030" s="63" t="s">
        <v>1285</v>
      </c>
      <c r="B1030" s="64" t="s">
        <v>25</v>
      </c>
      <c r="C1030" s="65">
        <v>9</v>
      </c>
      <c r="D1030" s="64" t="s">
        <v>1222</v>
      </c>
      <c r="E1030" s="66">
        <v>245093.41</v>
      </c>
    </row>
    <row r="1031" spans="1:5" x14ac:dyDescent="0.25">
      <c r="A1031" s="67" t="s">
        <v>1285</v>
      </c>
      <c r="B1031" s="68" t="s">
        <v>25</v>
      </c>
      <c r="C1031" s="69">
        <v>10</v>
      </c>
      <c r="D1031" s="68" t="s">
        <v>1223</v>
      </c>
      <c r="E1031" s="70">
        <v>282924.09999999998</v>
      </c>
    </row>
    <row r="1032" spans="1:5" x14ac:dyDescent="0.25">
      <c r="A1032" s="63" t="s">
        <v>1285</v>
      </c>
      <c r="B1032" s="64" t="s">
        <v>25</v>
      </c>
      <c r="C1032" s="65">
        <v>11</v>
      </c>
      <c r="D1032" s="64" t="s">
        <v>1224</v>
      </c>
      <c r="E1032" s="66">
        <v>275137.21999999997</v>
      </c>
    </row>
    <row r="1033" spans="1:5" x14ac:dyDescent="0.25">
      <c r="A1033" s="67" t="s">
        <v>1285</v>
      </c>
      <c r="B1033" s="68" t="s">
        <v>25</v>
      </c>
      <c r="C1033" s="69">
        <v>12</v>
      </c>
      <c r="D1033" s="68" t="s">
        <v>1225</v>
      </c>
      <c r="E1033" s="70">
        <v>275490.33</v>
      </c>
    </row>
    <row r="1034" spans="1:5" x14ac:dyDescent="0.25">
      <c r="A1034" s="63" t="s">
        <v>1286</v>
      </c>
      <c r="B1034" s="64" t="s">
        <v>24</v>
      </c>
      <c r="C1034" s="65">
        <v>1</v>
      </c>
      <c r="D1034" s="64" t="s">
        <v>1209</v>
      </c>
      <c r="E1034" s="66">
        <v>614848.75</v>
      </c>
    </row>
    <row r="1035" spans="1:5" x14ac:dyDescent="0.25">
      <c r="A1035" s="67" t="s">
        <v>1286</v>
      </c>
      <c r="B1035" s="68" t="s">
        <v>24</v>
      </c>
      <c r="C1035" s="69">
        <v>2</v>
      </c>
      <c r="D1035" s="68" t="s">
        <v>1210</v>
      </c>
      <c r="E1035" s="70">
        <v>629515.35</v>
      </c>
    </row>
    <row r="1036" spans="1:5" x14ac:dyDescent="0.25">
      <c r="A1036" s="63" t="s">
        <v>1286</v>
      </c>
      <c r="B1036" s="64" t="s">
        <v>24</v>
      </c>
      <c r="C1036" s="65">
        <v>3</v>
      </c>
      <c r="D1036" s="64" t="s">
        <v>1211</v>
      </c>
      <c r="E1036" s="66">
        <v>655544.62</v>
      </c>
    </row>
    <row r="1037" spans="1:5" x14ac:dyDescent="0.25">
      <c r="A1037" s="67" t="s">
        <v>1286</v>
      </c>
      <c r="B1037" s="68" t="s">
        <v>24</v>
      </c>
      <c r="C1037" s="69">
        <v>4</v>
      </c>
      <c r="D1037" s="68" t="s">
        <v>1212</v>
      </c>
      <c r="E1037" s="70">
        <v>599089.38</v>
      </c>
    </row>
    <row r="1038" spans="1:5" x14ac:dyDescent="0.25">
      <c r="A1038" s="63" t="s">
        <v>1286</v>
      </c>
      <c r="B1038" s="64" t="s">
        <v>24</v>
      </c>
      <c r="C1038" s="65">
        <v>5</v>
      </c>
      <c r="D1038" s="64" t="s">
        <v>1213</v>
      </c>
      <c r="E1038" s="66">
        <v>609648.01</v>
      </c>
    </row>
    <row r="1039" spans="1:5" x14ac:dyDescent="0.25">
      <c r="A1039" s="67" t="s">
        <v>1286</v>
      </c>
      <c r="B1039" s="68" t="s">
        <v>25</v>
      </c>
      <c r="C1039" s="69">
        <v>1</v>
      </c>
      <c r="D1039" s="68" t="s">
        <v>1214</v>
      </c>
      <c r="E1039" s="70">
        <v>362296.57</v>
      </c>
    </row>
    <row r="1040" spans="1:5" x14ac:dyDescent="0.25">
      <c r="A1040" s="63" t="s">
        <v>1286</v>
      </c>
      <c r="B1040" s="64" t="s">
        <v>25</v>
      </c>
      <c r="C1040" s="65">
        <v>2</v>
      </c>
      <c r="D1040" s="64" t="s">
        <v>1215</v>
      </c>
      <c r="E1040" s="66">
        <v>421888.67</v>
      </c>
    </row>
    <row r="1041" spans="1:5" x14ac:dyDescent="0.25">
      <c r="A1041" s="67" t="s">
        <v>1286</v>
      </c>
      <c r="B1041" s="68" t="s">
        <v>25</v>
      </c>
      <c r="C1041" s="69">
        <v>3</v>
      </c>
      <c r="D1041" s="68" t="s">
        <v>1216</v>
      </c>
      <c r="E1041" s="70">
        <v>459796.89</v>
      </c>
    </row>
    <row r="1042" spans="1:5" x14ac:dyDescent="0.25">
      <c r="A1042" s="63" t="s">
        <v>1286</v>
      </c>
      <c r="B1042" s="64" t="s">
        <v>25</v>
      </c>
      <c r="C1042" s="65">
        <v>4</v>
      </c>
      <c r="D1042" s="64" t="s">
        <v>1217</v>
      </c>
      <c r="E1042" s="66">
        <v>514342.81</v>
      </c>
    </row>
    <row r="1043" spans="1:5" x14ac:dyDescent="0.25">
      <c r="A1043" s="67" t="s">
        <v>1286</v>
      </c>
      <c r="B1043" s="68" t="s">
        <v>25</v>
      </c>
      <c r="C1043" s="69">
        <v>5</v>
      </c>
      <c r="D1043" s="68" t="s">
        <v>1218</v>
      </c>
      <c r="E1043" s="70">
        <v>575934.1</v>
      </c>
    </row>
    <row r="1044" spans="1:5" x14ac:dyDescent="0.25">
      <c r="A1044" s="63" t="s">
        <v>1286</v>
      </c>
      <c r="B1044" s="64" t="s">
        <v>25</v>
      </c>
      <c r="C1044" s="65">
        <v>6</v>
      </c>
      <c r="D1044" s="64" t="s">
        <v>1219</v>
      </c>
      <c r="E1044" s="66">
        <v>588738.26</v>
      </c>
    </row>
    <row r="1045" spans="1:5" x14ac:dyDescent="0.25">
      <c r="A1045" s="67" t="s">
        <v>1286</v>
      </c>
      <c r="B1045" s="68" t="s">
        <v>25</v>
      </c>
      <c r="C1045" s="69">
        <v>7</v>
      </c>
      <c r="D1045" s="68" t="s">
        <v>1220</v>
      </c>
      <c r="E1045" s="70">
        <v>601567.09</v>
      </c>
    </row>
    <row r="1046" spans="1:5" x14ac:dyDescent="0.25">
      <c r="A1046" s="63" t="s">
        <v>1286</v>
      </c>
      <c r="B1046" s="64" t="s">
        <v>25</v>
      </c>
      <c r="C1046" s="65">
        <v>8</v>
      </c>
      <c r="D1046" s="64" t="s">
        <v>1221</v>
      </c>
      <c r="E1046" s="66">
        <v>622294.43999999994</v>
      </c>
    </row>
    <row r="1047" spans="1:5" x14ac:dyDescent="0.25">
      <c r="A1047" s="67" t="s">
        <v>1286</v>
      </c>
      <c r="B1047" s="68" t="s">
        <v>25</v>
      </c>
      <c r="C1047" s="69">
        <v>9</v>
      </c>
      <c r="D1047" s="68" t="s">
        <v>1222</v>
      </c>
      <c r="E1047" s="70">
        <v>603844.29</v>
      </c>
    </row>
    <row r="1048" spans="1:5" x14ac:dyDescent="0.25">
      <c r="A1048" s="63" t="s">
        <v>1286</v>
      </c>
      <c r="B1048" s="64" t="s">
        <v>25</v>
      </c>
      <c r="C1048" s="65">
        <v>10</v>
      </c>
      <c r="D1048" s="64" t="s">
        <v>1223</v>
      </c>
      <c r="E1048" s="66">
        <v>669566.39</v>
      </c>
    </row>
    <row r="1049" spans="1:5" x14ac:dyDescent="0.25">
      <c r="A1049" s="67" t="s">
        <v>1286</v>
      </c>
      <c r="B1049" s="68" t="s">
        <v>25</v>
      </c>
      <c r="C1049" s="69">
        <v>11</v>
      </c>
      <c r="D1049" s="68" t="s">
        <v>1224</v>
      </c>
      <c r="E1049" s="70">
        <v>658088.03</v>
      </c>
    </row>
    <row r="1050" spans="1:5" x14ac:dyDescent="0.25">
      <c r="A1050" s="63" t="s">
        <v>1286</v>
      </c>
      <c r="B1050" s="64" t="s">
        <v>25</v>
      </c>
      <c r="C1050" s="65">
        <v>12</v>
      </c>
      <c r="D1050" s="64" t="s">
        <v>1225</v>
      </c>
      <c r="E1050" s="66">
        <v>682206.71</v>
      </c>
    </row>
    <row r="1051" spans="1:5" x14ac:dyDescent="0.25">
      <c r="A1051" s="67" t="s">
        <v>1287</v>
      </c>
      <c r="B1051" s="68" t="s">
        <v>24</v>
      </c>
      <c r="C1051" s="69">
        <v>1</v>
      </c>
      <c r="D1051" s="68" t="s">
        <v>1209</v>
      </c>
      <c r="E1051" s="70">
        <v>112864.36</v>
      </c>
    </row>
    <row r="1052" spans="1:5" x14ac:dyDescent="0.25">
      <c r="A1052" s="63" t="s">
        <v>1287</v>
      </c>
      <c r="B1052" s="64" t="s">
        <v>24</v>
      </c>
      <c r="C1052" s="65">
        <v>2</v>
      </c>
      <c r="D1052" s="64" t="s">
        <v>1210</v>
      </c>
      <c r="E1052" s="66">
        <v>142227.57</v>
      </c>
    </row>
    <row r="1053" spans="1:5" x14ac:dyDescent="0.25">
      <c r="A1053" s="67" t="s">
        <v>1287</v>
      </c>
      <c r="B1053" s="68" t="s">
        <v>24</v>
      </c>
      <c r="C1053" s="69">
        <v>3</v>
      </c>
      <c r="D1053" s="68" t="s">
        <v>1211</v>
      </c>
      <c r="E1053" s="70">
        <v>159240.48000000001</v>
      </c>
    </row>
    <row r="1054" spans="1:5" x14ac:dyDescent="0.25">
      <c r="A1054" s="63" t="s">
        <v>1287</v>
      </c>
      <c r="B1054" s="64" t="s">
        <v>24</v>
      </c>
      <c r="C1054" s="65">
        <v>4</v>
      </c>
      <c r="D1054" s="64" t="s">
        <v>1212</v>
      </c>
      <c r="E1054" s="66">
        <v>163362.76999999999</v>
      </c>
    </row>
    <row r="1055" spans="1:5" x14ac:dyDescent="0.25">
      <c r="A1055" s="67" t="s">
        <v>1287</v>
      </c>
      <c r="B1055" s="68" t="s">
        <v>24</v>
      </c>
      <c r="C1055" s="69">
        <v>5</v>
      </c>
      <c r="D1055" s="68" t="s">
        <v>1213</v>
      </c>
      <c r="E1055" s="70">
        <v>204349.46</v>
      </c>
    </row>
    <row r="1056" spans="1:5" x14ac:dyDescent="0.25">
      <c r="A1056" s="71" t="s">
        <v>1287</v>
      </c>
      <c r="B1056" s="72" t="s">
        <v>25</v>
      </c>
      <c r="C1056" s="73">
        <v>12</v>
      </c>
      <c r="D1056" s="72" t="s">
        <v>1225</v>
      </c>
      <c r="E1056" s="74">
        <v>718.71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581"/>
  <sheetViews>
    <sheetView topLeftCell="A70" workbookViewId="0">
      <selection activeCell="H353" sqref="H353"/>
    </sheetView>
  </sheetViews>
  <sheetFormatPr defaultRowHeight="15" x14ac:dyDescent="0.25"/>
  <cols>
    <col min="1" max="1" width="18.5703125" customWidth="1"/>
    <col min="2" max="18" width="16.7109375" customWidth="1"/>
    <col min="19" max="19" width="12.42578125" bestFit="1" customWidth="1"/>
  </cols>
  <sheetData>
    <row r="1" spans="1:19" ht="69" customHeight="1" x14ac:dyDescent="0.25">
      <c r="A1" s="14" t="s">
        <v>111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</row>
    <row r="2" spans="1:19" ht="27.6" customHeight="1" x14ac:dyDescent="0.25">
      <c r="A2" s="36" t="s">
        <v>9</v>
      </c>
      <c r="B2" s="2">
        <v>561302.29000000027</v>
      </c>
      <c r="C2" s="2">
        <v>551568.87999999954</v>
      </c>
      <c r="D2" s="2">
        <v>620779.28999999957</v>
      </c>
      <c r="E2" s="2">
        <v>620684.45999999973</v>
      </c>
      <c r="F2" s="2">
        <v>683297.10999999987</v>
      </c>
      <c r="G2" s="2">
        <v>671439.36000000034</v>
      </c>
      <c r="H2" s="2">
        <v>738751.45999999961</v>
      </c>
      <c r="I2" s="2">
        <v>764930.25</v>
      </c>
      <c r="J2" s="2">
        <v>697082.94999999972</v>
      </c>
      <c r="K2" s="2">
        <v>730495.97</v>
      </c>
      <c r="L2" s="2">
        <v>707534.6399999999</v>
      </c>
      <c r="M2" s="2">
        <v>725338.34999999986</v>
      </c>
      <c r="N2" s="2">
        <v>672543.23999999941</v>
      </c>
      <c r="O2" s="2">
        <v>680354.05999999959</v>
      </c>
      <c r="P2" s="2">
        <v>691166.39000000176</v>
      </c>
      <c r="Q2" s="2">
        <v>622436.12000000011</v>
      </c>
      <c r="R2" s="2">
        <v>698254.8000000004</v>
      </c>
      <c r="S2" s="5">
        <f>SUM(B2:R2)</f>
        <v>11437959.620000001</v>
      </c>
    </row>
    <row r="3" spans="1:19" ht="27.6" customHeight="1" x14ac:dyDescent="0.25">
      <c r="A3" s="36" t="s">
        <v>688</v>
      </c>
      <c r="B3" s="2">
        <v>111609.31</v>
      </c>
      <c r="C3" s="2">
        <v>106038.25</v>
      </c>
      <c r="D3" s="2">
        <v>131688.16</v>
      </c>
      <c r="E3" s="2">
        <v>131177.57999999999</v>
      </c>
      <c r="F3" s="2">
        <v>117364.54</v>
      </c>
      <c r="G3" s="2">
        <v>108981.61</v>
      </c>
      <c r="H3" s="2">
        <v>118466.52</v>
      </c>
      <c r="I3" s="2">
        <v>116054.89</v>
      </c>
      <c r="J3" s="2">
        <v>111630.2399999999</v>
      </c>
      <c r="K3" s="2">
        <v>122970.59</v>
      </c>
      <c r="L3" s="2">
        <v>108428.3099999999</v>
      </c>
      <c r="M3" s="2">
        <v>114557.36</v>
      </c>
      <c r="N3" s="2">
        <v>99328.969999999972</v>
      </c>
      <c r="O3" s="2">
        <v>99114.969999999972</v>
      </c>
      <c r="P3" s="2">
        <v>114683.41</v>
      </c>
      <c r="Q3" s="2">
        <v>101137.3</v>
      </c>
      <c r="R3" s="2">
        <v>109465.51</v>
      </c>
      <c r="S3" s="5">
        <f t="shared" ref="S3:S66" si="0">SUM(B3:R3)</f>
        <v>1922697.5199999998</v>
      </c>
    </row>
    <row r="4" spans="1:19" ht="27.6" customHeight="1" x14ac:dyDescent="0.25">
      <c r="A4" s="36" t="s">
        <v>687</v>
      </c>
      <c r="B4" s="2">
        <v>349996.33</v>
      </c>
      <c r="C4" s="2">
        <v>308857.21000000031</v>
      </c>
      <c r="D4" s="2">
        <v>344268.40999999963</v>
      </c>
      <c r="E4" s="2">
        <v>301658.34000000032</v>
      </c>
      <c r="F4" s="2">
        <v>398578.09000000037</v>
      </c>
      <c r="G4" s="2">
        <v>404480.90000000037</v>
      </c>
      <c r="H4" s="2">
        <v>464810.88000000088</v>
      </c>
      <c r="I4" s="2">
        <v>412005.27</v>
      </c>
      <c r="J4" s="2">
        <v>388655.17000000039</v>
      </c>
      <c r="K4" s="2">
        <v>398327.44000000041</v>
      </c>
      <c r="L4" s="2">
        <v>375843.36999999988</v>
      </c>
      <c r="M4" s="2">
        <v>387928.64999999991</v>
      </c>
      <c r="N4" s="2">
        <v>353249.91999999969</v>
      </c>
      <c r="O4" s="2">
        <v>341975.9899999997</v>
      </c>
      <c r="P4" s="2">
        <v>337339.84999999992</v>
      </c>
      <c r="Q4" s="2">
        <v>289427.20000000013</v>
      </c>
      <c r="R4" s="2">
        <v>296675.79999999987</v>
      </c>
      <c r="S4" s="5">
        <f t="shared" si="0"/>
        <v>6154078.8200000012</v>
      </c>
    </row>
    <row r="5" spans="1:19" ht="27.6" customHeight="1" x14ac:dyDescent="0.25">
      <c r="A5" s="36" t="s">
        <v>686</v>
      </c>
      <c r="B5" s="2">
        <v>547202.93000000017</v>
      </c>
      <c r="C5" s="2">
        <v>501344.95000000013</v>
      </c>
      <c r="D5" s="2">
        <v>553378.44999999937</v>
      </c>
      <c r="E5" s="2">
        <v>582375.54000000074</v>
      </c>
      <c r="F5" s="2">
        <v>616104.67000000156</v>
      </c>
      <c r="G5" s="2">
        <v>647855.76000000024</v>
      </c>
      <c r="H5" s="2">
        <v>659077.7599999985</v>
      </c>
      <c r="I5" s="2">
        <v>664831.16999999993</v>
      </c>
      <c r="J5" s="2">
        <v>617553.39000000095</v>
      </c>
      <c r="K5" s="2">
        <v>652665.70000000088</v>
      </c>
      <c r="L5" s="2">
        <v>567469.1100000001</v>
      </c>
      <c r="M5" s="2">
        <v>567656.68999999994</v>
      </c>
      <c r="N5" s="2">
        <v>501085.74</v>
      </c>
      <c r="O5" s="2">
        <v>543590.2799999991</v>
      </c>
      <c r="P5" s="2">
        <v>577202.41</v>
      </c>
      <c r="Q5" s="2">
        <v>511095.43000000028</v>
      </c>
      <c r="R5" s="2">
        <v>593626.32000000007</v>
      </c>
      <c r="S5" s="5">
        <f t="shared" si="0"/>
        <v>9904116.3000000026</v>
      </c>
    </row>
    <row r="6" spans="1:19" ht="27.6" customHeight="1" x14ac:dyDescent="0.25">
      <c r="A6" s="36" t="s">
        <v>685</v>
      </c>
      <c r="B6" s="2">
        <v>606174.62999999907</v>
      </c>
      <c r="C6" s="2">
        <v>582320.51999999885</v>
      </c>
      <c r="D6" s="2">
        <v>621496.77000000025</v>
      </c>
      <c r="E6" s="2">
        <v>648026.90999999992</v>
      </c>
      <c r="F6" s="2">
        <v>629301.62000000011</v>
      </c>
      <c r="G6" s="2">
        <v>565559.19000000041</v>
      </c>
      <c r="H6" s="2">
        <v>549397.57999999949</v>
      </c>
      <c r="I6" s="2">
        <v>523795.65000000008</v>
      </c>
      <c r="J6" s="2">
        <v>533442.61999999976</v>
      </c>
      <c r="K6" s="2">
        <v>594754.55000000086</v>
      </c>
      <c r="L6" s="2">
        <v>550473.39999999979</v>
      </c>
      <c r="M6" s="2">
        <v>575779.63000000012</v>
      </c>
      <c r="N6" s="2">
        <v>530788.20999999985</v>
      </c>
      <c r="O6" s="2">
        <v>572291.96000000008</v>
      </c>
      <c r="P6" s="2">
        <v>685068.31</v>
      </c>
      <c r="Q6" s="2">
        <v>648074.99000000046</v>
      </c>
      <c r="R6" s="2">
        <v>609678.79000000015</v>
      </c>
      <c r="S6" s="5">
        <f t="shared" si="0"/>
        <v>10026425.33</v>
      </c>
    </row>
    <row r="7" spans="1:19" ht="27.6" customHeight="1" x14ac:dyDescent="0.25">
      <c r="A7" s="36" t="s">
        <v>684</v>
      </c>
      <c r="B7" s="2">
        <v>249242.62999999989</v>
      </c>
      <c r="C7" s="2">
        <v>232287.6500000002</v>
      </c>
      <c r="D7" s="2">
        <v>265214.86</v>
      </c>
      <c r="E7" s="2">
        <v>269782.51</v>
      </c>
      <c r="F7" s="2">
        <v>294144.62</v>
      </c>
      <c r="G7" s="2">
        <v>288395.35999999981</v>
      </c>
      <c r="H7" s="2">
        <v>282515.8299999999</v>
      </c>
      <c r="I7" s="2">
        <v>281535.44000000012</v>
      </c>
      <c r="J7" s="2">
        <v>281400.08</v>
      </c>
      <c r="K7" s="2">
        <v>295688.09000000003</v>
      </c>
      <c r="L7" s="2">
        <v>278232.08</v>
      </c>
      <c r="M7" s="2">
        <v>279568.19999999972</v>
      </c>
      <c r="N7" s="2">
        <v>249818.09999999989</v>
      </c>
      <c r="O7" s="2">
        <v>264927.46000000008</v>
      </c>
      <c r="P7" s="2">
        <v>277152.40000000031</v>
      </c>
      <c r="Q7" s="2">
        <v>240414.7399999999</v>
      </c>
      <c r="R7" s="2">
        <v>243050.91000000029</v>
      </c>
      <c r="S7" s="5">
        <f t="shared" si="0"/>
        <v>4573370.96</v>
      </c>
    </row>
    <row r="8" spans="1:19" ht="27.6" customHeight="1" x14ac:dyDescent="0.25">
      <c r="A8" s="36" t="s">
        <v>683</v>
      </c>
      <c r="B8" s="2">
        <v>396245.56000000011</v>
      </c>
      <c r="C8" s="2">
        <v>320151.49000000028</v>
      </c>
      <c r="D8" s="2">
        <v>288780.40999999992</v>
      </c>
      <c r="E8" s="2">
        <v>311894.40000000031</v>
      </c>
      <c r="F8" s="2">
        <v>292667.84999999998</v>
      </c>
      <c r="G8" s="2">
        <v>298936.59000000008</v>
      </c>
      <c r="H8" s="2">
        <v>288846.00000000012</v>
      </c>
      <c r="I8" s="2">
        <v>315392.45000000013</v>
      </c>
      <c r="J8" s="2">
        <v>323444.90999999963</v>
      </c>
      <c r="K8" s="2">
        <v>331841.81000000017</v>
      </c>
      <c r="L8" s="2">
        <v>319378.03000000009</v>
      </c>
      <c r="M8" s="2">
        <v>336225.33999999968</v>
      </c>
      <c r="N8" s="2">
        <v>315064.57000000041</v>
      </c>
      <c r="O8" s="2">
        <v>328326.62999999971</v>
      </c>
      <c r="P8" s="2">
        <v>357362.15600000019</v>
      </c>
      <c r="Q8" s="2">
        <v>311648.48999999958</v>
      </c>
      <c r="R8" s="2">
        <v>304197.33999999991</v>
      </c>
      <c r="S8" s="5">
        <f t="shared" si="0"/>
        <v>5440404.0260000005</v>
      </c>
    </row>
    <row r="9" spans="1:19" ht="27.6" customHeight="1" x14ac:dyDescent="0.25">
      <c r="A9" s="36" t="s">
        <v>682</v>
      </c>
      <c r="B9" s="2">
        <v>692558.95000000065</v>
      </c>
      <c r="C9" s="2">
        <v>610179.81999999983</v>
      </c>
      <c r="D9" s="2">
        <v>652323.10000000044</v>
      </c>
      <c r="E9" s="2">
        <v>649354.23999999964</v>
      </c>
      <c r="F9" s="2">
        <v>655925.03000000014</v>
      </c>
      <c r="G9" s="2">
        <v>639143.44999999995</v>
      </c>
      <c r="H9" s="2">
        <v>668956.83999999973</v>
      </c>
      <c r="I9" s="2">
        <v>682893.49000000034</v>
      </c>
      <c r="J9" s="2">
        <v>664403.29000000027</v>
      </c>
      <c r="K9" s="2">
        <v>690444.31</v>
      </c>
      <c r="L9" s="2">
        <v>660563.8000000004</v>
      </c>
      <c r="M9" s="2">
        <v>671429.6100000001</v>
      </c>
      <c r="N9" s="2">
        <v>620944.50999999931</v>
      </c>
      <c r="O9" s="2">
        <v>621807.47999999986</v>
      </c>
      <c r="P9" s="2">
        <v>643071.28999999969</v>
      </c>
      <c r="Q9" s="2">
        <v>540163.22999999975</v>
      </c>
      <c r="R9" s="2">
        <v>558796.31000000064</v>
      </c>
      <c r="S9" s="5">
        <f t="shared" si="0"/>
        <v>10922958.750000002</v>
      </c>
    </row>
    <row r="10" spans="1:19" ht="27.6" customHeight="1" x14ac:dyDescent="0.25">
      <c r="A10" s="36" t="s">
        <v>681</v>
      </c>
      <c r="B10" s="2">
        <v>222735.47999999989</v>
      </c>
      <c r="C10" s="2">
        <v>206420.5</v>
      </c>
      <c r="D10" s="2">
        <v>202395.97</v>
      </c>
      <c r="E10" s="2">
        <v>233240.09999999989</v>
      </c>
      <c r="F10" s="2">
        <v>236666.21000000011</v>
      </c>
      <c r="G10" s="2">
        <v>246887.98</v>
      </c>
      <c r="H10" s="2">
        <v>259457.51</v>
      </c>
      <c r="I10" s="2">
        <v>257463.95999999979</v>
      </c>
      <c r="J10" s="2">
        <v>251064.5400000001</v>
      </c>
      <c r="K10" s="2">
        <v>260992.2500000002</v>
      </c>
      <c r="L10" s="2">
        <v>250281.64000000019</v>
      </c>
      <c r="M10" s="2">
        <v>253702.58</v>
      </c>
      <c r="N10" s="2">
        <v>233555.42999999991</v>
      </c>
      <c r="O10" s="2">
        <v>239055.8599999999</v>
      </c>
      <c r="P10" s="2">
        <v>245570.2</v>
      </c>
      <c r="Q10" s="2">
        <v>219380.89</v>
      </c>
      <c r="R10" s="2">
        <v>239761.78</v>
      </c>
      <c r="S10" s="5">
        <f t="shared" si="0"/>
        <v>4058632.8799999994</v>
      </c>
    </row>
    <row r="11" spans="1:19" ht="27.6" customHeight="1" x14ac:dyDescent="0.25">
      <c r="A11" s="36" t="s">
        <v>680</v>
      </c>
      <c r="B11" s="2">
        <v>386726.35000000038</v>
      </c>
      <c r="C11" s="2">
        <v>341991.74</v>
      </c>
      <c r="D11" s="2">
        <v>409588.35000000009</v>
      </c>
      <c r="E11" s="2">
        <v>449014.89999999967</v>
      </c>
      <c r="F11" s="2">
        <v>501586.22999999957</v>
      </c>
      <c r="G11" s="2">
        <v>498582.60999999958</v>
      </c>
      <c r="H11" s="2">
        <v>509967.5</v>
      </c>
      <c r="I11" s="2">
        <v>500128.30999999982</v>
      </c>
      <c r="J11" s="2">
        <v>453155.18000000023</v>
      </c>
      <c r="K11" s="2">
        <v>469974.68999999989</v>
      </c>
      <c r="L11" s="2">
        <v>434875.03000000009</v>
      </c>
      <c r="M11" s="2">
        <v>429426.18000000011</v>
      </c>
      <c r="N11" s="2">
        <v>386587.56000000017</v>
      </c>
      <c r="O11" s="2">
        <v>385698.36999999988</v>
      </c>
      <c r="P11" s="2">
        <v>431117.46</v>
      </c>
      <c r="Q11" s="2">
        <v>437211.61000000022</v>
      </c>
      <c r="R11" s="2">
        <v>479117.66</v>
      </c>
      <c r="S11" s="5">
        <f t="shared" si="0"/>
        <v>7504749.7300000004</v>
      </c>
    </row>
    <row r="12" spans="1:19" ht="27.6" customHeight="1" x14ac:dyDescent="0.25">
      <c r="A12" s="36" t="s">
        <v>616</v>
      </c>
      <c r="B12" s="2">
        <v>374705.82999999978</v>
      </c>
      <c r="C12" s="2">
        <v>373166.84000000008</v>
      </c>
      <c r="D12" s="2">
        <v>470195.63000000012</v>
      </c>
      <c r="E12" s="2">
        <v>439269.24999999988</v>
      </c>
      <c r="F12" s="2">
        <v>473742.52000000031</v>
      </c>
      <c r="G12" s="2">
        <v>484646.61</v>
      </c>
      <c r="H12" s="2">
        <v>440095.80999999988</v>
      </c>
      <c r="I12" s="2">
        <v>424616.32</v>
      </c>
      <c r="J12" s="2">
        <v>405945.85999999952</v>
      </c>
      <c r="K12" s="2">
        <v>413704.99000000011</v>
      </c>
      <c r="L12" s="2">
        <v>383180.24</v>
      </c>
      <c r="M12" s="2">
        <v>386227.89000000007</v>
      </c>
      <c r="N12" s="2">
        <v>339726.94</v>
      </c>
      <c r="O12" s="2">
        <v>348580.01000000013</v>
      </c>
      <c r="P12" s="2">
        <v>370191.9</v>
      </c>
      <c r="Q12" s="2">
        <v>333554.50000000017</v>
      </c>
      <c r="R12" s="2">
        <v>345985.12999999971</v>
      </c>
      <c r="S12" s="5">
        <f t="shared" si="0"/>
        <v>6807536.2699999996</v>
      </c>
    </row>
    <row r="13" spans="1:19" ht="27.6" customHeight="1" x14ac:dyDescent="0.25">
      <c r="A13" s="36" t="s">
        <v>615</v>
      </c>
      <c r="B13" s="2">
        <v>359026.61</v>
      </c>
      <c r="C13" s="2">
        <v>308581.68</v>
      </c>
      <c r="D13" s="2">
        <v>340604.63999999972</v>
      </c>
      <c r="E13" s="2">
        <v>350414.31999999989</v>
      </c>
      <c r="F13" s="2">
        <v>337238.04000000021</v>
      </c>
      <c r="G13" s="2">
        <v>340387.80999999959</v>
      </c>
      <c r="H13" s="2">
        <v>373530.94000000018</v>
      </c>
      <c r="I13" s="2">
        <v>384259.30999999982</v>
      </c>
      <c r="J13" s="2">
        <v>340423.3</v>
      </c>
      <c r="K13" s="2">
        <v>329232.24000000051</v>
      </c>
      <c r="L13" s="2">
        <v>315976.96000000008</v>
      </c>
      <c r="M13" s="2">
        <v>338490.84</v>
      </c>
      <c r="N13" s="2">
        <v>294948.18999999948</v>
      </c>
      <c r="O13" s="2">
        <v>300201.14999999979</v>
      </c>
      <c r="P13" s="2">
        <v>317514.27000000043</v>
      </c>
      <c r="Q13" s="2">
        <v>282654.46000000002</v>
      </c>
      <c r="R13" s="2">
        <v>315810.20000000019</v>
      </c>
      <c r="S13" s="5">
        <f t="shared" si="0"/>
        <v>5629294.959999999</v>
      </c>
    </row>
    <row r="14" spans="1:19" ht="27.6" customHeight="1" x14ac:dyDescent="0.25">
      <c r="A14" s="36" t="s">
        <v>614</v>
      </c>
      <c r="B14" s="2">
        <v>373124.86</v>
      </c>
      <c r="C14" s="2">
        <v>351975.54999999987</v>
      </c>
      <c r="D14" s="2">
        <v>384081.8200000003</v>
      </c>
      <c r="E14" s="2">
        <v>407259.24999999988</v>
      </c>
      <c r="F14" s="2">
        <v>457878.64</v>
      </c>
      <c r="G14" s="2">
        <v>462989.42999999982</v>
      </c>
      <c r="H14" s="2">
        <v>480705.84999999951</v>
      </c>
      <c r="I14" s="2">
        <v>493645.8</v>
      </c>
      <c r="J14" s="2">
        <v>445984.67000000022</v>
      </c>
      <c r="K14" s="2">
        <v>461327.68999999989</v>
      </c>
      <c r="L14" s="2">
        <v>425124.40999999992</v>
      </c>
      <c r="M14" s="2">
        <v>408883.47000000061</v>
      </c>
      <c r="N14" s="2">
        <v>378995.09000000008</v>
      </c>
      <c r="O14" s="2">
        <v>383798.8499999998</v>
      </c>
      <c r="P14" s="2">
        <v>395366.33999999991</v>
      </c>
      <c r="Q14" s="2">
        <v>391605.18000000023</v>
      </c>
      <c r="R14" s="2">
        <v>417516.4</v>
      </c>
      <c r="S14" s="5">
        <f t="shared" si="0"/>
        <v>7120263.3000000007</v>
      </c>
    </row>
    <row r="15" spans="1:19" ht="27.6" customHeight="1" x14ac:dyDescent="0.25">
      <c r="A15" s="36" t="s">
        <v>613</v>
      </c>
      <c r="B15" s="2">
        <v>235174.27000000011</v>
      </c>
      <c r="C15" s="2">
        <v>234951.2100000002</v>
      </c>
      <c r="D15" s="2">
        <v>290633.51000000013</v>
      </c>
      <c r="E15" s="2">
        <v>323021.93000000011</v>
      </c>
      <c r="F15" s="2">
        <v>325658.52999999991</v>
      </c>
      <c r="G15" s="2">
        <v>311245.85000000009</v>
      </c>
      <c r="H15" s="2">
        <v>321802.02</v>
      </c>
      <c r="I15" s="2">
        <v>133273.29999999999</v>
      </c>
      <c r="J15" s="3" t="s">
        <v>9</v>
      </c>
      <c r="K15" s="3" t="s">
        <v>9</v>
      </c>
      <c r="L15" s="3" t="s">
        <v>9</v>
      </c>
      <c r="M15" s="2">
        <v>89336.769999999917</v>
      </c>
      <c r="N15" s="2">
        <v>248104.36000000019</v>
      </c>
      <c r="O15" s="2">
        <v>335944.20000000083</v>
      </c>
      <c r="P15" s="2">
        <v>497343.02999999991</v>
      </c>
      <c r="Q15" s="2">
        <v>422113.2100000002</v>
      </c>
      <c r="R15" s="2">
        <v>441182.17</v>
      </c>
      <c r="S15" s="5">
        <f t="shared" si="0"/>
        <v>4209784.3600000013</v>
      </c>
    </row>
    <row r="16" spans="1:19" ht="27.6" customHeight="1" x14ac:dyDescent="0.25">
      <c r="A16" s="36" t="s">
        <v>612</v>
      </c>
      <c r="B16" s="2">
        <v>1447652.050000001</v>
      </c>
      <c r="C16" s="2">
        <v>1322889.4099999969</v>
      </c>
      <c r="D16" s="2">
        <v>1457558.1900000011</v>
      </c>
      <c r="E16" s="2">
        <v>1484329.220000003</v>
      </c>
      <c r="F16" s="2">
        <v>1453362.7439999969</v>
      </c>
      <c r="G16" s="2">
        <v>1409243.96</v>
      </c>
      <c r="H16" s="2">
        <v>1404746.87</v>
      </c>
      <c r="I16" s="2">
        <v>1404180.139999998</v>
      </c>
      <c r="J16" s="2">
        <v>1444671.624000001</v>
      </c>
      <c r="K16" s="2">
        <v>1563043.030000001</v>
      </c>
      <c r="L16" s="2">
        <v>1499543.389999998</v>
      </c>
      <c r="M16" s="2">
        <v>1569598.739999997</v>
      </c>
      <c r="N16" s="2">
        <v>1373790.869999998</v>
      </c>
      <c r="O16" s="2">
        <v>1402255.1300000011</v>
      </c>
      <c r="P16" s="2">
        <v>1405234.0200000009</v>
      </c>
      <c r="Q16" s="2">
        <v>1160231.7299999991</v>
      </c>
      <c r="R16" s="2">
        <v>1212741.9600000039</v>
      </c>
      <c r="S16" s="5">
        <f t="shared" si="0"/>
        <v>24015073.078000005</v>
      </c>
    </row>
    <row r="17" spans="1:19" ht="27.6" customHeight="1" x14ac:dyDescent="0.25">
      <c r="A17" s="36" t="s">
        <v>611</v>
      </c>
      <c r="B17" s="2">
        <v>468664.29999999981</v>
      </c>
      <c r="C17" s="2">
        <v>466145.8600000001</v>
      </c>
      <c r="D17" s="2">
        <v>542053.35</v>
      </c>
      <c r="E17" s="2">
        <v>538785.50999999931</v>
      </c>
      <c r="F17" s="2">
        <v>544131.1100000001</v>
      </c>
      <c r="G17" s="2">
        <v>538544.80999999947</v>
      </c>
      <c r="H17" s="2">
        <v>565691.66000000038</v>
      </c>
      <c r="I17" s="2">
        <v>559787.51000000013</v>
      </c>
      <c r="J17" s="2">
        <v>504531.3399999995</v>
      </c>
      <c r="K17" s="2">
        <v>516219.90999999968</v>
      </c>
      <c r="L17" s="2">
        <v>481053.81999999977</v>
      </c>
      <c r="M17" s="2">
        <v>468104.71999999991</v>
      </c>
      <c r="N17" s="2">
        <v>404351.57999999961</v>
      </c>
      <c r="O17" s="2">
        <v>433457.02000000043</v>
      </c>
      <c r="P17" s="2">
        <v>464457.71999999962</v>
      </c>
      <c r="Q17" s="2">
        <v>365509.98</v>
      </c>
      <c r="R17" s="2">
        <v>398860.96000000008</v>
      </c>
      <c r="S17" s="5">
        <f t="shared" si="0"/>
        <v>8260351.1599999974</v>
      </c>
    </row>
    <row r="18" spans="1:19" ht="27.6" customHeight="1" x14ac:dyDescent="0.25">
      <c r="A18" s="36" t="s">
        <v>610</v>
      </c>
      <c r="B18" s="2">
        <v>350484.75000000017</v>
      </c>
      <c r="C18" s="2">
        <v>323138.34999999992</v>
      </c>
      <c r="D18" s="2">
        <v>378816.06000000011</v>
      </c>
      <c r="E18" s="2">
        <v>371060.39</v>
      </c>
      <c r="F18" s="2">
        <v>384732.55999999988</v>
      </c>
      <c r="G18" s="2">
        <v>380227.59999999963</v>
      </c>
      <c r="H18" s="2">
        <v>400166.46</v>
      </c>
      <c r="I18" s="2">
        <v>417432.89000000042</v>
      </c>
      <c r="J18" s="2">
        <v>397542.66000000009</v>
      </c>
      <c r="K18" s="2">
        <v>395308.43999999983</v>
      </c>
      <c r="L18" s="2">
        <v>375388.17000000022</v>
      </c>
      <c r="M18" s="2">
        <v>379071.42000000022</v>
      </c>
      <c r="N18" s="2">
        <v>358517.2</v>
      </c>
      <c r="O18" s="2">
        <v>380619.41</v>
      </c>
      <c r="P18" s="2">
        <v>410341.66999999981</v>
      </c>
      <c r="Q18" s="2">
        <v>376494.49000000022</v>
      </c>
      <c r="R18" s="2">
        <v>411996.55</v>
      </c>
      <c r="S18" s="5">
        <f t="shared" si="0"/>
        <v>6491339.0700000012</v>
      </c>
    </row>
    <row r="19" spans="1:19" ht="27.6" customHeight="1" x14ac:dyDescent="0.25">
      <c r="A19" s="36" t="s">
        <v>609</v>
      </c>
      <c r="B19" s="2">
        <v>819884.45999999973</v>
      </c>
      <c r="C19" s="2">
        <v>757106.69000000006</v>
      </c>
      <c r="D19" s="2">
        <v>797494.12999999966</v>
      </c>
      <c r="E19" s="2">
        <v>716314.20999999985</v>
      </c>
      <c r="F19" s="2">
        <v>833668.93000000017</v>
      </c>
      <c r="G19" s="2">
        <v>850663.96000000008</v>
      </c>
      <c r="H19" s="2">
        <v>909515.22999999963</v>
      </c>
      <c r="I19" s="2">
        <v>854688.12000000081</v>
      </c>
      <c r="J19" s="2">
        <v>806357.00999999989</v>
      </c>
      <c r="K19" s="2">
        <v>787154.97000000009</v>
      </c>
      <c r="L19" s="2">
        <v>761581.9700000002</v>
      </c>
      <c r="M19" s="2">
        <v>782999.63000000059</v>
      </c>
      <c r="N19" s="2">
        <v>804898.11999999941</v>
      </c>
      <c r="O19" s="2">
        <v>755605.28</v>
      </c>
      <c r="P19" s="2">
        <v>522039.27</v>
      </c>
      <c r="Q19" s="2">
        <v>226141.23</v>
      </c>
      <c r="R19" s="2">
        <v>263960.73999999982</v>
      </c>
      <c r="S19" s="5">
        <f t="shared" si="0"/>
        <v>12250073.949999999</v>
      </c>
    </row>
    <row r="20" spans="1:19" ht="27.6" customHeight="1" x14ac:dyDescent="0.25">
      <c r="A20" s="36" t="s">
        <v>608</v>
      </c>
      <c r="B20" s="2">
        <v>346246.67999999982</v>
      </c>
      <c r="C20" s="2">
        <v>322218.91999999929</v>
      </c>
      <c r="D20" s="2">
        <v>347426.74999999942</v>
      </c>
      <c r="E20" s="2">
        <v>358763.35999999981</v>
      </c>
      <c r="F20" s="2">
        <v>385488.25000000081</v>
      </c>
      <c r="G20" s="2">
        <v>374972.12000000052</v>
      </c>
      <c r="H20" s="2">
        <v>393924.14999999979</v>
      </c>
      <c r="I20" s="2">
        <v>397926.39999999991</v>
      </c>
      <c r="J20" s="2">
        <v>378693.87000000052</v>
      </c>
      <c r="K20" s="2">
        <v>356927.97000000009</v>
      </c>
      <c r="L20" s="2">
        <v>359732.28999999969</v>
      </c>
      <c r="M20" s="2">
        <v>352555.88000000012</v>
      </c>
      <c r="N20" s="2">
        <v>298731.18000000023</v>
      </c>
      <c r="O20" s="2">
        <v>317650.54999999981</v>
      </c>
      <c r="P20" s="2">
        <v>335787.36000000051</v>
      </c>
      <c r="Q20" s="2">
        <v>286914.78999999998</v>
      </c>
      <c r="R20" s="2">
        <v>300061.64000000007</v>
      </c>
      <c r="S20" s="5">
        <f t="shared" si="0"/>
        <v>5914022.1600000001</v>
      </c>
    </row>
    <row r="21" spans="1:19" ht="27.6" customHeight="1" x14ac:dyDescent="0.25">
      <c r="A21" s="36" t="s">
        <v>607</v>
      </c>
      <c r="B21" s="2">
        <v>225949.96000000011</v>
      </c>
      <c r="C21" s="2">
        <v>221319.4599999999</v>
      </c>
      <c r="D21" s="2">
        <v>235998.50999999989</v>
      </c>
      <c r="E21" s="2">
        <v>230008.34000000011</v>
      </c>
      <c r="F21" s="2">
        <v>275769.46999999991</v>
      </c>
      <c r="G21" s="2">
        <v>259288.69000000009</v>
      </c>
      <c r="H21" s="2">
        <v>292129.27000000008</v>
      </c>
      <c r="I21" s="2">
        <v>301869.80999999982</v>
      </c>
      <c r="J21" s="2">
        <v>264698.55</v>
      </c>
      <c r="K21" s="2">
        <v>274247.63000000012</v>
      </c>
      <c r="L21" s="2">
        <v>240345.26999999979</v>
      </c>
      <c r="M21" s="2">
        <v>239722.60000000021</v>
      </c>
      <c r="N21" s="2">
        <v>203324.26</v>
      </c>
      <c r="O21" s="2">
        <v>225636.12</v>
      </c>
      <c r="P21" s="2">
        <v>243424.2</v>
      </c>
      <c r="Q21" s="2">
        <v>217799.46</v>
      </c>
      <c r="R21" s="2">
        <v>239443.60000000009</v>
      </c>
      <c r="S21" s="5">
        <f t="shared" si="0"/>
        <v>4190975.2000000007</v>
      </c>
    </row>
    <row r="22" spans="1:19" ht="27.6" customHeight="1" x14ac:dyDescent="0.25">
      <c r="A22" s="36" t="s">
        <v>606</v>
      </c>
      <c r="B22" s="2">
        <v>595510.63000000117</v>
      </c>
      <c r="C22" s="2">
        <v>514030.46000000043</v>
      </c>
      <c r="D22" s="2">
        <v>498631.71999999968</v>
      </c>
      <c r="E22" s="2">
        <v>474953.39</v>
      </c>
      <c r="F22" s="2">
        <v>495935.96000000043</v>
      </c>
      <c r="G22" s="2">
        <v>479887.54999999987</v>
      </c>
      <c r="H22" s="2">
        <v>510629.30999999971</v>
      </c>
      <c r="I22" s="2">
        <v>506387.37</v>
      </c>
      <c r="J22" s="2">
        <v>447233.65000000008</v>
      </c>
      <c r="K22" s="2">
        <v>531371.76999999932</v>
      </c>
      <c r="L22" s="2">
        <v>530941.87</v>
      </c>
      <c r="M22" s="2">
        <v>601521.19000000006</v>
      </c>
      <c r="N22" s="2">
        <v>400040.46000000043</v>
      </c>
      <c r="O22" s="2">
        <v>380421.41999999993</v>
      </c>
      <c r="P22" s="2">
        <v>387768.89999999991</v>
      </c>
      <c r="Q22" s="2">
        <v>2098.77</v>
      </c>
      <c r="R22" s="2">
        <v>272662.69</v>
      </c>
      <c r="S22" s="5">
        <f t="shared" si="0"/>
        <v>7630027.1100000022</v>
      </c>
    </row>
    <row r="23" spans="1:19" ht="27.6" customHeight="1" x14ac:dyDescent="0.25">
      <c r="A23" s="36" t="s">
        <v>605</v>
      </c>
      <c r="B23" s="2">
        <v>393972.51000000013</v>
      </c>
      <c r="C23" s="2">
        <v>362252.02000000008</v>
      </c>
      <c r="D23" s="2">
        <v>422634.06999999977</v>
      </c>
      <c r="E23" s="2">
        <v>431344.29</v>
      </c>
      <c r="F23" s="2">
        <v>581868.32999999984</v>
      </c>
      <c r="G23" s="2">
        <v>684315.79999999923</v>
      </c>
      <c r="H23" s="2">
        <v>734115.94000000006</v>
      </c>
      <c r="I23" s="2">
        <v>716151.90999999992</v>
      </c>
      <c r="J23" s="2">
        <v>618450.3199999989</v>
      </c>
      <c r="K23" s="2">
        <v>476784.85000000009</v>
      </c>
      <c r="L23" s="2">
        <v>413031.80000000022</v>
      </c>
      <c r="M23" s="2">
        <v>418898.71999999962</v>
      </c>
      <c r="N23" s="2">
        <v>364199.79000000033</v>
      </c>
      <c r="O23" s="2">
        <v>353984.91999999993</v>
      </c>
      <c r="P23" s="2">
        <v>388400.47000000032</v>
      </c>
      <c r="Q23" s="2">
        <v>360876.74999999983</v>
      </c>
      <c r="R23" s="2">
        <v>407552.85999999993</v>
      </c>
      <c r="S23" s="5">
        <f t="shared" si="0"/>
        <v>8128835.3499999978</v>
      </c>
    </row>
    <row r="24" spans="1:19" ht="27.6" customHeight="1" x14ac:dyDescent="0.25">
      <c r="A24" s="36" t="s">
        <v>604</v>
      </c>
      <c r="B24" s="2">
        <v>185594.96000000011</v>
      </c>
      <c r="C24" s="2">
        <v>173705.87000000011</v>
      </c>
      <c r="D24" s="2">
        <v>162264.30999999991</v>
      </c>
      <c r="E24" s="2">
        <v>174398.33999999991</v>
      </c>
      <c r="F24" s="2">
        <v>184814.24999999991</v>
      </c>
      <c r="G24" s="2">
        <v>187079.32</v>
      </c>
      <c r="H24" s="2">
        <v>189197.68000000011</v>
      </c>
      <c r="I24" s="2">
        <v>209919.92</v>
      </c>
      <c r="J24" s="2">
        <v>186877.83</v>
      </c>
      <c r="K24" s="2">
        <v>192348.72</v>
      </c>
      <c r="L24" s="2">
        <v>176518.72999999989</v>
      </c>
      <c r="M24" s="2">
        <v>191919.08</v>
      </c>
      <c r="N24" s="2">
        <v>183798.24999999991</v>
      </c>
      <c r="O24" s="2">
        <v>181093.65</v>
      </c>
      <c r="P24" s="2">
        <v>183343.99</v>
      </c>
      <c r="Q24" s="2">
        <v>177375.77999999991</v>
      </c>
      <c r="R24" s="2">
        <v>180700.95</v>
      </c>
      <c r="S24" s="5">
        <f t="shared" si="0"/>
        <v>3120951.6299999994</v>
      </c>
    </row>
    <row r="25" spans="1:19" ht="27.6" customHeight="1" x14ac:dyDescent="0.25">
      <c r="A25" s="36" t="s">
        <v>603</v>
      </c>
      <c r="B25" s="2">
        <v>226231.60000000021</v>
      </c>
      <c r="C25" s="2">
        <v>204767.26</v>
      </c>
      <c r="D25" s="2">
        <v>241064.4599999999</v>
      </c>
      <c r="E25" s="2">
        <v>239381.81</v>
      </c>
      <c r="F25" s="2">
        <v>232323.47</v>
      </c>
      <c r="G25" s="2">
        <v>254135.58999999991</v>
      </c>
      <c r="H25" s="2">
        <v>280550.66000000009</v>
      </c>
      <c r="I25" s="2">
        <v>284339.10999999993</v>
      </c>
      <c r="J25" s="2">
        <v>276777.08</v>
      </c>
      <c r="K25" s="2">
        <v>280385.92999999982</v>
      </c>
      <c r="L25" s="2">
        <v>280931.46000000002</v>
      </c>
      <c r="M25" s="2">
        <v>276896.53999999998</v>
      </c>
      <c r="N25" s="2">
        <v>236790.88</v>
      </c>
      <c r="O25" s="2">
        <v>235480.64999999979</v>
      </c>
      <c r="P25" s="2">
        <v>240118.72</v>
      </c>
      <c r="Q25" s="2">
        <v>209399.46</v>
      </c>
      <c r="R25" s="2">
        <v>214167.8900000001</v>
      </c>
      <c r="S25" s="5">
        <f t="shared" si="0"/>
        <v>4213742.5699999994</v>
      </c>
    </row>
    <row r="26" spans="1:19" ht="27.6" customHeight="1" x14ac:dyDescent="0.25">
      <c r="A26" s="36" t="s">
        <v>602</v>
      </c>
      <c r="B26" s="2">
        <v>390659.4</v>
      </c>
      <c r="C26" s="2">
        <v>344037.08</v>
      </c>
      <c r="D26" s="2">
        <v>411916.43999999989</v>
      </c>
      <c r="E26" s="2">
        <v>372222.43</v>
      </c>
      <c r="F26" s="2">
        <v>349718.84</v>
      </c>
      <c r="G26" s="2">
        <v>353099.26999999973</v>
      </c>
      <c r="H26" s="2">
        <v>397368.41999999993</v>
      </c>
      <c r="I26" s="2">
        <v>411120.28000000038</v>
      </c>
      <c r="J26" s="2">
        <v>381252.81000000011</v>
      </c>
      <c r="K26" s="2">
        <v>398605.74000000022</v>
      </c>
      <c r="L26" s="2">
        <v>341540.11</v>
      </c>
      <c r="M26" s="2">
        <v>370821.87000000023</v>
      </c>
      <c r="N26" s="2">
        <v>327003.28000000009</v>
      </c>
      <c r="O26" s="2">
        <v>354631.42000000022</v>
      </c>
      <c r="P26" s="2">
        <v>359631.58000000007</v>
      </c>
      <c r="Q26" s="2">
        <v>324994.38999999978</v>
      </c>
      <c r="R26" s="2">
        <v>341707.58000000007</v>
      </c>
      <c r="S26" s="5">
        <f t="shared" si="0"/>
        <v>6230330.9400000004</v>
      </c>
    </row>
    <row r="27" spans="1:19" ht="27.6" customHeight="1" x14ac:dyDescent="0.25">
      <c r="A27" s="36" t="s">
        <v>601</v>
      </c>
      <c r="B27" s="2">
        <v>314400.58000000019</v>
      </c>
      <c r="C27" s="2">
        <v>299333.03000000009</v>
      </c>
      <c r="D27" s="2">
        <v>320064.9699999998</v>
      </c>
      <c r="E27" s="2">
        <v>332747.02</v>
      </c>
      <c r="F27" s="2">
        <v>353557.18000000011</v>
      </c>
      <c r="G27" s="2">
        <v>341767.47</v>
      </c>
      <c r="H27" s="2">
        <v>325758.96000000002</v>
      </c>
      <c r="I27" s="2">
        <v>316010.98</v>
      </c>
      <c r="J27" s="2">
        <v>320607.82</v>
      </c>
      <c r="K27" s="2">
        <v>361121.7200000002</v>
      </c>
      <c r="L27" s="2">
        <v>353885.44999999978</v>
      </c>
      <c r="M27" s="2">
        <v>374212.08000000019</v>
      </c>
      <c r="N27" s="2">
        <v>335844.19999999937</v>
      </c>
      <c r="O27" s="2">
        <v>338236.52</v>
      </c>
      <c r="P27" s="2">
        <v>335201.82000000012</v>
      </c>
      <c r="Q27" s="2">
        <v>244753.06000000011</v>
      </c>
      <c r="R27" s="2">
        <v>267039.42000000022</v>
      </c>
      <c r="S27" s="5">
        <f t="shared" si="0"/>
        <v>5534542.2800000012</v>
      </c>
    </row>
    <row r="28" spans="1:19" ht="27.6" customHeight="1" x14ac:dyDescent="0.25">
      <c r="A28" s="36" t="s">
        <v>600</v>
      </c>
      <c r="B28" s="2">
        <v>631749.47000000125</v>
      </c>
      <c r="C28" s="2">
        <v>528364.25</v>
      </c>
      <c r="D28" s="2">
        <v>598555.5699999996</v>
      </c>
      <c r="E28" s="2">
        <v>647627.87999999954</v>
      </c>
      <c r="F28" s="2">
        <v>636212.05999999971</v>
      </c>
      <c r="G28" s="2">
        <v>659165.15999999922</v>
      </c>
      <c r="H28" s="2">
        <v>648372.77000000025</v>
      </c>
      <c r="I28" s="2">
        <v>664734.58000000031</v>
      </c>
      <c r="J28" s="2">
        <v>614388.78999999934</v>
      </c>
      <c r="K28" s="2">
        <v>678870.71999999974</v>
      </c>
      <c r="L28" s="2">
        <v>632947.50000000023</v>
      </c>
      <c r="M28" s="2">
        <v>660763.01000000013</v>
      </c>
      <c r="N28" s="2">
        <v>575599.23999999918</v>
      </c>
      <c r="O28" s="2">
        <v>576753.93000000017</v>
      </c>
      <c r="P28" s="2">
        <v>617726.65000000014</v>
      </c>
      <c r="Q28" s="2">
        <v>561115.21</v>
      </c>
      <c r="R28" s="2">
        <v>591252.08999999985</v>
      </c>
      <c r="S28" s="5">
        <f t="shared" si="0"/>
        <v>10524198.879999999</v>
      </c>
    </row>
    <row r="29" spans="1:19" ht="27.6" customHeight="1" x14ac:dyDescent="0.25">
      <c r="A29" s="36" t="s">
        <v>599</v>
      </c>
      <c r="B29" s="2">
        <v>377813.80000000028</v>
      </c>
      <c r="C29" s="2">
        <v>342307.15</v>
      </c>
      <c r="D29" s="2">
        <v>390471.56999999942</v>
      </c>
      <c r="E29" s="2">
        <v>383366.36000000022</v>
      </c>
      <c r="F29" s="2">
        <v>406284.51000000018</v>
      </c>
      <c r="G29" s="2">
        <v>393956.08</v>
      </c>
      <c r="H29" s="2">
        <v>418363.98999999958</v>
      </c>
      <c r="I29" s="2">
        <v>446372.68999999989</v>
      </c>
      <c r="J29" s="2">
        <v>411675.4600000002</v>
      </c>
      <c r="K29" s="2">
        <v>436736.95000000019</v>
      </c>
      <c r="L29" s="2">
        <v>388544.22999999992</v>
      </c>
      <c r="M29" s="2">
        <v>428861.33999999968</v>
      </c>
      <c r="N29" s="2">
        <v>482410.58000000019</v>
      </c>
      <c r="O29" s="2">
        <v>449232.89999999967</v>
      </c>
      <c r="P29" s="2">
        <v>512473.2600000003</v>
      </c>
      <c r="Q29" s="2">
        <v>458052.02</v>
      </c>
      <c r="R29" s="2">
        <v>489233.77000000043</v>
      </c>
      <c r="S29" s="5">
        <f t="shared" si="0"/>
        <v>7216156.6600000011</v>
      </c>
    </row>
    <row r="30" spans="1:19" ht="27.6" customHeight="1" x14ac:dyDescent="0.25">
      <c r="A30" s="36" t="s">
        <v>598</v>
      </c>
      <c r="B30" s="2">
        <v>402922.57999999949</v>
      </c>
      <c r="C30" s="2">
        <v>359978.44999999978</v>
      </c>
      <c r="D30" s="2">
        <v>430511.49999999983</v>
      </c>
      <c r="E30" s="2">
        <v>462128.28000000009</v>
      </c>
      <c r="F30" s="2">
        <v>514301.41000000009</v>
      </c>
      <c r="G30" s="2">
        <v>544150.99000000034</v>
      </c>
      <c r="H30" s="2">
        <v>564389.20000000054</v>
      </c>
      <c r="I30" s="2">
        <v>599436.3699999993</v>
      </c>
      <c r="J30" s="2">
        <v>556612.05000000005</v>
      </c>
      <c r="K30" s="2">
        <v>536771.55999999982</v>
      </c>
      <c r="L30" s="2">
        <v>463548.77000000008</v>
      </c>
      <c r="M30" s="2">
        <v>453165.80000000069</v>
      </c>
      <c r="N30" s="2">
        <v>384244</v>
      </c>
      <c r="O30" s="2">
        <v>421782.56000000017</v>
      </c>
      <c r="P30" s="2">
        <v>463265.32000000018</v>
      </c>
      <c r="Q30" s="2">
        <v>406524.84999999992</v>
      </c>
      <c r="R30" s="2">
        <v>461169.55999999971</v>
      </c>
      <c r="S30" s="5">
        <f t="shared" si="0"/>
        <v>8024903.25</v>
      </c>
    </row>
    <row r="31" spans="1:19" ht="27.6" customHeight="1" x14ac:dyDescent="0.25">
      <c r="A31" s="36" t="s">
        <v>597</v>
      </c>
      <c r="B31" s="2">
        <v>74645.109999999986</v>
      </c>
      <c r="C31" s="2">
        <v>79732.160000000018</v>
      </c>
      <c r="D31" s="2">
        <v>93068.619999999981</v>
      </c>
      <c r="E31" s="2">
        <v>84622.659999999989</v>
      </c>
      <c r="F31" s="2">
        <v>56298.52</v>
      </c>
      <c r="G31" s="2">
        <v>74520.420000000013</v>
      </c>
      <c r="H31" s="2">
        <v>81033.530000000042</v>
      </c>
      <c r="I31" s="2">
        <v>85254.680000000008</v>
      </c>
      <c r="J31" s="2">
        <v>87790.38</v>
      </c>
      <c r="K31" s="2">
        <v>95491.330000000031</v>
      </c>
      <c r="L31" s="2">
        <v>84367.580000000016</v>
      </c>
      <c r="M31" s="2">
        <v>75118.12</v>
      </c>
      <c r="N31" s="2">
        <v>71299.029999999941</v>
      </c>
      <c r="O31" s="2">
        <v>67534.110000000015</v>
      </c>
      <c r="P31" s="2">
        <v>50660.089999999982</v>
      </c>
      <c r="Q31" s="2">
        <v>25049.71</v>
      </c>
      <c r="R31" s="2">
        <v>24964.180000000018</v>
      </c>
      <c r="S31" s="5">
        <f t="shared" si="0"/>
        <v>1211450.2300000002</v>
      </c>
    </row>
    <row r="32" spans="1:19" ht="27.6" customHeight="1" x14ac:dyDescent="0.25">
      <c r="A32" s="36" t="s">
        <v>596</v>
      </c>
      <c r="B32" s="2">
        <v>158238.9999999998</v>
      </c>
      <c r="C32" s="2">
        <v>149521.83999999991</v>
      </c>
      <c r="D32" s="2">
        <v>194380.49</v>
      </c>
      <c r="E32" s="2">
        <v>194303.12</v>
      </c>
      <c r="F32" s="2">
        <v>161601.24000000011</v>
      </c>
      <c r="G32" s="2">
        <v>165493.89999999991</v>
      </c>
      <c r="H32" s="2">
        <v>178711.02</v>
      </c>
      <c r="I32" s="2">
        <v>201167.42999999991</v>
      </c>
      <c r="J32" s="2">
        <v>173145.31999999989</v>
      </c>
      <c r="K32" s="2">
        <v>153272.13000000009</v>
      </c>
      <c r="L32" s="2">
        <v>145058.94</v>
      </c>
      <c r="M32" s="2">
        <v>150861.38</v>
      </c>
      <c r="N32" s="2">
        <v>128666.3</v>
      </c>
      <c r="O32" s="2">
        <v>148075.53</v>
      </c>
      <c r="P32" s="2">
        <v>134286.81999999989</v>
      </c>
      <c r="Q32" s="2">
        <v>126530.74</v>
      </c>
      <c r="R32" s="2">
        <v>142015.56</v>
      </c>
      <c r="S32" s="5">
        <f t="shared" si="0"/>
        <v>2705330.7599999993</v>
      </c>
    </row>
    <row r="33" spans="1:19" ht="27.6" customHeight="1" x14ac:dyDescent="0.25">
      <c r="A33" s="36" t="s">
        <v>595</v>
      </c>
      <c r="B33" s="2">
        <v>85638.950000000026</v>
      </c>
      <c r="C33" s="2">
        <v>74568.460000000036</v>
      </c>
      <c r="D33" s="2">
        <v>102365.1700000001</v>
      </c>
      <c r="E33" s="2">
        <v>120003.1</v>
      </c>
      <c r="F33" s="2">
        <v>136220.59999999989</v>
      </c>
      <c r="G33" s="2">
        <v>146390.23000000001</v>
      </c>
      <c r="H33" s="2">
        <v>145096.21</v>
      </c>
      <c r="I33" s="2">
        <v>148353.37000000011</v>
      </c>
      <c r="J33" s="2">
        <v>118553.67</v>
      </c>
      <c r="K33" s="2">
        <v>120132.02</v>
      </c>
      <c r="L33" s="2">
        <v>106959.96</v>
      </c>
      <c r="M33" s="2">
        <v>96961.449999999968</v>
      </c>
      <c r="N33" s="2">
        <v>68752.180000000008</v>
      </c>
      <c r="O33" s="2">
        <v>68107.109999999986</v>
      </c>
      <c r="P33" s="2">
        <v>77567.36000000003</v>
      </c>
      <c r="Q33" s="2">
        <v>77858.650000000023</v>
      </c>
      <c r="R33" s="2">
        <v>82422.300000000017</v>
      </c>
      <c r="S33" s="5">
        <f t="shared" si="0"/>
        <v>1775950.7900000003</v>
      </c>
    </row>
    <row r="34" spans="1:19" ht="27.6" customHeight="1" x14ac:dyDescent="0.25">
      <c r="A34" s="36" t="s">
        <v>594</v>
      </c>
      <c r="B34" s="2">
        <v>135631.60000000009</v>
      </c>
      <c r="C34" s="2">
        <v>138999.53</v>
      </c>
      <c r="D34" s="2">
        <v>158757.59000000011</v>
      </c>
      <c r="E34" s="2">
        <v>157857.19</v>
      </c>
      <c r="F34" s="2">
        <v>164599.56</v>
      </c>
      <c r="G34" s="2">
        <v>151331.41</v>
      </c>
      <c r="H34" s="2">
        <v>158600.84999999989</v>
      </c>
      <c r="I34" s="2">
        <v>164753.25000000009</v>
      </c>
      <c r="J34" s="2">
        <v>148228.81</v>
      </c>
      <c r="K34" s="2">
        <v>172971.81999999989</v>
      </c>
      <c r="L34" s="2">
        <v>171723.6</v>
      </c>
      <c r="M34" s="2">
        <v>149391.96</v>
      </c>
      <c r="N34" s="2">
        <v>133203.28</v>
      </c>
      <c r="O34" s="2">
        <v>137203.73000000001</v>
      </c>
      <c r="P34" s="2">
        <v>147269.94000000009</v>
      </c>
      <c r="Q34" s="2">
        <v>149915.85999999999</v>
      </c>
      <c r="R34" s="2">
        <v>155211.38</v>
      </c>
      <c r="S34" s="5">
        <f t="shared" si="0"/>
        <v>2595651.36</v>
      </c>
    </row>
    <row r="35" spans="1:19" ht="27.6" customHeight="1" x14ac:dyDescent="0.25">
      <c r="A35" s="36" t="s">
        <v>593</v>
      </c>
      <c r="B35" s="2">
        <v>742550.45300000021</v>
      </c>
      <c r="C35" s="2">
        <v>658441.15</v>
      </c>
      <c r="D35" s="2">
        <v>759105.6609999995</v>
      </c>
      <c r="E35" s="2">
        <v>807529.38000000024</v>
      </c>
      <c r="F35" s="2">
        <v>797638.74599999923</v>
      </c>
      <c r="G35" s="2">
        <v>818307.61000000022</v>
      </c>
      <c r="H35" s="2">
        <v>824939.54</v>
      </c>
      <c r="I35" s="2">
        <v>830255.06000000064</v>
      </c>
      <c r="J35" s="2">
        <v>785626.52999999968</v>
      </c>
      <c r="K35" s="2">
        <v>864437.03000000038</v>
      </c>
      <c r="L35" s="2">
        <v>829787.22000000044</v>
      </c>
      <c r="M35" s="2">
        <v>848248.17299999995</v>
      </c>
      <c r="N35" s="2">
        <v>760832.88999999908</v>
      </c>
      <c r="O35" s="2">
        <v>743207.30999999912</v>
      </c>
      <c r="P35" s="2">
        <v>790227.72000000032</v>
      </c>
      <c r="Q35" s="2">
        <v>710126.12999999966</v>
      </c>
      <c r="R35" s="2">
        <v>741213.53000000026</v>
      </c>
      <c r="S35" s="5">
        <f t="shared" si="0"/>
        <v>13312474.132999998</v>
      </c>
    </row>
    <row r="36" spans="1:19" ht="27.6" customHeight="1" x14ac:dyDescent="0.25">
      <c r="A36" s="36" t="s">
        <v>592</v>
      </c>
      <c r="B36" s="2">
        <v>271799.53000000003</v>
      </c>
      <c r="C36" s="2">
        <v>246211.0100000001</v>
      </c>
      <c r="D36" s="2">
        <v>282357.23999999982</v>
      </c>
      <c r="E36" s="2">
        <v>283906.26999999979</v>
      </c>
      <c r="F36" s="2">
        <v>288014.88000000018</v>
      </c>
      <c r="G36" s="2">
        <v>295128.55000000022</v>
      </c>
      <c r="H36" s="2">
        <v>310669.67999999988</v>
      </c>
      <c r="I36" s="2">
        <v>324446.68000000011</v>
      </c>
      <c r="J36" s="2">
        <v>318359.95000000013</v>
      </c>
      <c r="K36" s="2">
        <v>322765.44000000012</v>
      </c>
      <c r="L36" s="2">
        <v>288338.90999999997</v>
      </c>
      <c r="M36" s="2">
        <v>231707.19000000009</v>
      </c>
      <c r="N36" s="3" t="s">
        <v>9</v>
      </c>
      <c r="O36" s="3" t="s">
        <v>9</v>
      </c>
      <c r="P36" s="3" t="s">
        <v>9</v>
      </c>
      <c r="Q36" s="3" t="s">
        <v>9</v>
      </c>
      <c r="R36" s="3" t="s">
        <v>9</v>
      </c>
      <c r="S36" s="5">
        <f t="shared" si="0"/>
        <v>3463705.3300000005</v>
      </c>
    </row>
    <row r="37" spans="1:19" ht="27.6" customHeight="1" x14ac:dyDescent="0.25">
      <c r="A37" s="36" t="s">
        <v>591</v>
      </c>
      <c r="B37" s="2">
        <v>216643.8000000001</v>
      </c>
      <c r="C37" s="2">
        <v>212407.71</v>
      </c>
      <c r="D37" s="2">
        <v>228696.99999999991</v>
      </c>
      <c r="E37" s="2">
        <v>236675.0699999998</v>
      </c>
      <c r="F37" s="2">
        <v>229195.39000000019</v>
      </c>
      <c r="G37" s="2">
        <v>236554.33999999991</v>
      </c>
      <c r="H37" s="2">
        <v>232555.32</v>
      </c>
      <c r="I37" s="2">
        <v>230884.7399999999</v>
      </c>
      <c r="J37" s="2">
        <v>170653.0799999997</v>
      </c>
      <c r="K37" s="2">
        <v>221660.6099999999</v>
      </c>
      <c r="L37" s="2">
        <v>213887.8100000002</v>
      </c>
      <c r="M37" s="2">
        <v>220396.46000000011</v>
      </c>
      <c r="N37" s="2">
        <v>181917.6400000001</v>
      </c>
      <c r="O37" s="2">
        <v>189138.1400000001</v>
      </c>
      <c r="P37" s="2">
        <v>201821.47</v>
      </c>
      <c r="Q37" s="2">
        <v>181541.06999999989</v>
      </c>
      <c r="R37" s="2">
        <v>183169.95</v>
      </c>
      <c r="S37" s="5">
        <f t="shared" si="0"/>
        <v>3587799.6</v>
      </c>
    </row>
    <row r="38" spans="1:19" ht="27.6" customHeight="1" x14ac:dyDescent="0.25">
      <c r="A38" s="36" t="s">
        <v>590</v>
      </c>
      <c r="B38" s="2">
        <v>336378.5099999996</v>
      </c>
      <c r="C38" s="2">
        <v>298716.34000000003</v>
      </c>
      <c r="D38" s="2">
        <v>323715.8899999999</v>
      </c>
      <c r="E38" s="2">
        <v>365712.40000000037</v>
      </c>
      <c r="F38" s="2">
        <v>401523.0399999998</v>
      </c>
      <c r="G38" s="2">
        <v>409623.10000000038</v>
      </c>
      <c r="H38" s="2">
        <v>422173.1300000003</v>
      </c>
      <c r="I38" s="2">
        <v>427258.84</v>
      </c>
      <c r="J38" s="2">
        <v>396289.40000000008</v>
      </c>
      <c r="K38" s="2">
        <v>404040.12999999989</v>
      </c>
      <c r="L38" s="2">
        <v>365030.10999999969</v>
      </c>
      <c r="M38" s="2">
        <v>353499.66999999993</v>
      </c>
      <c r="N38" s="2">
        <v>320719.54999999941</v>
      </c>
      <c r="O38" s="2">
        <v>306729.97999999969</v>
      </c>
      <c r="P38" s="2">
        <v>344050.4</v>
      </c>
      <c r="Q38" s="2">
        <v>331082.96999999997</v>
      </c>
      <c r="R38" s="2">
        <v>349104.63000000053</v>
      </c>
      <c r="S38" s="5">
        <f t="shared" si="0"/>
        <v>6155648.0900000008</v>
      </c>
    </row>
    <row r="39" spans="1:19" ht="27.6" customHeight="1" x14ac:dyDescent="0.25">
      <c r="A39" s="36" t="s">
        <v>589</v>
      </c>
      <c r="B39" s="2">
        <v>253901.83999999991</v>
      </c>
      <c r="C39" s="2">
        <v>250923.72999999969</v>
      </c>
      <c r="D39" s="2">
        <v>267076.22999999992</v>
      </c>
      <c r="E39" s="2">
        <v>288481.34999999998</v>
      </c>
      <c r="F39" s="2">
        <v>330595.13999999972</v>
      </c>
      <c r="G39" s="2">
        <v>330409.55999999982</v>
      </c>
      <c r="H39" s="2">
        <v>353178.79000000039</v>
      </c>
      <c r="I39" s="2">
        <v>337614.13</v>
      </c>
      <c r="J39" s="2">
        <v>312937.71000000008</v>
      </c>
      <c r="K39" s="2">
        <v>316963.53000000003</v>
      </c>
      <c r="L39" s="2">
        <v>277500.38999999978</v>
      </c>
      <c r="M39" s="2">
        <v>281169.21999999991</v>
      </c>
      <c r="N39" s="2">
        <v>280039.61</v>
      </c>
      <c r="O39" s="2">
        <v>306654.60999999993</v>
      </c>
      <c r="P39" s="2">
        <v>336521.92000000022</v>
      </c>
      <c r="Q39" s="2">
        <v>311264.47999999992</v>
      </c>
      <c r="R39" s="2">
        <v>323979.23999999987</v>
      </c>
      <c r="S39" s="5">
        <f t="shared" si="0"/>
        <v>5159211.4799999977</v>
      </c>
    </row>
    <row r="40" spans="1:19" ht="27.6" customHeight="1" x14ac:dyDescent="0.25">
      <c r="A40" s="36" t="s">
        <v>588</v>
      </c>
      <c r="B40" s="2">
        <v>220513.93000000011</v>
      </c>
      <c r="C40" s="2">
        <v>184022.58</v>
      </c>
      <c r="D40" s="2">
        <v>221938.12999999989</v>
      </c>
      <c r="E40" s="2">
        <v>257162.42999999991</v>
      </c>
      <c r="F40" s="2">
        <v>281299.01000000013</v>
      </c>
      <c r="G40" s="2">
        <v>303422.49999999988</v>
      </c>
      <c r="H40" s="2">
        <v>305877.75</v>
      </c>
      <c r="I40" s="2">
        <v>302287.54000000021</v>
      </c>
      <c r="J40" s="2">
        <v>300280.78000000003</v>
      </c>
      <c r="K40" s="2">
        <v>307044.09999999992</v>
      </c>
      <c r="L40" s="2">
        <v>257661.1700000001</v>
      </c>
      <c r="M40" s="2">
        <v>252403.9199999999</v>
      </c>
      <c r="N40" s="2">
        <v>233814.75000000009</v>
      </c>
      <c r="O40" s="2">
        <v>239474.30000000019</v>
      </c>
      <c r="P40" s="2">
        <v>254735.91999999981</v>
      </c>
      <c r="Q40" s="2">
        <v>248300.0500000001</v>
      </c>
      <c r="R40" s="2">
        <v>265603.15999999997</v>
      </c>
      <c r="S40" s="5">
        <f t="shared" si="0"/>
        <v>4435842.0200000005</v>
      </c>
    </row>
    <row r="41" spans="1:19" ht="27.6" customHeight="1" x14ac:dyDescent="0.25">
      <c r="A41" s="36" t="s">
        <v>587</v>
      </c>
      <c r="B41" s="2">
        <v>451759.76000000042</v>
      </c>
      <c r="C41" s="2">
        <v>467494.83</v>
      </c>
      <c r="D41" s="2">
        <v>519355.1</v>
      </c>
      <c r="E41" s="2">
        <v>588942.19000000076</v>
      </c>
      <c r="F41" s="2">
        <v>520540.26000000042</v>
      </c>
      <c r="G41" s="2">
        <v>517808.06999999977</v>
      </c>
      <c r="H41" s="2">
        <v>599567.22000000009</v>
      </c>
      <c r="I41" s="2">
        <v>593906.06999999983</v>
      </c>
      <c r="J41" s="2">
        <v>549996.87000000046</v>
      </c>
      <c r="K41" s="2">
        <v>562824.6800000011</v>
      </c>
      <c r="L41" s="2">
        <v>471861.66</v>
      </c>
      <c r="M41" s="2">
        <v>440460.14000000019</v>
      </c>
      <c r="N41" s="2">
        <v>392098.82999999908</v>
      </c>
      <c r="O41" s="2">
        <v>399899.12</v>
      </c>
      <c r="P41" s="2">
        <v>460522.86000000022</v>
      </c>
      <c r="Q41" s="2">
        <v>431194.49000000051</v>
      </c>
      <c r="R41" s="2">
        <v>448922.91000000032</v>
      </c>
      <c r="S41" s="5">
        <f t="shared" si="0"/>
        <v>8417155.0600000042</v>
      </c>
    </row>
    <row r="42" spans="1:19" ht="27.6" customHeight="1" x14ac:dyDescent="0.25">
      <c r="A42" s="36" t="s">
        <v>586</v>
      </c>
      <c r="B42" s="2">
        <v>277032.37000000011</v>
      </c>
      <c r="C42" s="2">
        <v>255519.26</v>
      </c>
      <c r="D42" s="2">
        <v>289739.28999999992</v>
      </c>
      <c r="E42" s="2">
        <v>311333.7199999998</v>
      </c>
      <c r="F42" s="2">
        <v>333688.5400000001</v>
      </c>
      <c r="G42" s="2">
        <v>348051.56000000011</v>
      </c>
      <c r="H42" s="2">
        <v>370428.81000000011</v>
      </c>
      <c r="I42" s="2">
        <v>383944.11999999982</v>
      </c>
      <c r="J42" s="2">
        <v>313663.59999999998</v>
      </c>
      <c r="K42" s="2">
        <v>303193.2699999999</v>
      </c>
      <c r="L42" s="2">
        <v>278537.08000000031</v>
      </c>
      <c r="M42" s="2">
        <v>304515.71000000008</v>
      </c>
      <c r="N42" s="2">
        <v>374544.24000000028</v>
      </c>
      <c r="O42" s="2">
        <v>362397.58</v>
      </c>
      <c r="P42" s="2">
        <v>390039.99</v>
      </c>
      <c r="Q42" s="2">
        <v>391254.24</v>
      </c>
      <c r="R42" s="2">
        <v>421992.75999999989</v>
      </c>
      <c r="S42" s="5">
        <f t="shared" si="0"/>
        <v>5709876.1400000006</v>
      </c>
    </row>
    <row r="43" spans="1:19" ht="27.6" customHeight="1" x14ac:dyDescent="0.25">
      <c r="A43" s="36" t="s">
        <v>585</v>
      </c>
      <c r="B43" s="2">
        <v>252039.7600000001</v>
      </c>
      <c r="C43" s="2">
        <v>233495.19000000009</v>
      </c>
      <c r="D43" s="2">
        <v>258017.08999999991</v>
      </c>
      <c r="E43" s="2">
        <v>255478.2399999999</v>
      </c>
      <c r="F43" s="2">
        <v>263335.42</v>
      </c>
      <c r="G43" s="2">
        <v>263099.74999999988</v>
      </c>
      <c r="H43" s="2">
        <v>282768.63999999978</v>
      </c>
      <c r="I43" s="2">
        <v>317307.49</v>
      </c>
      <c r="J43" s="2">
        <v>254793.68</v>
      </c>
      <c r="K43" s="2">
        <v>272924.56999999977</v>
      </c>
      <c r="L43" s="2">
        <v>262264.13000000012</v>
      </c>
      <c r="M43" s="2">
        <v>249585.12999999989</v>
      </c>
      <c r="N43" s="2">
        <v>227019.96</v>
      </c>
      <c r="O43" s="2">
        <v>231582.90000000011</v>
      </c>
      <c r="P43" s="2">
        <v>249324.9899999999</v>
      </c>
      <c r="Q43" s="2">
        <v>216208.73000000021</v>
      </c>
      <c r="R43" s="2">
        <v>238688.25</v>
      </c>
      <c r="S43" s="5">
        <f t="shared" si="0"/>
        <v>4327933.919999999</v>
      </c>
    </row>
    <row r="44" spans="1:19" ht="27.6" customHeight="1" x14ac:dyDescent="0.25">
      <c r="A44" s="36" t="s">
        <v>584</v>
      </c>
      <c r="B44" s="2">
        <v>615358.83000000077</v>
      </c>
      <c r="C44" s="2">
        <v>564042.30000000063</v>
      </c>
      <c r="D44" s="2">
        <v>609650.14999999967</v>
      </c>
      <c r="E44" s="2">
        <v>645656.40000000084</v>
      </c>
      <c r="F44" s="2">
        <v>675304.71000000113</v>
      </c>
      <c r="G44" s="2">
        <v>687287.95000000088</v>
      </c>
      <c r="H44" s="2">
        <v>589354.53000000073</v>
      </c>
      <c r="I44" s="2">
        <v>691350.97000000055</v>
      </c>
      <c r="J44" s="2">
        <v>711914.92000000086</v>
      </c>
      <c r="K44" s="2">
        <v>742169.85000000068</v>
      </c>
      <c r="L44" s="2">
        <v>699879.0299999998</v>
      </c>
      <c r="M44" s="2">
        <v>696339.38999999978</v>
      </c>
      <c r="N44" s="2">
        <v>610803.20000000077</v>
      </c>
      <c r="O44" s="2">
        <v>581680.99000000081</v>
      </c>
      <c r="P44" s="2">
        <v>593837.51999999979</v>
      </c>
      <c r="Q44" s="2">
        <v>509219.63</v>
      </c>
      <c r="R44" s="2">
        <v>540962.53000000061</v>
      </c>
      <c r="S44" s="5">
        <f t="shared" si="0"/>
        <v>10764812.900000008</v>
      </c>
    </row>
    <row r="45" spans="1:19" ht="27.6" customHeight="1" x14ac:dyDescent="0.25">
      <c r="A45" s="36" t="s">
        <v>583</v>
      </c>
      <c r="B45" s="2">
        <v>27491.88</v>
      </c>
      <c r="C45" s="2">
        <v>28879.570000000011</v>
      </c>
      <c r="D45" s="2">
        <v>26392.04</v>
      </c>
      <c r="E45" s="2">
        <v>38778.83</v>
      </c>
      <c r="F45" s="2">
        <v>43844.98</v>
      </c>
      <c r="G45" s="2">
        <v>46776.89</v>
      </c>
      <c r="H45" s="2">
        <v>52380.33</v>
      </c>
      <c r="I45" s="2">
        <v>61033.329999999987</v>
      </c>
      <c r="J45" s="2">
        <v>56416.570000000007</v>
      </c>
      <c r="K45" s="2">
        <v>56169.09</v>
      </c>
      <c r="L45" s="2">
        <v>25129.53</v>
      </c>
      <c r="M45" s="2">
        <v>22468.02</v>
      </c>
      <c r="N45" s="2">
        <v>20603.680000000011</v>
      </c>
      <c r="O45" s="2">
        <v>32680.05999999999</v>
      </c>
      <c r="P45" s="2">
        <v>23748.52</v>
      </c>
      <c r="Q45" s="2">
        <v>26823.51</v>
      </c>
      <c r="R45" s="2">
        <v>32697.279999999999</v>
      </c>
      <c r="S45" s="5">
        <f t="shared" si="0"/>
        <v>622314.1100000001</v>
      </c>
    </row>
    <row r="46" spans="1:19" ht="27.6" customHeight="1" x14ac:dyDescent="0.25">
      <c r="A46" s="36" t="s">
        <v>582</v>
      </c>
      <c r="B46" s="2">
        <v>364088.09</v>
      </c>
      <c r="C46" s="2">
        <v>334959.72999999957</v>
      </c>
      <c r="D46" s="2">
        <v>387587.50999999972</v>
      </c>
      <c r="E46" s="2">
        <v>416457.34000000008</v>
      </c>
      <c r="F46" s="2">
        <v>456792.33999999968</v>
      </c>
      <c r="G46" s="2">
        <v>444439.18999999971</v>
      </c>
      <c r="H46" s="2">
        <v>475223.17</v>
      </c>
      <c r="I46" s="2">
        <v>488739.95999999967</v>
      </c>
      <c r="J46" s="2">
        <v>419618.29000000021</v>
      </c>
      <c r="K46" s="2">
        <v>467261.11999999941</v>
      </c>
      <c r="L46" s="2">
        <v>469500.28000000038</v>
      </c>
      <c r="M46" s="2">
        <v>478990.21000000078</v>
      </c>
      <c r="N46" s="2">
        <v>433407.31000000017</v>
      </c>
      <c r="O46" s="2">
        <v>429086.12999999971</v>
      </c>
      <c r="P46" s="2">
        <v>464855.59</v>
      </c>
      <c r="Q46" s="2">
        <v>443319.4299999997</v>
      </c>
      <c r="R46" s="2">
        <v>451403.48999999982</v>
      </c>
      <c r="S46" s="5">
        <f t="shared" si="0"/>
        <v>7425729.1799999988</v>
      </c>
    </row>
    <row r="47" spans="1:19" ht="27.6" customHeight="1" x14ac:dyDescent="0.25">
      <c r="A47" s="36" t="s">
        <v>581</v>
      </c>
      <c r="B47" s="2">
        <v>125055.27</v>
      </c>
      <c r="C47" s="2">
        <v>121918.72</v>
      </c>
      <c r="D47" s="2">
        <v>152707.25</v>
      </c>
      <c r="E47" s="2">
        <v>157851.51</v>
      </c>
      <c r="F47" s="2">
        <v>155153.14000000001</v>
      </c>
      <c r="G47" s="2">
        <v>152607.22999999981</v>
      </c>
      <c r="H47" s="2">
        <v>181386.47000000009</v>
      </c>
      <c r="I47" s="2">
        <v>216936.8899999999</v>
      </c>
      <c r="J47" s="2">
        <v>183930.97000000009</v>
      </c>
      <c r="K47" s="2">
        <v>176784.91999999981</v>
      </c>
      <c r="L47" s="2">
        <v>167532.33999999979</v>
      </c>
      <c r="M47" s="2">
        <v>180454.24000000011</v>
      </c>
      <c r="N47" s="2">
        <v>170154.6700000001</v>
      </c>
      <c r="O47" s="2">
        <v>168770.58999999991</v>
      </c>
      <c r="P47" s="2">
        <v>195966.2099999999</v>
      </c>
      <c r="Q47" s="2">
        <v>162147.03000000009</v>
      </c>
      <c r="R47" s="2">
        <v>176233.75</v>
      </c>
      <c r="S47" s="5">
        <f t="shared" si="0"/>
        <v>2845591.2</v>
      </c>
    </row>
    <row r="48" spans="1:19" ht="27.6" customHeight="1" x14ac:dyDescent="0.25">
      <c r="A48" s="36" t="s">
        <v>580</v>
      </c>
      <c r="B48" s="2">
        <v>826937.37999999989</v>
      </c>
      <c r="C48" s="2">
        <v>738253.82000000076</v>
      </c>
      <c r="D48" s="2">
        <v>773731.47399999958</v>
      </c>
      <c r="E48" s="2">
        <v>755490.74999999965</v>
      </c>
      <c r="F48" s="2">
        <v>754352.34399999969</v>
      </c>
      <c r="G48" s="2">
        <v>717010.10000000021</v>
      </c>
      <c r="H48" s="2">
        <v>657668.61</v>
      </c>
      <c r="I48" s="2">
        <v>654781.19000000041</v>
      </c>
      <c r="J48" s="2">
        <v>685375.8</v>
      </c>
      <c r="K48" s="2">
        <v>723230.32999999984</v>
      </c>
      <c r="L48" s="2">
        <v>688068.6100000001</v>
      </c>
      <c r="M48" s="2">
        <v>730014.40700000036</v>
      </c>
      <c r="N48" s="2">
        <v>664608.43999999983</v>
      </c>
      <c r="O48" s="2">
        <v>681608.99599999946</v>
      </c>
      <c r="P48" s="2">
        <v>786913.66000000015</v>
      </c>
      <c r="Q48" s="2">
        <v>720178.20999999857</v>
      </c>
      <c r="R48" s="2">
        <v>713498.83999999962</v>
      </c>
      <c r="S48" s="5">
        <f t="shared" si="0"/>
        <v>12271722.960999999</v>
      </c>
    </row>
    <row r="49" spans="1:19" ht="27.6" customHeight="1" x14ac:dyDescent="0.25">
      <c r="A49" s="36" t="s">
        <v>579</v>
      </c>
      <c r="B49" s="2">
        <v>146215.42000000001</v>
      </c>
      <c r="C49" s="2">
        <v>138377.9</v>
      </c>
      <c r="D49" s="2">
        <v>154936.07999999999</v>
      </c>
      <c r="E49" s="2">
        <v>179385.67999999991</v>
      </c>
      <c r="F49" s="2">
        <v>196951.33</v>
      </c>
      <c r="G49" s="2">
        <v>216677.93</v>
      </c>
      <c r="H49" s="2">
        <v>241980.47</v>
      </c>
      <c r="I49" s="2">
        <v>239442.6399999999</v>
      </c>
      <c r="J49" s="2">
        <v>209399.87</v>
      </c>
      <c r="K49" s="2">
        <v>188043.94000000009</v>
      </c>
      <c r="L49" s="2">
        <v>167625.20000000001</v>
      </c>
      <c r="M49" s="2">
        <v>159420.10000000009</v>
      </c>
      <c r="N49" s="2">
        <v>39856.17</v>
      </c>
      <c r="O49" s="3" t="s">
        <v>9</v>
      </c>
      <c r="P49" s="3" t="s">
        <v>9</v>
      </c>
      <c r="Q49" s="3" t="s">
        <v>9</v>
      </c>
      <c r="R49" s="3" t="s">
        <v>9</v>
      </c>
      <c r="S49" s="5">
        <f t="shared" si="0"/>
        <v>2278312.73</v>
      </c>
    </row>
    <row r="50" spans="1:19" ht="27.6" customHeight="1" x14ac:dyDescent="0.25">
      <c r="A50" s="36" t="s">
        <v>578</v>
      </c>
      <c r="B50" s="2">
        <v>225682.09000000011</v>
      </c>
      <c r="C50" s="2">
        <v>208380.25000000009</v>
      </c>
      <c r="D50" s="2">
        <v>249875.94000000009</v>
      </c>
      <c r="E50" s="2">
        <v>285972.12999999989</v>
      </c>
      <c r="F50" s="2">
        <v>307220.26000000013</v>
      </c>
      <c r="G50" s="2">
        <v>287937.12000000011</v>
      </c>
      <c r="H50" s="2">
        <v>335792.36999999988</v>
      </c>
      <c r="I50" s="2">
        <v>338152.93000000011</v>
      </c>
      <c r="J50" s="2">
        <v>319030.68999999989</v>
      </c>
      <c r="K50" s="2">
        <v>292199.42</v>
      </c>
      <c r="L50" s="2">
        <v>287291.79000000039</v>
      </c>
      <c r="M50" s="2">
        <v>286647.76000000013</v>
      </c>
      <c r="N50" s="2">
        <v>252759.12000000011</v>
      </c>
      <c r="O50" s="2">
        <v>292265.99000000022</v>
      </c>
      <c r="P50" s="2">
        <v>311736.38000000041</v>
      </c>
      <c r="Q50" s="2">
        <v>263176.50999999989</v>
      </c>
      <c r="R50" s="2">
        <v>285135.06000000011</v>
      </c>
      <c r="S50" s="5">
        <f t="shared" si="0"/>
        <v>4829255.8100000024</v>
      </c>
    </row>
    <row r="51" spans="1:19" ht="27.6" customHeight="1" x14ac:dyDescent="0.25">
      <c r="A51" s="36" t="s">
        <v>577</v>
      </c>
      <c r="B51" s="2">
        <v>341927.99000000022</v>
      </c>
      <c r="C51" s="2">
        <v>328285.2699999999</v>
      </c>
      <c r="D51" s="2">
        <v>351496.36</v>
      </c>
      <c r="E51" s="2">
        <v>357173.67000000039</v>
      </c>
      <c r="F51" s="2">
        <v>367062.42000000027</v>
      </c>
      <c r="G51" s="2">
        <v>295474.68</v>
      </c>
      <c r="H51" s="2">
        <v>354204.07999999978</v>
      </c>
      <c r="I51" s="2">
        <v>352676.2799999998</v>
      </c>
      <c r="J51" s="2">
        <v>361486.14</v>
      </c>
      <c r="K51" s="2">
        <v>382330.48000000021</v>
      </c>
      <c r="L51" s="2">
        <v>364564.6399999999</v>
      </c>
      <c r="M51" s="2">
        <v>341655.6700000001</v>
      </c>
      <c r="N51" s="2">
        <v>301423.10999999958</v>
      </c>
      <c r="O51" s="2">
        <v>310045.63000000053</v>
      </c>
      <c r="P51" s="2">
        <v>324195.08000000007</v>
      </c>
      <c r="Q51" s="2">
        <v>254707.93999999989</v>
      </c>
      <c r="R51" s="2">
        <v>258167.5</v>
      </c>
      <c r="S51" s="5">
        <f t="shared" si="0"/>
        <v>5646876.9400000004</v>
      </c>
    </row>
    <row r="52" spans="1:19" ht="27.6" customHeight="1" x14ac:dyDescent="0.25">
      <c r="A52" s="36" t="s">
        <v>576</v>
      </c>
      <c r="B52" s="2">
        <v>125922.5</v>
      </c>
      <c r="C52" s="2">
        <v>109484.0199999999</v>
      </c>
      <c r="D52" s="2">
        <v>128871.47</v>
      </c>
      <c r="E52" s="2">
        <v>123368.1</v>
      </c>
      <c r="F52" s="2">
        <v>154143.26999999999</v>
      </c>
      <c r="G52" s="2">
        <v>146426.48000000001</v>
      </c>
      <c r="H52" s="2">
        <v>119983.4200000001</v>
      </c>
      <c r="I52" s="2">
        <v>134615.21000000011</v>
      </c>
      <c r="J52" s="2">
        <v>133767.29999999999</v>
      </c>
      <c r="K52" s="2">
        <v>127718.1599999999</v>
      </c>
      <c r="L52" s="2">
        <v>105652.2200000001</v>
      </c>
      <c r="M52" s="2">
        <v>95137.64999999998</v>
      </c>
      <c r="N52" s="2">
        <v>81707.570000000036</v>
      </c>
      <c r="O52" s="2">
        <v>113977.5599999999</v>
      </c>
      <c r="P52" s="2">
        <v>117245.1900000001</v>
      </c>
      <c r="Q52" s="2">
        <v>91653.829999999958</v>
      </c>
      <c r="R52" s="2">
        <v>105429.02</v>
      </c>
      <c r="S52" s="5">
        <f t="shared" si="0"/>
        <v>2015102.9700000002</v>
      </c>
    </row>
    <row r="53" spans="1:19" ht="27.6" customHeight="1" x14ac:dyDescent="0.25">
      <c r="A53" s="36" t="s">
        <v>575</v>
      </c>
      <c r="B53" s="2">
        <v>323919.8800000007</v>
      </c>
      <c r="C53" s="2">
        <v>298625.59000000008</v>
      </c>
      <c r="D53" s="2">
        <v>328413.06</v>
      </c>
      <c r="E53" s="2">
        <v>360994.1100000001</v>
      </c>
      <c r="F53" s="2">
        <v>383166.88000000018</v>
      </c>
      <c r="G53" s="2">
        <v>378295.27999999962</v>
      </c>
      <c r="H53" s="2">
        <v>373897.67999999918</v>
      </c>
      <c r="I53" s="2">
        <v>394070.61</v>
      </c>
      <c r="J53" s="2">
        <v>375200.2</v>
      </c>
      <c r="K53" s="2">
        <v>412382.10999999952</v>
      </c>
      <c r="L53" s="2">
        <v>402877.72999999981</v>
      </c>
      <c r="M53" s="2">
        <v>418698.02000000008</v>
      </c>
      <c r="N53" s="2">
        <v>367627.20999999979</v>
      </c>
      <c r="O53" s="2">
        <v>376600.1999999996</v>
      </c>
      <c r="P53" s="2">
        <v>405276.87000000058</v>
      </c>
      <c r="Q53" s="2">
        <v>373436.55999999988</v>
      </c>
      <c r="R53" s="2">
        <v>390624.37000000023</v>
      </c>
      <c r="S53" s="5">
        <f t="shared" si="0"/>
        <v>6364106.3599999994</v>
      </c>
    </row>
    <row r="54" spans="1:19" ht="27.6" customHeight="1" x14ac:dyDescent="0.25">
      <c r="A54" s="36" t="s">
        <v>574</v>
      </c>
      <c r="B54" s="2">
        <v>526199.13000000024</v>
      </c>
      <c r="C54" s="2">
        <v>524213.31000000017</v>
      </c>
      <c r="D54" s="2">
        <v>597792.66</v>
      </c>
      <c r="E54" s="2">
        <v>561464.33000000007</v>
      </c>
      <c r="F54" s="2">
        <v>642699.33000000007</v>
      </c>
      <c r="G54" s="2">
        <v>654201.31000000029</v>
      </c>
      <c r="H54" s="2">
        <v>650547.33000000007</v>
      </c>
      <c r="I54" s="2">
        <v>600702.75000000058</v>
      </c>
      <c r="J54" s="2">
        <v>577337.39000000083</v>
      </c>
      <c r="K54" s="2">
        <v>568088.1600000005</v>
      </c>
      <c r="L54" s="2">
        <v>539195.75000000035</v>
      </c>
      <c r="M54" s="2">
        <v>501135.57999999978</v>
      </c>
      <c r="N54" s="2">
        <v>492061.4200000001</v>
      </c>
      <c r="O54" s="2">
        <v>498359.39000000019</v>
      </c>
      <c r="P54" s="2">
        <v>385220.51999999973</v>
      </c>
      <c r="Q54" s="2">
        <v>202188.37000000011</v>
      </c>
      <c r="R54" s="2">
        <v>226675.5</v>
      </c>
      <c r="S54" s="5">
        <f t="shared" si="0"/>
        <v>8748082.2300000042</v>
      </c>
    </row>
    <row r="55" spans="1:19" ht="27.6" customHeight="1" x14ac:dyDescent="0.25">
      <c r="A55" s="36" t="s">
        <v>573</v>
      </c>
      <c r="B55" s="2">
        <v>649160.10000000021</v>
      </c>
      <c r="C55" s="2">
        <v>633696.25999999943</v>
      </c>
      <c r="D55" s="2">
        <v>755734.90000000061</v>
      </c>
      <c r="E55" s="2">
        <v>848342.26</v>
      </c>
      <c r="F55" s="2">
        <v>794240.3900000006</v>
      </c>
      <c r="G55" s="2">
        <v>802951.00000000128</v>
      </c>
      <c r="H55" s="2">
        <v>822289.56999999972</v>
      </c>
      <c r="I55" s="2">
        <v>797601.03999999992</v>
      </c>
      <c r="J55" s="2">
        <v>731653.65000000061</v>
      </c>
      <c r="K55" s="2">
        <v>757085.86</v>
      </c>
      <c r="L55" s="2">
        <v>688648.39000000013</v>
      </c>
      <c r="M55" s="2">
        <v>701079.68600000057</v>
      </c>
      <c r="N55" s="2">
        <v>601161.57000000007</v>
      </c>
      <c r="O55" s="2">
        <v>602703.7000000003</v>
      </c>
      <c r="P55" s="2">
        <v>689466.68000000017</v>
      </c>
      <c r="Q55" s="2">
        <v>643994.5</v>
      </c>
      <c r="R55" s="2">
        <v>662611.67000000074</v>
      </c>
      <c r="S55" s="5">
        <f t="shared" si="0"/>
        <v>12182421.226000004</v>
      </c>
    </row>
    <row r="56" spans="1:19" ht="27.6" customHeight="1" x14ac:dyDescent="0.25">
      <c r="A56" s="36" t="s">
        <v>572</v>
      </c>
      <c r="B56" s="2">
        <v>124969.3299999999</v>
      </c>
      <c r="C56" s="2">
        <v>116205.7</v>
      </c>
      <c r="D56" s="2">
        <v>123769.86</v>
      </c>
      <c r="E56" s="2">
        <v>110848.3</v>
      </c>
      <c r="F56" s="2">
        <v>116964.36</v>
      </c>
      <c r="G56" s="2">
        <v>112874.83</v>
      </c>
      <c r="H56" s="2">
        <v>123421.87</v>
      </c>
      <c r="I56" s="2">
        <v>120477.9000000001</v>
      </c>
      <c r="J56" s="2">
        <v>99546.669999999969</v>
      </c>
      <c r="K56" s="2">
        <v>97312.069999999963</v>
      </c>
      <c r="L56" s="2">
        <v>87686.609999999986</v>
      </c>
      <c r="M56" s="2">
        <v>95186.95</v>
      </c>
      <c r="N56" s="2">
        <v>86658.820000000022</v>
      </c>
      <c r="O56" s="2">
        <v>86707.620000000039</v>
      </c>
      <c r="P56" s="2">
        <v>96246.329999999914</v>
      </c>
      <c r="Q56" s="2">
        <v>92071.56</v>
      </c>
      <c r="R56" s="2">
        <v>104994.94</v>
      </c>
      <c r="S56" s="5">
        <f t="shared" si="0"/>
        <v>1795943.72</v>
      </c>
    </row>
    <row r="57" spans="1:19" ht="27.6" customHeight="1" x14ac:dyDescent="0.25">
      <c r="A57" s="36" t="s">
        <v>571</v>
      </c>
      <c r="B57" s="2">
        <v>367281.27</v>
      </c>
      <c r="C57" s="2">
        <v>325269.75000000012</v>
      </c>
      <c r="D57" s="2">
        <v>361593.14</v>
      </c>
      <c r="E57" s="2">
        <v>415464.10000000021</v>
      </c>
      <c r="F57" s="2">
        <v>405208.95000000013</v>
      </c>
      <c r="G57" s="2">
        <v>392767.21</v>
      </c>
      <c r="H57" s="2">
        <v>459332.12000000081</v>
      </c>
      <c r="I57" s="2">
        <v>437396.09999999992</v>
      </c>
      <c r="J57" s="2">
        <v>403807.04000000033</v>
      </c>
      <c r="K57" s="2">
        <v>412640.68999999971</v>
      </c>
      <c r="L57" s="2">
        <v>379268.19</v>
      </c>
      <c r="M57" s="2">
        <v>358166.61999999988</v>
      </c>
      <c r="N57" s="2">
        <v>338212.27</v>
      </c>
      <c r="O57" s="2">
        <v>331093.15999999992</v>
      </c>
      <c r="P57" s="2">
        <v>354813.15</v>
      </c>
      <c r="Q57" s="2">
        <v>353446.0700000003</v>
      </c>
      <c r="R57" s="2">
        <v>396292.31999999989</v>
      </c>
      <c r="S57" s="5">
        <f t="shared" si="0"/>
        <v>6492052.1500000022</v>
      </c>
    </row>
    <row r="58" spans="1:19" ht="27.6" customHeight="1" x14ac:dyDescent="0.25">
      <c r="A58" s="36" t="s">
        <v>570</v>
      </c>
      <c r="B58" s="2">
        <v>523857.2600000003</v>
      </c>
      <c r="C58" s="2">
        <v>470951.98999999941</v>
      </c>
      <c r="D58" s="2">
        <v>505749.26000000018</v>
      </c>
      <c r="E58" s="2">
        <v>476708.44000000018</v>
      </c>
      <c r="F58" s="2">
        <v>534833.07999999949</v>
      </c>
      <c r="G58" s="2">
        <v>534552.34000000032</v>
      </c>
      <c r="H58" s="2">
        <v>547072.4299999997</v>
      </c>
      <c r="I58" s="2">
        <v>534896.14000000025</v>
      </c>
      <c r="J58" s="2">
        <v>476111.21999999991</v>
      </c>
      <c r="K58" s="2">
        <v>491627.68000000011</v>
      </c>
      <c r="L58" s="2">
        <v>473095.78000000009</v>
      </c>
      <c r="M58" s="2">
        <v>480014.45</v>
      </c>
      <c r="N58" s="2">
        <v>440180.04999999987</v>
      </c>
      <c r="O58" s="2">
        <v>426004.59999999951</v>
      </c>
      <c r="P58" s="2">
        <v>417222.78</v>
      </c>
      <c r="Q58" s="2">
        <v>330311.31000000011</v>
      </c>
      <c r="R58" s="2">
        <v>452834.45000000019</v>
      </c>
      <c r="S58" s="5">
        <f t="shared" si="0"/>
        <v>8116023.2600000007</v>
      </c>
    </row>
    <row r="59" spans="1:19" ht="27.6" customHeight="1" x14ac:dyDescent="0.25">
      <c r="A59" s="36" t="s">
        <v>569</v>
      </c>
      <c r="B59" s="2">
        <v>476600.20999999967</v>
      </c>
      <c r="C59" s="2">
        <v>502044.76000000042</v>
      </c>
      <c r="D59" s="2">
        <v>568345.58999999985</v>
      </c>
      <c r="E59" s="2">
        <v>517693.7900000005</v>
      </c>
      <c r="F59" s="2">
        <v>523281.02</v>
      </c>
      <c r="G59" s="2">
        <v>512606.43000000011</v>
      </c>
      <c r="H59" s="2">
        <v>517037.78000000009</v>
      </c>
      <c r="I59" s="2">
        <v>545379.84999999986</v>
      </c>
      <c r="J59" s="2">
        <v>536366.00999999954</v>
      </c>
      <c r="K59" s="2">
        <v>561119.85000000056</v>
      </c>
      <c r="L59" s="2">
        <v>532335.33999999985</v>
      </c>
      <c r="M59" s="2">
        <v>498808.88000000018</v>
      </c>
      <c r="N59" s="2">
        <v>405292.36</v>
      </c>
      <c r="O59" s="2">
        <v>433074.37999999989</v>
      </c>
      <c r="P59" s="2">
        <v>442059.40000000008</v>
      </c>
      <c r="Q59" s="2">
        <v>363797.1</v>
      </c>
      <c r="R59" s="2">
        <v>438007.73</v>
      </c>
      <c r="S59" s="5">
        <f t="shared" si="0"/>
        <v>8373850.4800000004</v>
      </c>
    </row>
    <row r="60" spans="1:19" ht="27.6" customHeight="1" x14ac:dyDescent="0.25">
      <c r="A60" s="36" t="s">
        <v>568</v>
      </c>
      <c r="B60" s="2">
        <v>350651.61000000028</v>
      </c>
      <c r="C60" s="2">
        <v>309531.88999999978</v>
      </c>
      <c r="D60" s="2">
        <v>393753.46</v>
      </c>
      <c r="E60" s="2">
        <v>445498.83999999991</v>
      </c>
      <c r="F60" s="2">
        <v>470043.72</v>
      </c>
      <c r="G60" s="2">
        <v>436683.39</v>
      </c>
      <c r="H60" s="2">
        <v>467663.60999999958</v>
      </c>
      <c r="I60" s="2">
        <v>485757.95000000019</v>
      </c>
      <c r="J60" s="2">
        <v>519055.45000000013</v>
      </c>
      <c r="K60" s="2">
        <v>512372.92999999988</v>
      </c>
      <c r="L60" s="2">
        <v>443114.77000000043</v>
      </c>
      <c r="M60" s="2">
        <v>416353.0799999999</v>
      </c>
      <c r="N60" s="2">
        <v>377788.1399999999</v>
      </c>
      <c r="O60" s="2">
        <v>389470.28999999992</v>
      </c>
      <c r="P60" s="2">
        <v>467387.40000000037</v>
      </c>
      <c r="Q60" s="2">
        <v>453479.5099999996</v>
      </c>
      <c r="R60" s="2">
        <v>460494.3</v>
      </c>
      <c r="S60" s="5">
        <f t="shared" si="0"/>
        <v>7399100.3399999999</v>
      </c>
    </row>
    <row r="61" spans="1:19" ht="27.6" customHeight="1" x14ac:dyDescent="0.25">
      <c r="A61" s="36" t="s">
        <v>567</v>
      </c>
      <c r="B61" s="2">
        <v>200020.99</v>
      </c>
      <c r="C61" s="2">
        <v>201512.5600000002</v>
      </c>
      <c r="D61" s="2">
        <v>260756.7399999999</v>
      </c>
      <c r="E61" s="2">
        <v>289010.11999999988</v>
      </c>
      <c r="F61" s="2">
        <v>324513.0799999999</v>
      </c>
      <c r="G61" s="2">
        <v>337983.60999999981</v>
      </c>
      <c r="H61" s="2">
        <v>329688.39000000007</v>
      </c>
      <c r="I61" s="2">
        <v>323245.23</v>
      </c>
      <c r="J61" s="2">
        <v>285371.37000000023</v>
      </c>
      <c r="K61" s="2">
        <v>306438.16000000009</v>
      </c>
      <c r="L61" s="2">
        <v>261037.23</v>
      </c>
      <c r="M61" s="2">
        <v>268031.84999999992</v>
      </c>
      <c r="N61" s="2">
        <v>230698.01</v>
      </c>
      <c r="O61" s="2">
        <v>241229.05999999991</v>
      </c>
      <c r="P61" s="2">
        <v>285041.73999999987</v>
      </c>
      <c r="Q61" s="2">
        <v>276405.96000000008</v>
      </c>
      <c r="R61" s="2">
        <v>302193.53999999969</v>
      </c>
      <c r="S61" s="5">
        <f t="shared" si="0"/>
        <v>4723177.6399999997</v>
      </c>
    </row>
    <row r="62" spans="1:19" ht="27.6" customHeight="1" x14ac:dyDescent="0.25">
      <c r="A62" s="36" t="s">
        <v>566</v>
      </c>
      <c r="B62" s="2">
        <v>917036.19</v>
      </c>
      <c r="C62" s="2">
        <v>795249.05000000063</v>
      </c>
      <c r="D62" s="2">
        <v>900634.2699999999</v>
      </c>
      <c r="E62" s="2">
        <v>930932.01999999955</v>
      </c>
      <c r="F62" s="2">
        <v>964954.97000000125</v>
      </c>
      <c r="G62" s="2">
        <v>972469.37000000011</v>
      </c>
      <c r="H62" s="2">
        <v>1017865.050000001</v>
      </c>
      <c r="I62" s="2">
        <v>986010.13000000035</v>
      </c>
      <c r="J62" s="2">
        <v>948953.96999999974</v>
      </c>
      <c r="K62" s="2">
        <v>991986.71000000054</v>
      </c>
      <c r="L62" s="2">
        <v>944287.9800000001</v>
      </c>
      <c r="M62" s="2">
        <v>984409.65000000014</v>
      </c>
      <c r="N62" s="2">
        <v>838950.51</v>
      </c>
      <c r="O62" s="2">
        <v>888615.47999999975</v>
      </c>
      <c r="P62" s="2">
        <v>945179.70000000065</v>
      </c>
      <c r="Q62" s="2">
        <v>877257.85000000102</v>
      </c>
      <c r="R62" s="2">
        <v>757752.38000000024</v>
      </c>
      <c r="S62" s="5">
        <f t="shared" si="0"/>
        <v>15662545.280000009</v>
      </c>
    </row>
    <row r="63" spans="1:19" ht="27.6" customHeight="1" x14ac:dyDescent="0.25">
      <c r="A63" s="36" t="s">
        <v>565</v>
      </c>
      <c r="B63" s="2">
        <v>204509.67</v>
      </c>
      <c r="C63" s="2">
        <v>171458.47</v>
      </c>
      <c r="D63" s="2">
        <v>202960.93000000011</v>
      </c>
      <c r="E63" s="2">
        <v>219274.09999999989</v>
      </c>
      <c r="F63" s="2">
        <v>103844.18</v>
      </c>
      <c r="G63" s="3" t="s">
        <v>9</v>
      </c>
      <c r="H63" s="3" t="s">
        <v>9</v>
      </c>
      <c r="I63" s="3" t="s">
        <v>9</v>
      </c>
      <c r="J63" s="3" t="s">
        <v>9</v>
      </c>
      <c r="K63" s="2">
        <v>217324.14999999991</v>
      </c>
      <c r="L63" s="2">
        <v>213660.50000000009</v>
      </c>
      <c r="M63" s="2">
        <v>216340.89</v>
      </c>
      <c r="N63" s="2">
        <v>202317.6400000001</v>
      </c>
      <c r="O63" s="2">
        <v>194923.21</v>
      </c>
      <c r="P63" s="2">
        <v>210113.58000000051</v>
      </c>
      <c r="Q63" s="2">
        <v>188579.46</v>
      </c>
      <c r="R63" s="2">
        <v>199809.63</v>
      </c>
      <c r="S63" s="5">
        <f t="shared" si="0"/>
        <v>2545116.41</v>
      </c>
    </row>
    <row r="64" spans="1:19" ht="27.6" customHeight="1" x14ac:dyDescent="0.25">
      <c r="A64" s="36" t="s">
        <v>564</v>
      </c>
      <c r="B64" s="2">
        <v>449456.64000000042</v>
      </c>
      <c r="C64" s="2">
        <v>379214.36</v>
      </c>
      <c r="D64" s="2">
        <v>395955.52000000008</v>
      </c>
      <c r="E64" s="2">
        <v>391267.97</v>
      </c>
      <c r="F64" s="2">
        <v>411856.40000000008</v>
      </c>
      <c r="G64" s="2">
        <v>447704.36999999982</v>
      </c>
      <c r="H64" s="2">
        <v>462358.21</v>
      </c>
      <c r="I64" s="2">
        <v>458279.48999999987</v>
      </c>
      <c r="J64" s="2">
        <v>431269.40000000049</v>
      </c>
      <c r="K64" s="2">
        <v>434110.19000000012</v>
      </c>
      <c r="L64" s="2">
        <v>392683.77000000008</v>
      </c>
      <c r="M64" s="2">
        <v>417650.80999999982</v>
      </c>
      <c r="N64" s="2">
        <v>419428.65</v>
      </c>
      <c r="O64" s="2">
        <v>430706.91000000032</v>
      </c>
      <c r="P64" s="2">
        <v>432758.58000000007</v>
      </c>
      <c r="Q64" s="2">
        <v>388341.95999999979</v>
      </c>
      <c r="R64" s="2">
        <v>411933.66000000009</v>
      </c>
      <c r="S64" s="5">
        <f t="shared" si="0"/>
        <v>7154976.8900000015</v>
      </c>
    </row>
    <row r="65" spans="1:19" ht="27.6" customHeight="1" x14ac:dyDescent="0.25">
      <c r="A65" s="36" t="s">
        <v>563</v>
      </c>
      <c r="B65" s="2">
        <v>124631.78</v>
      </c>
      <c r="C65" s="2">
        <v>91846.849999999962</v>
      </c>
      <c r="D65" s="2">
        <v>92162.880000000019</v>
      </c>
      <c r="E65" s="2">
        <v>98932.41</v>
      </c>
      <c r="F65" s="2">
        <v>105087.63</v>
      </c>
      <c r="G65" s="2">
        <v>99865.33</v>
      </c>
      <c r="H65" s="2">
        <v>122262.6100000001</v>
      </c>
      <c r="I65" s="2">
        <v>122926.3100000001</v>
      </c>
      <c r="J65" s="2">
        <v>117451.38</v>
      </c>
      <c r="K65" s="2">
        <v>108487.85</v>
      </c>
      <c r="L65" s="2">
        <v>96525.50999999998</v>
      </c>
      <c r="M65" s="2">
        <v>122576.02</v>
      </c>
      <c r="N65" s="2">
        <v>109844.83</v>
      </c>
      <c r="O65" s="2">
        <v>92077.379999999961</v>
      </c>
      <c r="P65" s="2">
        <v>99448.810000000027</v>
      </c>
      <c r="Q65" s="2">
        <v>86479.569999999978</v>
      </c>
      <c r="R65" s="2">
        <v>88052.949999999968</v>
      </c>
      <c r="S65" s="5">
        <f t="shared" si="0"/>
        <v>1778660.1</v>
      </c>
    </row>
    <row r="66" spans="1:19" ht="27.6" customHeight="1" x14ac:dyDescent="0.25">
      <c r="A66" s="36" t="s">
        <v>562</v>
      </c>
      <c r="B66" s="2">
        <v>265193.52</v>
      </c>
      <c r="C66" s="2">
        <v>266328.57</v>
      </c>
      <c r="D66" s="2">
        <v>284012.99999999988</v>
      </c>
      <c r="E66" s="2">
        <v>291986.10000000021</v>
      </c>
      <c r="F66" s="2">
        <v>322814.74</v>
      </c>
      <c r="G66" s="2">
        <v>349020.39000000042</v>
      </c>
      <c r="H66" s="2">
        <v>390838.06000000017</v>
      </c>
      <c r="I66" s="2">
        <v>382323.25</v>
      </c>
      <c r="J66" s="2">
        <v>342533.31999999977</v>
      </c>
      <c r="K66" s="2">
        <v>332011.60999999993</v>
      </c>
      <c r="L66" s="2">
        <v>297070.16999999993</v>
      </c>
      <c r="M66" s="2">
        <v>291813.56999999989</v>
      </c>
      <c r="N66" s="2">
        <v>262016.91</v>
      </c>
      <c r="O66" s="2">
        <v>262218.51000000013</v>
      </c>
      <c r="P66" s="2">
        <v>303747.30000000022</v>
      </c>
      <c r="Q66" s="2">
        <v>268806.00999999989</v>
      </c>
      <c r="R66" s="2">
        <v>286551.59999999998</v>
      </c>
      <c r="S66" s="5">
        <f t="shared" si="0"/>
        <v>5199286.63</v>
      </c>
    </row>
    <row r="67" spans="1:19" ht="27.6" customHeight="1" x14ac:dyDescent="0.25">
      <c r="A67" s="36" t="s">
        <v>561</v>
      </c>
      <c r="B67" s="2">
        <v>272887.13000000012</v>
      </c>
      <c r="C67" s="2">
        <v>236882.82</v>
      </c>
      <c r="D67" s="2">
        <v>271200.38999999978</v>
      </c>
      <c r="E67" s="2">
        <v>271658.66000000009</v>
      </c>
      <c r="F67" s="2">
        <v>287644.98999999987</v>
      </c>
      <c r="G67" s="2">
        <v>280952.31999999989</v>
      </c>
      <c r="H67" s="2">
        <v>287321.79000000021</v>
      </c>
      <c r="I67" s="2">
        <v>285005.4200000001</v>
      </c>
      <c r="J67" s="2">
        <v>268661.31999999989</v>
      </c>
      <c r="K67" s="2">
        <v>298642.13999999978</v>
      </c>
      <c r="L67" s="2">
        <v>295262.59999999992</v>
      </c>
      <c r="M67" s="2">
        <v>304967.67000000022</v>
      </c>
      <c r="N67" s="2">
        <v>279801.9800000001</v>
      </c>
      <c r="O67" s="2">
        <v>289871.68999999989</v>
      </c>
      <c r="P67" s="2">
        <v>302966.40000000031</v>
      </c>
      <c r="Q67" s="2">
        <v>280803.27000000019</v>
      </c>
      <c r="R67" s="2">
        <v>286613.8</v>
      </c>
      <c r="S67" s="5">
        <f t="shared" ref="S67:S131" si="1">SUM(B67:R67)</f>
        <v>4801144.3900000006</v>
      </c>
    </row>
    <row r="68" spans="1:19" ht="27.6" customHeight="1" x14ac:dyDescent="0.25">
      <c r="A68" s="36" t="s">
        <v>560</v>
      </c>
      <c r="B68" s="2">
        <v>176144.22000000009</v>
      </c>
      <c r="C68" s="2">
        <v>172982.5400000001</v>
      </c>
      <c r="D68" s="2">
        <v>203736.61</v>
      </c>
      <c r="E68" s="2">
        <v>190281.4800000001</v>
      </c>
      <c r="F68" s="2">
        <v>212086.39</v>
      </c>
      <c r="G68" s="2">
        <v>196721.1</v>
      </c>
      <c r="H68" s="2">
        <v>228536.46999999991</v>
      </c>
      <c r="I68" s="2">
        <v>219886.22</v>
      </c>
      <c r="J68" s="2">
        <v>220537.41</v>
      </c>
      <c r="K68" s="2">
        <v>246383.9199999999</v>
      </c>
      <c r="L68" s="2">
        <v>207683.71</v>
      </c>
      <c r="M68" s="2">
        <v>198141.48</v>
      </c>
      <c r="N68" s="2">
        <v>167363.41000000021</v>
      </c>
      <c r="O68" s="2">
        <v>174708.94000000009</v>
      </c>
      <c r="P68" s="2">
        <v>191683.65000000011</v>
      </c>
      <c r="Q68" s="2">
        <v>185498.53</v>
      </c>
      <c r="R68" s="2">
        <v>202379.75000000029</v>
      </c>
      <c r="S68" s="5">
        <f t="shared" si="1"/>
        <v>3394755.8300000005</v>
      </c>
    </row>
    <row r="69" spans="1:19" ht="27.6" customHeight="1" x14ac:dyDescent="0.25">
      <c r="A69" s="36" t="s">
        <v>559</v>
      </c>
      <c r="B69" s="2">
        <v>771978.24000000034</v>
      </c>
      <c r="C69" s="2">
        <v>693555.61999999906</v>
      </c>
      <c r="D69" s="2">
        <v>788220.71999999916</v>
      </c>
      <c r="E69" s="2">
        <v>814401.78</v>
      </c>
      <c r="F69" s="2">
        <v>746343.32000000076</v>
      </c>
      <c r="G69" s="2">
        <v>812244.6100000001</v>
      </c>
      <c r="H69" s="2">
        <v>845779.97999999975</v>
      </c>
      <c r="I69" s="2">
        <v>865124.95000000007</v>
      </c>
      <c r="J69" s="2">
        <v>807703.950000001</v>
      </c>
      <c r="K69" s="2">
        <v>848983.31</v>
      </c>
      <c r="L69" s="2">
        <v>777863.0299999998</v>
      </c>
      <c r="M69" s="2">
        <v>818278.02999999945</v>
      </c>
      <c r="N69" s="2">
        <v>717678.14999999967</v>
      </c>
      <c r="O69" s="2">
        <v>752940.80999999994</v>
      </c>
      <c r="P69" s="2">
        <v>800511.10999999987</v>
      </c>
      <c r="Q69" s="2">
        <v>712570.38000000187</v>
      </c>
      <c r="R69" s="2">
        <v>721396.98000000045</v>
      </c>
      <c r="S69" s="5">
        <f t="shared" si="1"/>
        <v>13295574.970000003</v>
      </c>
    </row>
    <row r="70" spans="1:19" ht="27.6" customHeight="1" x14ac:dyDescent="0.25">
      <c r="A70" s="36" t="s">
        <v>558</v>
      </c>
      <c r="B70" s="2">
        <v>241873.1899999998</v>
      </c>
      <c r="C70" s="2">
        <v>241174.96999999991</v>
      </c>
      <c r="D70" s="2">
        <v>306279.15000000008</v>
      </c>
      <c r="E70" s="2">
        <v>405287.50999999931</v>
      </c>
      <c r="F70" s="2">
        <v>464180.7000000003</v>
      </c>
      <c r="G70" s="2">
        <v>514113.8400000002</v>
      </c>
      <c r="H70" s="2">
        <v>505391.17999999953</v>
      </c>
      <c r="I70" s="2">
        <v>502330.91999999911</v>
      </c>
      <c r="J70" s="2">
        <v>428464.72999999992</v>
      </c>
      <c r="K70" s="2">
        <v>429091.21999999991</v>
      </c>
      <c r="L70" s="2">
        <v>367324.64000000007</v>
      </c>
      <c r="M70" s="2">
        <v>321021.98</v>
      </c>
      <c r="N70" s="2">
        <v>283250.89000000007</v>
      </c>
      <c r="O70" s="2">
        <v>274934.06000000017</v>
      </c>
      <c r="P70" s="2">
        <v>334503.19000000018</v>
      </c>
      <c r="Q70" s="2">
        <v>387820.43999999971</v>
      </c>
      <c r="R70" s="2">
        <v>443185.31000000029</v>
      </c>
      <c r="S70" s="5">
        <f t="shared" si="1"/>
        <v>6450227.9199999981</v>
      </c>
    </row>
    <row r="71" spans="1:19" ht="27.6" customHeight="1" x14ac:dyDescent="0.25">
      <c r="A71" s="36" t="s">
        <v>557</v>
      </c>
      <c r="B71" s="2">
        <v>434490.5799999999</v>
      </c>
      <c r="C71" s="2">
        <v>395073.8400000002</v>
      </c>
      <c r="D71" s="2">
        <v>443594.04999999941</v>
      </c>
      <c r="E71" s="2">
        <v>465696.16999999952</v>
      </c>
      <c r="F71" s="2">
        <v>443005.73</v>
      </c>
      <c r="G71" s="2">
        <v>480368.4300000004</v>
      </c>
      <c r="H71" s="2">
        <v>508474.18000000069</v>
      </c>
      <c r="I71" s="2">
        <v>552135.68000000017</v>
      </c>
      <c r="J71" s="2">
        <v>473579.88999999949</v>
      </c>
      <c r="K71" s="2">
        <v>441489.72999999969</v>
      </c>
      <c r="L71" s="2">
        <v>428905.9200000001</v>
      </c>
      <c r="M71" s="2">
        <v>467006.50000000029</v>
      </c>
      <c r="N71" s="2">
        <v>404056.86</v>
      </c>
      <c r="O71" s="2">
        <v>421665.47999999952</v>
      </c>
      <c r="P71" s="2">
        <v>421691.83000000019</v>
      </c>
      <c r="Q71" s="2">
        <v>370461.95000000019</v>
      </c>
      <c r="R71" s="2">
        <v>392543.91</v>
      </c>
      <c r="S71" s="5">
        <f t="shared" si="1"/>
        <v>7544240.7299999995</v>
      </c>
    </row>
    <row r="72" spans="1:19" ht="27.6" customHeight="1" x14ac:dyDescent="0.25">
      <c r="A72" s="36" t="s">
        <v>556</v>
      </c>
      <c r="B72" s="2">
        <v>665775.6600000012</v>
      </c>
      <c r="C72" s="2">
        <v>715537.05000000098</v>
      </c>
      <c r="D72" s="2">
        <v>835327.7799999991</v>
      </c>
      <c r="E72" s="2">
        <v>958325.97000000032</v>
      </c>
      <c r="F72" s="2">
        <v>880897.15000000154</v>
      </c>
      <c r="G72" s="2">
        <v>737692.37000000069</v>
      </c>
      <c r="H72" s="2">
        <v>834895.89999999991</v>
      </c>
      <c r="I72" s="2">
        <v>833025.40999999945</v>
      </c>
      <c r="J72" s="2">
        <v>827850.3400000002</v>
      </c>
      <c r="K72" s="2">
        <v>848179.59999999986</v>
      </c>
      <c r="L72" s="2">
        <v>767948.58000000031</v>
      </c>
      <c r="M72" s="2">
        <v>778899.64000000095</v>
      </c>
      <c r="N72" s="2">
        <v>624022.41999999969</v>
      </c>
      <c r="O72" s="2">
        <v>612879.86000000034</v>
      </c>
      <c r="P72" s="2">
        <v>528785.98999999987</v>
      </c>
      <c r="Q72" s="2">
        <v>389756.48999999987</v>
      </c>
      <c r="R72" s="2">
        <v>362994.46</v>
      </c>
      <c r="S72" s="5">
        <f t="shared" si="1"/>
        <v>12202794.670000006</v>
      </c>
    </row>
    <row r="73" spans="1:19" ht="27.6" customHeight="1" x14ac:dyDescent="0.25">
      <c r="A73" s="36" t="s">
        <v>555</v>
      </c>
      <c r="B73" s="2">
        <v>58287.989999999991</v>
      </c>
      <c r="C73" s="2">
        <v>46520.060000000012</v>
      </c>
      <c r="D73" s="2">
        <v>55500.969999999987</v>
      </c>
      <c r="E73" s="2">
        <v>48892.490000000027</v>
      </c>
      <c r="F73" s="2">
        <v>43825.16</v>
      </c>
      <c r="G73" s="2">
        <v>41588.899999999987</v>
      </c>
      <c r="H73" s="2">
        <v>38043.410000000003</v>
      </c>
      <c r="I73" s="2">
        <v>35153.430000000008</v>
      </c>
      <c r="J73" s="2">
        <v>23704.149999999991</v>
      </c>
      <c r="K73" s="2">
        <v>49637.400000000023</v>
      </c>
      <c r="L73" s="2">
        <v>30151.46000000001</v>
      </c>
      <c r="M73" s="2">
        <v>26202.11</v>
      </c>
      <c r="N73" s="2">
        <v>24211.439999999999</v>
      </c>
      <c r="O73" s="2">
        <v>28698.21000000001</v>
      </c>
      <c r="P73" s="2">
        <v>43374.609999999993</v>
      </c>
      <c r="Q73" s="2">
        <v>33625.4</v>
      </c>
      <c r="R73" s="2">
        <v>36515.999999999993</v>
      </c>
      <c r="S73" s="5">
        <f t="shared" si="1"/>
        <v>663933.18999999994</v>
      </c>
    </row>
    <row r="74" spans="1:19" ht="27.6" customHeight="1" x14ac:dyDescent="0.25">
      <c r="A74" s="36" t="s">
        <v>554</v>
      </c>
      <c r="B74" s="2">
        <v>341101.01000000013</v>
      </c>
      <c r="C74" s="2">
        <v>315118.84999999951</v>
      </c>
      <c r="D74" s="2">
        <v>335713.66</v>
      </c>
      <c r="E74" s="2">
        <v>356256.93999999989</v>
      </c>
      <c r="F74" s="2">
        <v>351246.56000000029</v>
      </c>
      <c r="G74" s="2">
        <v>335199.42999999982</v>
      </c>
      <c r="H74" s="2">
        <v>345506.42000000027</v>
      </c>
      <c r="I74" s="2">
        <v>350280.08999999968</v>
      </c>
      <c r="J74" s="2">
        <v>341896.38000000012</v>
      </c>
      <c r="K74" s="2">
        <v>364427.64</v>
      </c>
      <c r="L74" s="2">
        <v>327182.98</v>
      </c>
      <c r="M74" s="2">
        <v>353376.77</v>
      </c>
      <c r="N74" s="2">
        <v>333204.42999999988</v>
      </c>
      <c r="O74" s="2">
        <v>327755.27</v>
      </c>
      <c r="P74" s="2">
        <v>327420.07000000012</v>
      </c>
      <c r="Q74" s="2">
        <v>278198.45000000013</v>
      </c>
      <c r="R74" s="2">
        <v>293330.48</v>
      </c>
      <c r="S74" s="5">
        <f t="shared" si="1"/>
        <v>5677215.4299999997</v>
      </c>
    </row>
    <row r="75" spans="1:19" ht="27.6" customHeight="1" x14ac:dyDescent="0.25">
      <c r="A75" s="36" t="s">
        <v>553</v>
      </c>
      <c r="B75" s="2">
        <v>45431.23</v>
      </c>
      <c r="C75" s="2">
        <v>38646.57</v>
      </c>
      <c r="D75" s="2">
        <v>46268.660000000018</v>
      </c>
      <c r="E75" s="2">
        <v>54504.390000000007</v>
      </c>
      <c r="F75" s="2">
        <v>54886.899999999987</v>
      </c>
      <c r="G75" s="2">
        <v>52793.669999999976</v>
      </c>
      <c r="H75" s="2">
        <v>58134.190000000039</v>
      </c>
      <c r="I75" s="2">
        <v>63352.849999999977</v>
      </c>
      <c r="J75" s="2">
        <v>59957.680000000008</v>
      </c>
      <c r="K75" s="2">
        <v>60378.970000000038</v>
      </c>
      <c r="L75" s="2">
        <v>46044.490000000027</v>
      </c>
      <c r="M75" s="2">
        <v>47933.559999999932</v>
      </c>
      <c r="N75" s="2">
        <v>46882.35</v>
      </c>
      <c r="O75" s="2">
        <v>40075.610000000008</v>
      </c>
      <c r="P75" s="2">
        <v>41007.189999999981</v>
      </c>
      <c r="Q75" s="2">
        <v>39648.019999999997</v>
      </c>
      <c r="R75" s="2">
        <v>40644.700000000012</v>
      </c>
      <c r="S75" s="5">
        <f t="shared" si="1"/>
        <v>836591.03</v>
      </c>
    </row>
    <row r="76" spans="1:19" ht="27.6" customHeight="1" x14ac:dyDescent="0.25">
      <c r="A76" s="36" t="s">
        <v>552</v>
      </c>
      <c r="B76" s="2">
        <v>601760.83000000007</v>
      </c>
      <c r="C76" s="2">
        <v>580379.52999999945</v>
      </c>
      <c r="D76" s="2">
        <v>658197.83999999973</v>
      </c>
      <c r="E76" s="2">
        <v>683730.11999999941</v>
      </c>
      <c r="F76" s="2">
        <v>706894.46999999986</v>
      </c>
      <c r="G76" s="2">
        <v>707397.91999999969</v>
      </c>
      <c r="H76" s="2">
        <v>716505.74999999977</v>
      </c>
      <c r="I76" s="2">
        <v>710651.9299999997</v>
      </c>
      <c r="J76" s="2">
        <v>684822.77000000107</v>
      </c>
      <c r="K76" s="2">
        <v>741283.08000000112</v>
      </c>
      <c r="L76" s="2">
        <v>704432.59999999986</v>
      </c>
      <c r="M76" s="2">
        <v>709465.2499999993</v>
      </c>
      <c r="N76" s="2">
        <v>627270.94999999949</v>
      </c>
      <c r="O76" s="2">
        <v>636437.67999999982</v>
      </c>
      <c r="P76" s="2">
        <v>677839.56</v>
      </c>
      <c r="Q76" s="2">
        <v>617501.71999999904</v>
      </c>
      <c r="R76" s="2">
        <v>665029.88000000035</v>
      </c>
      <c r="S76" s="5">
        <f t="shared" si="1"/>
        <v>11429601.879999999</v>
      </c>
    </row>
    <row r="77" spans="1:19" ht="27.6" customHeight="1" x14ac:dyDescent="0.25">
      <c r="A77" s="36" t="s">
        <v>551</v>
      </c>
      <c r="B77" s="2">
        <v>271650.78000000009</v>
      </c>
      <c r="C77" s="2">
        <v>257109.95</v>
      </c>
      <c r="D77" s="2">
        <v>332830.77000000008</v>
      </c>
      <c r="E77" s="2">
        <v>405299.8400000002</v>
      </c>
      <c r="F77" s="2">
        <v>446782.96000000008</v>
      </c>
      <c r="G77" s="2">
        <v>503350.26999999973</v>
      </c>
      <c r="H77" s="2">
        <v>490921.37000000011</v>
      </c>
      <c r="I77" s="2">
        <v>506857.20999999979</v>
      </c>
      <c r="J77" s="2">
        <v>443926.35999999969</v>
      </c>
      <c r="K77" s="2">
        <v>437691.35000000033</v>
      </c>
      <c r="L77" s="2">
        <v>380806.68999999983</v>
      </c>
      <c r="M77" s="2">
        <v>361190.3899999999</v>
      </c>
      <c r="N77" s="2">
        <v>288776.42999999988</v>
      </c>
      <c r="O77" s="2">
        <v>304089.35000000033</v>
      </c>
      <c r="P77" s="2">
        <v>370794.60000000062</v>
      </c>
      <c r="Q77" s="2">
        <v>413608.3</v>
      </c>
      <c r="R77" s="2">
        <v>470926.81999999989</v>
      </c>
      <c r="S77" s="5">
        <f t="shared" si="1"/>
        <v>6686613.4400000004</v>
      </c>
    </row>
    <row r="78" spans="1:19" ht="27.6" customHeight="1" x14ac:dyDescent="0.25">
      <c r="A78" s="36" t="s">
        <v>550</v>
      </c>
      <c r="B78" s="2">
        <v>355167.47000000009</v>
      </c>
      <c r="C78" s="2">
        <v>305788.36999999988</v>
      </c>
      <c r="D78" s="2">
        <v>308030.85999999952</v>
      </c>
      <c r="E78" s="2">
        <v>315440.64000000019</v>
      </c>
      <c r="F78" s="2">
        <v>308004.46999999997</v>
      </c>
      <c r="G78" s="2">
        <v>300958.05999999982</v>
      </c>
      <c r="H78" s="2">
        <v>303385.48999999941</v>
      </c>
      <c r="I78" s="2">
        <v>342956.89999999979</v>
      </c>
      <c r="J78" s="2">
        <v>327520.09999999992</v>
      </c>
      <c r="K78" s="2">
        <v>332140.24</v>
      </c>
      <c r="L78" s="2">
        <v>314104.76</v>
      </c>
      <c r="M78" s="2">
        <v>310402.78000000003</v>
      </c>
      <c r="N78" s="2">
        <v>269827.45</v>
      </c>
      <c r="O78" s="2">
        <v>284592.4800000001</v>
      </c>
      <c r="P78" s="2">
        <v>276916.01</v>
      </c>
      <c r="Q78" s="2">
        <v>279750.1100000001</v>
      </c>
      <c r="R78" s="2">
        <v>311684.24</v>
      </c>
      <c r="S78" s="5">
        <f t="shared" si="1"/>
        <v>5246670.43</v>
      </c>
    </row>
    <row r="79" spans="1:19" ht="27.6" customHeight="1" x14ac:dyDescent="0.25">
      <c r="A79" s="36" t="s">
        <v>679</v>
      </c>
      <c r="B79" s="3" t="s">
        <v>9</v>
      </c>
      <c r="C79" s="3" t="s">
        <v>9</v>
      </c>
      <c r="D79" s="3" t="s">
        <v>9</v>
      </c>
      <c r="E79" s="3" t="s">
        <v>9</v>
      </c>
      <c r="F79" s="3" t="s">
        <v>9</v>
      </c>
      <c r="G79" s="2">
        <v>382458.7099999999</v>
      </c>
      <c r="H79" s="2">
        <v>1051823.639999998</v>
      </c>
      <c r="I79" s="2">
        <v>1121483.8999999999</v>
      </c>
      <c r="J79" s="2">
        <v>1159603.879999999</v>
      </c>
      <c r="K79" s="2">
        <v>1281692.7699999991</v>
      </c>
      <c r="L79" s="2">
        <v>1322656.78</v>
      </c>
      <c r="M79" s="2">
        <v>1346743.58</v>
      </c>
      <c r="N79" s="2">
        <v>1154186.57</v>
      </c>
      <c r="O79" s="2">
        <v>1280850.2500000009</v>
      </c>
      <c r="P79" s="2">
        <v>1242667.54</v>
      </c>
      <c r="Q79" s="2">
        <v>983115.85999999987</v>
      </c>
      <c r="R79" s="2">
        <v>1034964.340000001</v>
      </c>
      <c r="S79" s="5">
        <f t="shared" si="1"/>
        <v>13362247.819999998</v>
      </c>
    </row>
    <row r="80" spans="1:19" ht="27.6" customHeight="1" x14ac:dyDescent="0.25">
      <c r="A80" s="36" t="s">
        <v>678</v>
      </c>
      <c r="B80" s="2">
        <v>588407.77999999898</v>
      </c>
      <c r="C80" s="2">
        <v>526589.63000000059</v>
      </c>
      <c r="D80" s="2">
        <v>579751.66</v>
      </c>
      <c r="E80" s="2">
        <v>597528.13000000024</v>
      </c>
      <c r="F80" s="2">
        <v>632568.95999999845</v>
      </c>
      <c r="G80" s="2">
        <v>631581.72000000009</v>
      </c>
      <c r="H80" s="2">
        <v>648145.38999999873</v>
      </c>
      <c r="I80" s="2">
        <v>640937.01999999967</v>
      </c>
      <c r="J80" s="2">
        <v>615556.99000000034</v>
      </c>
      <c r="K80" s="2">
        <v>655713.92999999865</v>
      </c>
      <c r="L80" s="2">
        <v>627762.38999999966</v>
      </c>
      <c r="M80" s="2">
        <v>648979.03999999969</v>
      </c>
      <c r="N80" s="2">
        <v>586324.4499999996</v>
      </c>
      <c r="O80" s="2">
        <v>580534.56000000006</v>
      </c>
      <c r="P80" s="2">
        <v>606177.81000000041</v>
      </c>
      <c r="Q80" s="2">
        <v>520320.14000000071</v>
      </c>
      <c r="R80" s="2">
        <v>557926.89999999956</v>
      </c>
      <c r="S80" s="5">
        <f t="shared" si="1"/>
        <v>10244806.499999996</v>
      </c>
    </row>
    <row r="81" spans="1:19" ht="27.6" customHeight="1" x14ac:dyDescent="0.25">
      <c r="A81" s="36" t="s">
        <v>677</v>
      </c>
      <c r="B81" s="2">
        <v>511607.07999999978</v>
      </c>
      <c r="C81" s="2">
        <v>513067.97000000009</v>
      </c>
      <c r="D81" s="2">
        <v>581793.51</v>
      </c>
      <c r="E81" s="2">
        <v>533877.96</v>
      </c>
      <c r="F81" s="2">
        <v>580096.32999999938</v>
      </c>
      <c r="G81" s="2">
        <v>524637.09999999986</v>
      </c>
      <c r="H81" s="2">
        <v>515968.29999999958</v>
      </c>
      <c r="I81" s="2">
        <v>539196.7200000002</v>
      </c>
      <c r="J81" s="2">
        <v>532411.3400000002</v>
      </c>
      <c r="K81" s="2">
        <v>645282.79000000062</v>
      </c>
      <c r="L81" s="2">
        <v>555862.08000000031</v>
      </c>
      <c r="M81" s="2">
        <v>578879.01</v>
      </c>
      <c r="N81" s="2">
        <v>526410.5299999998</v>
      </c>
      <c r="O81" s="2">
        <v>530997.36999999965</v>
      </c>
      <c r="P81" s="2">
        <v>587876.37999999966</v>
      </c>
      <c r="Q81" s="2">
        <v>516353.3499999998</v>
      </c>
      <c r="R81" s="2">
        <v>594353.26</v>
      </c>
      <c r="S81" s="5">
        <f t="shared" si="1"/>
        <v>9368671.0799999982</v>
      </c>
    </row>
    <row r="82" spans="1:19" ht="27.6" customHeight="1" x14ac:dyDescent="0.25">
      <c r="A82" s="36" t="s">
        <v>676</v>
      </c>
      <c r="B82" s="2">
        <v>269922.1700000001</v>
      </c>
      <c r="C82" s="2">
        <v>256904.38000000021</v>
      </c>
      <c r="D82" s="2">
        <v>312912.18999999989</v>
      </c>
      <c r="E82" s="2">
        <v>322488.33000000007</v>
      </c>
      <c r="F82" s="2">
        <v>340556.23000000021</v>
      </c>
      <c r="G82" s="2">
        <v>336334.34999999992</v>
      </c>
      <c r="H82" s="2">
        <v>344763.62999999977</v>
      </c>
      <c r="I82" s="2">
        <v>343972.52000000031</v>
      </c>
      <c r="J82" s="2">
        <v>329034.89</v>
      </c>
      <c r="K82" s="2">
        <v>343743.93000000023</v>
      </c>
      <c r="L82" s="2">
        <v>328898.5799999999</v>
      </c>
      <c r="M82" s="2">
        <v>329064.4799999994</v>
      </c>
      <c r="N82" s="2">
        <v>306047.5799999999</v>
      </c>
      <c r="O82" s="2">
        <v>309088.28999999998</v>
      </c>
      <c r="P82" s="2">
        <v>278622.90999999992</v>
      </c>
      <c r="Q82" s="2">
        <v>240472.85</v>
      </c>
      <c r="R82" s="2">
        <v>254678.9899999999</v>
      </c>
      <c r="S82" s="5">
        <f t="shared" si="1"/>
        <v>5247506.3000000007</v>
      </c>
    </row>
    <row r="83" spans="1:19" ht="27.6" customHeight="1" x14ac:dyDescent="0.25">
      <c r="A83" s="36" t="s">
        <v>675</v>
      </c>
      <c r="B83" s="2">
        <v>401135.22000000038</v>
      </c>
      <c r="C83" s="2">
        <v>352287.77999999962</v>
      </c>
      <c r="D83" s="2">
        <v>445518.45000000013</v>
      </c>
      <c r="E83" s="2">
        <v>506068.43</v>
      </c>
      <c r="F83" s="2">
        <v>589663.01999999967</v>
      </c>
      <c r="G83" s="2">
        <v>657637.20000000007</v>
      </c>
      <c r="H83" s="2">
        <v>653076.10999999987</v>
      </c>
      <c r="I83" s="2">
        <v>665613.01999999979</v>
      </c>
      <c r="J83" s="2">
        <v>582459.16999999946</v>
      </c>
      <c r="K83" s="2">
        <v>588735.7699999999</v>
      </c>
      <c r="L83" s="2">
        <v>508552.64000000007</v>
      </c>
      <c r="M83" s="2">
        <v>496037.27999999991</v>
      </c>
      <c r="N83" s="2">
        <v>443506.81000000011</v>
      </c>
      <c r="O83" s="2">
        <v>455060.22999999957</v>
      </c>
      <c r="P83" s="2">
        <v>511066.04</v>
      </c>
      <c r="Q83" s="2">
        <v>499818.10999999981</v>
      </c>
      <c r="R83" s="2">
        <v>586572.14000000025</v>
      </c>
      <c r="S83" s="5">
        <f t="shared" si="1"/>
        <v>8942807.4199999981</v>
      </c>
    </row>
    <row r="84" spans="1:19" ht="27.6" customHeight="1" x14ac:dyDescent="0.25">
      <c r="A84" s="3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5"/>
    </row>
    <row r="85" spans="1:19" ht="27.6" customHeight="1" x14ac:dyDescent="0.25">
      <c r="A85" s="36" t="s">
        <v>674</v>
      </c>
      <c r="B85" s="2">
        <v>418452.2900000001</v>
      </c>
      <c r="C85" s="2">
        <v>381864.25</v>
      </c>
      <c r="D85" s="2">
        <v>417064.37999999989</v>
      </c>
      <c r="E85" s="2">
        <v>440122.75999999972</v>
      </c>
      <c r="F85" s="2">
        <v>473672.56999999989</v>
      </c>
      <c r="G85" s="2">
        <v>464620.11</v>
      </c>
      <c r="H85" s="2">
        <v>458235.66</v>
      </c>
      <c r="I85" s="2">
        <v>438322.4700000002</v>
      </c>
      <c r="J85" s="2">
        <v>378769.56</v>
      </c>
      <c r="K85" s="2">
        <v>408091.72000000032</v>
      </c>
      <c r="L85" s="2">
        <v>411492.67</v>
      </c>
      <c r="M85" s="2">
        <v>425273.8600000001</v>
      </c>
      <c r="N85" s="2">
        <v>394987.16</v>
      </c>
      <c r="O85" s="2">
        <v>399195.09000000008</v>
      </c>
      <c r="P85" s="2">
        <v>419229.67000000027</v>
      </c>
      <c r="Q85" s="2">
        <v>382941.46</v>
      </c>
      <c r="R85" s="2">
        <v>435794.07</v>
      </c>
      <c r="S85" s="5">
        <f t="shared" si="1"/>
        <v>7148129.7500000009</v>
      </c>
    </row>
    <row r="86" spans="1:19" ht="27.6" customHeight="1" x14ac:dyDescent="0.25">
      <c r="A86" s="36" t="s">
        <v>673</v>
      </c>
      <c r="B86" s="2">
        <v>335852.78999999992</v>
      </c>
      <c r="C86" s="2">
        <v>305479.25999999989</v>
      </c>
      <c r="D86" s="2">
        <v>359509.37999999977</v>
      </c>
      <c r="E86" s="2">
        <v>417451.95999999979</v>
      </c>
      <c r="F86" s="2">
        <v>451193.84999999969</v>
      </c>
      <c r="G86" s="2">
        <v>470792.32000000059</v>
      </c>
      <c r="H86" s="2">
        <v>477636.77000000008</v>
      </c>
      <c r="I86" s="2">
        <v>498515.41999999981</v>
      </c>
      <c r="J86" s="2">
        <v>452501.34999999963</v>
      </c>
      <c r="K86" s="2">
        <v>472284.3299999999</v>
      </c>
      <c r="L86" s="2">
        <v>420596.36000000028</v>
      </c>
      <c r="M86" s="2">
        <v>410695.11999999959</v>
      </c>
      <c r="N86" s="2">
        <v>341870.43999999983</v>
      </c>
      <c r="O86" s="2">
        <v>381709.98999999982</v>
      </c>
      <c r="P86" s="2">
        <v>418683.49999999988</v>
      </c>
      <c r="Q86" s="2">
        <v>382945.4499999999</v>
      </c>
      <c r="R86" s="2">
        <v>421901.65000000049</v>
      </c>
      <c r="S86" s="5">
        <f t="shared" si="1"/>
        <v>7019619.9399999985</v>
      </c>
    </row>
    <row r="87" spans="1:19" ht="27.6" customHeight="1" x14ac:dyDescent="0.25">
      <c r="A87" s="36" t="s">
        <v>549</v>
      </c>
      <c r="B87" s="2">
        <v>240659.31</v>
      </c>
      <c r="C87" s="2">
        <v>261499.32999999981</v>
      </c>
      <c r="D87" s="2">
        <v>301634.97000000032</v>
      </c>
      <c r="E87" s="2">
        <v>308507.21000000002</v>
      </c>
      <c r="F87" s="2">
        <v>309907.57</v>
      </c>
      <c r="G87" s="2">
        <v>247463.89999999991</v>
      </c>
      <c r="H87" s="2">
        <v>252858.87999999989</v>
      </c>
      <c r="I87" s="2">
        <v>228313.87999999989</v>
      </c>
      <c r="J87" s="2">
        <v>235429.81</v>
      </c>
      <c r="K87" s="2">
        <v>213818.4599999999</v>
      </c>
      <c r="L87" s="2">
        <v>179474.19</v>
      </c>
      <c r="M87" s="2">
        <v>172353.87</v>
      </c>
      <c r="N87" s="2">
        <v>126551.57</v>
      </c>
      <c r="O87" s="2">
        <v>116942.93</v>
      </c>
      <c r="P87" s="2">
        <v>74967.989999999991</v>
      </c>
      <c r="Q87" s="2">
        <v>30216.85</v>
      </c>
      <c r="R87" s="2">
        <v>34537.160000000011</v>
      </c>
      <c r="S87" s="5">
        <f t="shared" si="1"/>
        <v>3335137.8800000004</v>
      </c>
    </row>
    <row r="88" spans="1:19" ht="27.6" customHeight="1" x14ac:dyDescent="0.25">
      <c r="A88" s="36" t="s">
        <v>548</v>
      </c>
      <c r="B88" s="2">
        <v>41388.189999999981</v>
      </c>
      <c r="C88" s="2">
        <v>39684.67000000002</v>
      </c>
      <c r="D88" s="2">
        <v>48617.680000000051</v>
      </c>
      <c r="E88" s="2">
        <v>49614.07</v>
      </c>
      <c r="F88" s="2">
        <v>50495.549999999981</v>
      </c>
      <c r="G88" s="2">
        <v>47104.94000000001</v>
      </c>
      <c r="H88" s="2">
        <v>33936.360000000022</v>
      </c>
      <c r="I88" s="2">
        <v>57221.37000000001</v>
      </c>
      <c r="J88" s="2">
        <v>55806.27</v>
      </c>
      <c r="K88" s="2">
        <v>51073.92000000002</v>
      </c>
      <c r="L88" s="2">
        <v>43655.72</v>
      </c>
      <c r="M88" s="2">
        <v>41864.69</v>
      </c>
      <c r="N88" s="2">
        <v>39629.55999999999</v>
      </c>
      <c r="O88" s="2">
        <v>41477.749999999978</v>
      </c>
      <c r="P88" s="2">
        <v>47657.379999999939</v>
      </c>
      <c r="Q88" s="2">
        <v>42819.209999999992</v>
      </c>
      <c r="R88" s="2">
        <v>45907.53</v>
      </c>
      <c r="S88" s="5">
        <f t="shared" si="1"/>
        <v>777954.86</v>
      </c>
    </row>
    <row r="89" spans="1:19" ht="27.6" customHeight="1" x14ac:dyDescent="0.25">
      <c r="A89" s="36" t="s">
        <v>547</v>
      </c>
      <c r="B89" s="2">
        <v>549355.81999999913</v>
      </c>
      <c r="C89" s="2">
        <v>487237.51000000018</v>
      </c>
      <c r="D89" s="2">
        <v>543276.9600000002</v>
      </c>
      <c r="E89" s="2">
        <v>542119.61999999965</v>
      </c>
      <c r="F89" s="2">
        <v>593266.45000000019</v>
      </c>
      <c r="G89" s="2">
        <v>576066.08999999985</v>
      </c>
      <c r="H89" s="2">
        <v>581477.65999999968</v>
      </c>
      <c r="I89" s="2">
        <v>578969.87999999977</v>
      </c>
      <c r="J89" s="2">
        <v>560649.62000000011</v>
      </c>
      <c r="K89" s="2">
        <v>615409.63000000024</v>
      </c>
      <c r="L89" s="2">
        <v>625851.17000000016</v>
      </c>
      <c r="M89" s="2">
        <v>636445.97999999963</v>
      </c>
      <c r="N89" s="2">
        <v>580745.5699999996</v>
      </c>
      <c r="O89" s="2">
        <v>598942.17999999947</v>
      </c>
      <c r="P89" s="2">
        <v>647885.27000000083</v>
      </c>
      <c r="Q89" s="2">
        <v>544569.20999999985</v>
      </c>
      <c r="R89" s="2">
        <v>565126.97</v>
      </c>
      <c r="S89" s="5">
        <f t="shared" si="1"/>
        <v>9827395.589999998</v>
      </c>
    </row>
    <row r="90" spans="1:19" ht="27.6" customHeight="1" x14ac:dyDescent="0.25">
      <c r="A90" s="36" t="s">
        <v>546</v>
      </c>
      <c r="B90" s="2">
        <v>229744.7600000001</v>
      </c>
      <c r="C90" s="2">
        <v>197778.0000000002</v>
      </c>
      <c r="D90" s="2">
        <v>224965.72000000009</v>
      </c>
      <c r="E90" s="2">
        <v>215380.39000000019</v>
      </c>
      <c r="F90" s="2">
        <v>260997.68999999989</v>
      </c>
      <c r="G90" s="2">
        <v>265199.26</v>
      </c>
      <c r="H90" s="2">
        <v>270435.55</v>
      </c>
      <c r="I90" s="2">
        <v>273529.55</v>
      </c>
      <c r="J90" s="2">
        <v>268911.77</v>
      </c>
      <c r="K90" s="2">
        <v>274035.9800000001</v>
      </c>
      <c r="L90" s="2">
        <v>265247.93999999989</v>
      </c>
      <c r="M90" s="2">
        <v>265491.64999999979</v>
      </c>
      <c r="N90" s="2">
        <v>230485.21</v>
      </c>
      <c r="O90" s="2">
        <v>227849.28999999989</v>
      </c>
      <c r="P90" s="2">
        <v>242746.4000000002</v>
      </c>
      <c r="Q90" s="2">
        <v>216860.7000000001</v>
      </c>
      <c r="R90" s="2">
        <v>237531.44000000009</v>
      </c>
      <c r="S90" s="5">
        <f t="shared" si="1"/>
        <v>4167191.3000000007</v>
      </c>
    </row>
    <row r="91" spans="1:19" ht="27.6" customHeight="1" x14ac:dyDescent="0.25">
      <c r="A91" s="36" t="s">
        <v>545</v>
      </c>
      <c r="B91" s="2">
        <v>492025.02000000048</v>
      </c>
      <c r="C91" s="2">
        <v>472632.28000000009</v>
      </c>
      <c r="D91" s="2">
        <v>593020.87999999989</v>
      </c>
      <c r="E91" s="2">
        <v>650572.89999999932</v>
      </c>
      <c r="F91" s="2">
        <v>664388.70999999973</v>
      </c>
      <c r="G91" s="2">
        <v>703634.83999999962</v>
      </c>
      <c r="H91" s="2">
        <v>718560.72999999986</v>
      </c>
      <c r="I91" s="2">
        <v>731279.81000000052</v>
      </c>
      <c r="J91" s="2">
        <v>656046.07000000018</v>
      </c>
      <c r="K91" s="2">
        <v>676619.94000000064</v>
      </c>
      <c r="L91" s="2">
        <v>604222.24999999965</v>
      </c>
      <c r="M91" s="2">
        <v>612486.3899999992</v>
      </c>
      <c r="N91" s="2">
        <v>537890.98000000021</v>
      </c>
      <c r="O91" s="2">
        <v>552810.86</v>
      </c>
      <c r="P91" s="2">
        <v>603634.12</v>
      </c>
      <c r="Q91" s="2">
        <v>597413.67999999993</v>
      </c>
      <c r="R91" s="2">
        <v>669399.49000000046</v>
      </c>
      <c r="S91" s="5">
        <f t="shared" si="1"/>
        <v>10536638.949999997</v>
      </c>
    </row>
    <row r="92" spans="1:19" ht="27.6" customHeight="1" x14ac:dyDescent="0.25">
      <c r="A92" s="36" t="s">
        <v>544</v>
      </c>
      <c r="B92" s="2">
        <v>89735.270000000019</v>
      </c>
      <c r="C92" s="2">
        <v>80572.700000000012</v>
      </c>
      <c r="D92" s="2">
        <v>94180.26999999999</v>
      </c>
      <c r="E92" s="2">
        <v>90627.21000000005</v>
      </c>
      <c r="F92" s="2">
        <v>99023.749999999956</v>
      </c>
      <c r="G92" s="2">
        <v>94902.839999999953</v>
      </c>
      <c r="H92" s="2">
        <v>97543.67</v>
      </c>
      <c r="I92" s="2">
        <v>105269.49</v>
      </c>
      <c r="J92" s="2">
        <v>96521.199999999924</v>
      </c>
      <c r="K92" s="2">
        <v>101856.46</v>
      </c>
      <c r="L92" s="2">
        <v>99432.990000000063</v>
      </c>
      <c r="M92" s="2">
        <v>98897.239999999962</v>
      </c>
      <c r="N92" s="2">
        <v>82233.249999999971</v>
      </c>
      <c r="O92" s="2">
        <v>87050.890000000072</v>
      </c>
      <c r="P92" s="2">
        <v>89855.779999999984</v>
      </c>
      <c r="Q92" s="2">
        <v>86487.51</v>
      </c>
      <c r="R92" s="2">
        <v>100845.06</v>
      </c>
      <c r="S92" s="5">
        <f t="shared" si="1"/>
        <v>1595035.58</v>
      </c>
    </row>
    <row r="93" spans="1:19" ht="27.6" customHeight="1" x14ac:dyDescent="0.25">
      <c r="A93" s="36" t="s">
        <v>543</v>
      </c>
      <c r="B93" s="2">
        <v>387276.17999999959</v>
      </c>
      <c r="C93" s="2">
        <v>366325.00999999978</v>
      </c>
      <c r="D93" s="2">
        <v>402901.54999999958</v>
      </c>
      <c r="E93" s="2">
        <v>416723.77</v>
      </c>
      <c r="F93" s="2">
        <v>436824.28000000032</v>
      </c>
      <c r="G93" s="2">
        <v>398115.43000000023</v>
      </c>
      <c r="H93" s="2">
        <v>453146.35000000038</v>
      </c>
      <c r="I93" s="2">
        <v>484938.98</v>
      </c>
      <c r="J93" s="2">
        <v>443305.1600000005</v>
      </c>
      <c r="K93" s="2">
        <v>436509.40999999968</v>
      </c>
      <c r="L93" s="2">
        <v>399520.96999999962</v>
      </c>
      <c r="M93" s="2">
        <v>388845.79000000062</v>
      </c>
      <c r="N93" s="2">
        <v>349344.30999999988</v>
      </c>
      <c r="O93" s="2">
        <v>356335.97999999992</v>
      </c>
      <c r="P93" s="2">
        <v>364113.63</v>
      </c>
      <c r="Q93" s="2">
        <v>351755.81999999972</v>
      </c>
      <c r="R93" s="2">
        <v>355778.34</v>
      </c>
      <c r="S93" s="5">
        <f t="shared" si="1"/>
        <v>6791760.959999999</v>
      </c>
    </row>
    <row r="94" spans="1:19" ht="27.6" customHeight="1" x14ac:dyDescent="0.25">
      <c r="A94" s="36" t="s">
        <v>542</v>
      </c>
      <c r="B94" s="2">
        <v>139467.81000000011</v>
      </c>
      <c r="C94" s="2">
        <v>123910.3700000001</v>
      </c>
      <c r="D94" s="2">
        <v>139054</v>
      </c>
      <c r="E94" s="2">
        <v>166898.56000000011</v>
      </c>
      <c r="F94" s="2">
        <v>180724.88</v>
      </c>
      <c r="G94" s="2">
        <v>143205.87000000011</v>
      </c>
      <c r="H94" s="2">
        <v>168500.62000000011</v>
      </c>
      <c r="I94" s="2">
        <v>186054.49999999971</v>
      </c>
      <c r="J94" s="2">
        <v>178748.18999999989</v>
      </c>
      <c r="K94" s="2">
        <v>174465.24999999991</v>
      </c>
      <c r="L94" s="2">
        <v>157372.12</v>
      </c>
      <c r="M94" s="2">
        <v>160660.45000000001</v>
      </c>
      <c r="N94" s="2">
        <v>157930.80999999991</v>
      </c>
      <c r="O94" s="2">
        <v>149477.39999999979</v>
      </c>
      <c r="P94" s="2">
        <v>170701.59</v>
      </c>
      <c r="Q94" s="2">
        <v>169237.99</v>
      </c>
      <c r="R94" s="2">
        <v>173667.57000000009</v>
      </c>
      <c r="S94" s="5">
        <f t="shared" si="1"/>
        <v>2740077.9800000004</v>
      </c>
    </row>
    <row r="95" spans="1:19" ht="27.6" customHeight="1" x14ac:dyDescent="0.25">
      <c r="A95" s="36" t="s">
        <v>541</v>
      </c>
      <c r="B95" s="2">
        <v>441298.05</v>
      </c>
      <c r="C95" s="2">
        <v>385564.73999999987</v>
      </c>
      <c r="D95" s="2">
        <v>461778.09999999992</v>
      </c>
      <c r="E95" s="2">
        <v>437469.5</v>
      </c>
      <c r="F95" s="2">
        <v>466874.28999999928</v>
      </c>
      <c r="G95" s="2">
        <v>467103.75</v>
      </c>
      <c r="H95" s="2">
        <v>524144.73999999987</v>
      </c>
      <c r="I95" s="2">
        <v>500307.06000000011</v>
      </c>
      <c r="J95" s="2">
        <v>450269.22999999992</v>
      </c>
      <c r="K95" s="2">
        <v>461299.53000000009</v>
      </c>
      <c r="L95" s="2">
        <v>412620.59999999969</v>
      </c>
      <c r="M95" s="2">
        <v>447272.30999999988</v>
      </c>
      <c r="N95" s="2">
        <v>392980.50999999972</v>
      </c>
      <c r="O95" s="2">
        <v>386281.42000000027</v>
      </c>
      <c r="P95" s="2">
        <v>412966.75000000012</v>
      </c>
      <c r="Q95" s="2">
        <v>367462.43999999971</v>
      </c>
      <c r="R95" s="2">
        <v>409564.80999999988</v>
      </c>
      <c r="S95" s="5">
        <f t="shared" si="1"/>
        <v>7425257.8299999963</v>
      </c>
    </row>
    <row r="96" spans="1:19" ht="27.6" customHeight="1" x14ac:dyDescent="0.25">
      <c r="A96" s="36" t="s">
        <v>540</v>
      </c>
      <c r="B96" s="2">
        <v>562252.43000000052</v>
      </c>
      <c r="C96" s="2">
        <v>497918.29999999981</v>
      </c>
      <c r="D96" s="2">
        <v>534688.51999999944</v>
      </c>
      <c r="E96" s="2">
        <v>523231.1599999998</v>
      </c>
      <c r="F96" s="2">
        <v>571804.88</v>
      </c>
      <c r="G96" s="2">
        <v>564616.97999999986</v>
      </c>
      <c r="H96" s="2">
        <v>586271.13999999943</v>
      </c>
      <c r="I96" s="2">
        <v>570854.58999999962</v>
      </c>
      <c r="J96" s="2">
        <v>611765.8600000001</v>
      </c>
      <c r="K96" s="2">
        <v>627127.03999999992</v>
      </c>
      <c r="L96" s="2">
        <v>608113.74000000022</v>
      </c>
      <c r="M96" s="2">
        <v>637279.12</v>
      </c>
      <c r="N96" s="2">
        <v>574111.38999999978</v>
      </c>
      <c r="O96" s="2">
        <v>541790.66000000015</v>
      </c>
      <c r="P96" s="2">
        <v>432071.39000000089</v>
      </c>
      <c r="Q96" s="2">
        <v>382126.83000000007</v>
      </c>
      <c r="R96" s="2">
        <v>394949.56000000011</v>
      </c>
      <c r="S96" s="5">
        <f t="shared" si="1"/>
        <v>9220973.5900000017</v>
      </c>
    </row>
    <row r="97" spans="1:19" ht="27.6" customHeight="1" x14ac:dyDescent="0.25">
      <c r="A97" s="36" t="s">
        <v>539</v>
      </c>
      <c r="B97" s="2">
        <v>450840.48000000027</v>
      </c>
      <c r="C97" s="2">
        <v>412292.88000000018</v>
      </c>
      <c r="D97" s="2">
        <v>452626.70000000013</v>
      </c>
      <c r="E97" s="2">
        <v>464977.33000000007</v>
      </c>
      <c r="F97" s="2">
        <v>441577.83000000019</v>
      </c>
      <c r="G97" s="2">
        <v>429724.29999999987</v>
      </c>
      <c r="H97" s="2">
        <v>413552.37000000011</v>
      </c>
      <c r="I97" s="2">
        <v>418178.58999999991</v>
      </c>
      <c r="J97" s="2">
        <v>393827.14</v>
      </c>
      <c r="K97" s="2">
        <v>423675.99999999971</v>
      </c>
      <c r="L97" s="2">
        <v>390198.65999999963</v>
      </c>
      <c r="M97" s="2">
        <v>391411.94000000018</v>
      </c>
      <c r="N97" s="2">
        <v>359050.94000000012</v>
      </c>
      <c r="O97" s="2">
        <v>351196.96999999962</v>
      </c>
      <c r="P97" s="2">
        <v>343998.45000000059</v>
      </c>
      <c r="Q97" s="2">
        <v>287973.09000000008</v>
      </c>
      <c r="R97" s="2">
        <v>307607.68000000028</v>
      </c>
      <c r="S97" s="5">
        <f t="shared" si="1"/>
        <v>6732711.3500000006</v>
      </c>
    </row>
    <row r="98" spans="1:19" ht="27.6" customHeight="1" x14ac:dyDescent="0.25">
      <c r="A98" s="36" t="s">
        <v>538</v>
      </c>
      <c r="B98" s="2">
        <v>248262.78</v>
      </c>
      <c r="C98" s="2">
        <v>226907.18999999989</v>
      </c>
      <c r="D98" s="2">
        <v>253339.86999999991</v>
      </c>
      <c r="E98" s="2">
        <v>289126.67999999941</v>
      </c>
      <c r="F98" s="2">
        <v>320815.14999999979</v>
      </c>
      <c r="G98" s="2">
        <v>331869.36999999959</v>
      </c>
      <c r="H98" s="2">
        <v>343738.5299999998</v>
      </c>
      <c r="I98" s="2">
        <v>354614.97000000032</v>
      </c>
      <c r="J98" s="2">
        <v>308579.09999999998</v>
      </c>
      <c r="K98" s="2">
        <v>340493.0299999998</v>
      </c>
      <c r="L98" s="2">
        <v>305158.85000000009</v>
      </c>
      <c r="M98" s="2">
        <v>302273.4599999999</v>
      </c>
      <c r="N98" s="2">
        <v>267159.76999999979</v>
      </c>
      <c r="O98" s="2">
        <v>265508.47999999998</v>
      </c>
      <c r="P98" s="2">
        <v>292606.55999999982</v>
      </c>
      <c r="Q98" s="2">
        <v>279444.89000000042</v>
      </c>
      <c r="R98" s="2">
        <v>320193.89999999979</v>
      </c>
      <c r="S98" s="5">
        <f t="shared" si="1"/>
        <v>5050092.5799999982</v>
      </c>
    </row>
    <row r="99" spans="1:19" ht="27.6" customHeight="1" x14ac:dyDescent="0.25">
      <c r="A99" s="36" t="s">
        <v>537</v>
      </c>
      <c r="B99" s="2">
        <v>492248.91999999958</v>
      </c>
      <c r="C99" s="2">
        <v>469265.37999999989</v>
      </c>
      <c r="D99" s="2">
        <v>548406.5199999999</v>
      </c>
      <c r="E99" s="2">
        <v>560625.48999999987</v>
      </c>
      <c r="F99" s="2">
        <v>580331.44999999984</v>
      </c>
      <c r="G99" s="2">
        <v>595134.11</v>
      </c>
      <c r="H99" s="2">
        <v>643145.14000000071</v>
      </c>
      <c r="I99" s="2">
        <v>634328.85999999964</v>
      </c>
      <c r="J99" s="2">
        <v>621731.20000000019</v>
      </c>
      <c r="K99" s="2">
        <v>631903.6</v>
      </c>
      <c r="L99" s="2">
        <v>578820.13000000035</v>
      </c>
      <c r="M99" s="2">
        <v>573640.08000000007</v>
      </c>
      <c r="N99" s="2">
        <v>522475.88000000012</v>
      </c>
      <c r="O99" s="2">
        <v>525737.48</v>
      </c>
      <c r="P99" s="2">
        <v>573128.01000000059</v>
      </c>
      <c r="Q99" s="2">
        <v>514640.14</v>
      </c>
      <c r="R99" s="2">
        <v>557383.89</v>
      </c>
      <c r="S99" s="5">
        <f t="shared" si="1"/>
        <v>9622946.2799999993</v>
      </c>
    </row>
    <row r="100" spans="1:19" ht="27.6" customHeight="1" x14ac:dyDescent="0.25">
      <c r="A100" s="36" t="s">
        <v>536</v>
      </c>
      <c r="B100" s="2">
        <v>205722.7000000001</v>
      </c>
      <c r="C100" s="2">
        <v>184752.7300000001</v>
      </c>
      <c r="D100" s="2">
        <v>232463.27</v>
      </c>
      <c r="E100" s="2">
        <v>250967.81000000011</v>
      </c>
      <c r="F100" s="2">
        <v>292459.12</v>
      </c>
      <c r="G100" s="2">
        <v>296400.03999999998</v>
      </c>
      <c r="H100" s="2">
        <v>326948.09999999998</v>
      </c>
      <c r="I100" s="2">
        <v>325727.75000000017</v>
      </c>
      <c r="J100" s="2">
        <v>289916.97999999992</v>
      </c>
      <c r="K100" s="2">
        <v>299891.12000000011</v>
      </c>
      <c r="L100" s="2">
        <v>276817.60999999981</v>
      </c>
      <c r="M100" s="2">
        <v>267194.99</v>
      </c>
      <c r="N100" s="2">
        <v>237098.89999999991</v>
      </c>
      <c r="O100" s="2">
        <v>240295.6599999998</v>
      </c>
      <c r="P100" s="2">
        <v>265246.09999999998</v>
      </c>
      <c r="Q100" s="2">
        <v>273743.83</v>
      </c>
      <c r="R100" s="2">
        <v>303231.68</v>
      </c>
      <c r="S100" s="5">
        <f t="shared" si="1"/>
        <v>4568878.3899999997</v>
      </c>
    </row>
    <row r="101" spans="1:19" ht="27.6" customHeight="1" x14ac:dyDescent="0.25">
      <c r="A101" s="36" t="s">
        <v>535</v>
      </c>
      <c r="B101" s="2">
        <v>171060.69000000009</v>
      </c>
      <c r="C101" s="2">
        <v>149779.25000000009</v>
      </c>
      <c r="D101" s="2">
        <v>174353.74000000011</v>
      </c>
      <c r="E101" s="2">
        <v>183709.88000000009</v>
      </c>
      <c r="F101" s="2">
        <v>205372.10000000021</v>
      </c>
      <c r="G101" s="2">
        <v>206925.5500000001</v>
      </c>
      <c r="H101" s="2">
        <v>203751.54</v>
      </c>
      <c r="I101" s="2">
        <v>195264.0499999999</v>
      </c>
      <c r="J101" s="2">
        <v>187708.14</v>
      </c>
      <c r="K101" s="2">
        <v>212956.49999999991</v>
      </c>
      <c r="L101" s="2">
        <v>200213.19000000009</v>
      </c>
      <c r="M101" s="2">
        <v>197238.07999999981</v>
      </c>
      <c r="N101" s="2">
        <v>173007.1100000001</v>
      </c>
      <c r="O101" s="2">
        <v>174930.77999999991</v>
      </c>
      <c r="P101" s="2">
        <v>177794.15</v>
      </c>
      <c r="Q101" s="2">
        <v>176504.15</v>
      </c>
      <c r="R101" s="2">
        <v>181222.98</v>
      </c>
      <c r="S101" s="5">
        <f t="shared" si="1"/>
        <v>3171791.88</v>
      </c>
    </row>
    <row r="102" spans="1:19" ht="27.6" customHeight="1" x14ac:dyDescent="0.25">
      <c r="A102" s="36" t="s">
        <v>534</v>
      </c>
      <c r="B102" s="2">
        <v>422558.78000000009</v>
      </c>
      <c r="C102" s="2">
        <v>362862.87999999971</v>
      </c>
      <c r="D102" s="2">
        <v>409888.95</v>
      </c>
      <c r="E102" s="2">
        <v>419972.79000000033</v>
      </c>
      <c r="F102" s="2">
        <v>455357.93999999983</v>
      </c>
      <c r="G102" s="2">
        <v>475449.82000000012</v>
      </c>
      <c r="H102" s="2">
        <v>512149.67999999988</v>
      </c>
      <c r="I102" s="2">
        <v>511229.1</v>
      </c>
      <c r="J102" s="2">
        <v>456940.54000000021</v>
      </c>
      <c r="K102" s="2">
        <v>458638.19000000012</v>
      </c>
      <c r="L102" s="2">
        <v>439067.75000000017</v>
      </c>
      <c r="M102" s="2">
        <v>452007.11999999982</v>
      </c>
      <c r="N102" s="2">
        <v>397207.56000000011</v>
      </c>
      <c r="O102" s="2">
        <v>396781.9</v>
      </c>
      <c r="P102" s="2">
        <v>397363.22</v>
      </c>
      <c r="Q102" s="2">
        <v>323827.67999999982</v>
      </c>
      <c r="R102" s="2">
        <v>371975.48000000027</v>
      </c>
      <c r="S102" s="5">
        <f t="shared" si="1"/>
        <v>7263279.3800000008</v>
      </c>
    </row>
    <row r="103" spans="1:19" ht="27.6" customHeight="1" x14ac:dyDescent="0.25">
      <c r="A103" s="36" t="s">
        <v>533</v>
      </c>
      <c r="B103" s="2">
        <v>108986.81</v>
      </c>
      <c r="C103" s="3" t="s">
        <v>9</v>
      </c>
      <c r="D103" s="3" t="s">
        <v>9</v>
      </c>
      <c r="E103" s="3" t="s">
        <v>9</v>
      </c>
      <c r="F103" s="3" t="s">
        <v>9</v>
      </c>
      <c r="G103" s="2">
        <v>162894.03999999989</v>
      </c>
      <c r="H103" s="2">
        <v>323596.2699999999</v>
      </c>
      <c r="I103" s="2">
        <v>339786.23999999982</v>
      </c>
      <c r="J103" s="2">
        <v>326748.02</v>
      </c>
      <c r="K103" s="2">
        <v>367358.01000000047</v>
      </c>
      <c r="L103" s="2">
        <v>353609.91</v>
      </c>
      <c r="M103" s="2">
        <v>356325.0100000003</v>
      </c>
      <c r="N103" s="2">
        <v>344098.26000000013</v>
      </c>
      <c r="O103" s="2">
        <v>375035.54999999987</v>
      </c>
      <c r="P103" s="2">
        <v>489152.33000000007</v>
      </c>
      <c r="Q103" s="2">
        <v>447397.15000000008</v>
      </c>
      <c r="R103" s="2">
        <v>471415.95</v>
      </c>
      <c r="S103" s="5">
        <f t="shared" si="1"/>
        <v>4466403.5500000007</v>
      </c>
    </row>
    <row r="104" spans="1:19" ht="27.6" customHeight="1" x14ac:dyDescent="0.25">
      <c r="A104" s="36" t="s">
        <v>532</v>
      </c>
      <c r="B104" s="2">
        <v>273114.46999999968</v>
      </c>
      <c r="C104" s="2">
        <v>248156.16000000009</v>
      </c>
      <c r="D104" s="2">
        <v>292547.31999999977</v>
      </c>
      <c r="E104" s="2">
        <v>318525.01000000018</v>
      </c>
      <c r="F104" s="2">
        <v>349787.77000000019</v>
      </c>
      <c r="G104" s="2">
        <v>313288.66999999993</v>
      </c>
      <c r="H104" s="2">
        <v>326007.20000000019</v>
      </c>
      <c r="I104" s="2">
        <v>340810.03999999992</v>
      </c>
      <c r="J104" s="2">
        <v>322717.31999999972</v>
      </c>
      <c r="K104" s="2">
        <v>347371.78000000038</v>
      </c>
      <c r="L104" s="2">
        <v>327649.36000000022</v>
      </c>
      <c r="M104" s="2">
        <v>303195.50000000017</v>
      </c>
      <c r="N104" s="2">
        <v>274726.51000000013</v>
      </c>
      <c r="O104" s="2">
        <v>278884.70999999979</v>
      </c>
      <c r="P104" s="2">
        <v>311482.68000000028</v>
      </c>
      <c r="Q104" s="2">
        <v>287757.39000000019</v>
      </c>
      <c r="R104" s="2">
        <v>292076.92999999988</v>
      </c>
      <c r="S104" s="5">
        <f t="shared" si="1"/>
        <v>5208098.8200000012</v>
      </c>
    </row>
    <row r="105" spans="1:19" ht="27.6" customHeight="1" x14ac:dyDescent="0.25">
      <c r="A105" s="36" t="s">
        <v>531</v>
      </c>
      <c r="B105" s="3" t="s">
        <v>9</v>
      </c>
      <c r="C105" s="2">
        <v>297992.03000000003</v>
      </c>
      <c r="D105" s="2">
        <v>763952.22000000009</v>
      </c>
      <c r="E105" s="2">
        <v>870743.39000000025</v>
      </c>
      <c r="F105" s="2">
        <v>1012160.04</v>
      </c>
      <c r="G105" s="2">
        <v>1025093.58</v>
      </c>
      <c r="H105" s="2">
        <v>1098502.77</v>
      </c>
      <c r="I105" s="2">
        <v>1140963.4099999999</v>
      </c>
      <c r="J105" s="2">
        <v>1135579.409999999</v>
      </c>
      <c r="K105" s="2">
        <v>1190457.47</v>
      </c>
      <c r="L105" s="2">
        <v>1142434.2</v>
      </c>
      <c r="M105" s="2">
        <v>1279099.0299999991</v>
      </c>
      <c r="N105" s="2">
        <v>1252208.7300000021</v>
      </c>
      <c r="O105" s="2">
        <v>1222506.559999997</v>
      </c>
      <c r="P105" s="2">
        <v>1151686.49</v>
      </c>
      <c r="Q105" s="2">
        <v>1048503.039999999</v>
      </c>
      <c r="R105" s="2">
        <v>945385.36000000103</v>
      </c>
      <c r="S105" s="5">
        <f t="shared" si="1"/>
        <v>16577267.729999999</v>
      </c>
    </row>
    <row r="106" spans="1:19" ht="27.6" customHeight="1" x14ac:dyDescent="0.25">
      <c r="A106" s="36" t="s">
        <v>530</v>
      </c>
      <c r="B106" s="2">
        <v>452344.04</v>
      </c>
      <c r="C106" s="2">
        <v>426061.39999999979</v>
      </c>
      <c r="D106" s="2">
        <v>478568.3299999999</v>
      </c>
      <c r="E106" s="2">
        <v>504844.70999999932</v>
      </c>
      <c r="F106" s="2">
        <v>522473.40999999968</v>
      </c>
      <c r="G106" s="2">
        <v>505717.41</v>
      </c>
      <c r="H106" s="2">
        <v>546334.18999999983</v>
      </c>
      <c r="I106" s="2">
        <v>549274.46</v>
      </c>
      <c r="J106" s="2">
        <v>521676.5799999999</v>
      </c>
      <c r="K106" s="2">
        <v>567279</v>
      </c>
      <c r="L106" s="2">
        <v>528233.6100000001</v>
      </c>
      <c r="M106" s="2">
        <v>524784.37999999966</v>
      </c>
      <c r="N106" s="2">
        <v>468686.29</v>
      </c>
      <c r="O106" s="2">
        <v>469811.14</v>
      </c>
      <c r="P106" s="2">
        <v>501146.11999999988</v>
      </c>
      <c r="Q106" s="2">
        <v>451870.99000000011</v>
      </c>
      <c r="R106" s="2">
        <v>478229.88000000041</v>
      </c>
      <c r="S106" s="5">
        <f t="shared" si="1"/>
        <v>8497335.9399999995</v>
      </c>
    </row>
    <row r="107" spans="1:19" ht="27.6" customHeight="1" x14ac:dyDescent="0.25">
      <c r="A107" s="36" t="s">
        <v>529</v>
      </c>
      <c r="B107" s="2">
        <v>95174.069999999992</v>
      </c>
      <c r="C107" s="2">
        <v>81508.080000000016</v>
      </c>
      <c r="D107" s="2">
        <v>89343.010000000024</v>
      </c>
      <c r="E107" s="2">
        <v>104594.64</v>
      </c>
      <c r="F107" s="2">
        <v>103215.4</v>
      </c>
      <c r="G107" s="2">
        <v>99792.60000000002</v>
      </c>
      <c r="H107" s="2">
        <v>108586.43</v>
      </c>
      <c r="I107" s="2">
        <v>112918.14</v>
      </c>
      <c r="J107" s="2">
        <v>115904.58</v>
      </c>
      <c r="K107" s="2">
        <v>115738.07</v>
      </c>
      <c r="L107" s="2">
        <v>110828.5</v>
      </c>
      <c r="M107" s="2">
        <v>114441.4</v>
      </c>
      <c r="N107" s="2">
        <v>101369.24</v>
      </c>
      <c r="O107" s="2">
        <v>105163.33</v>
      </c>
      <c r="P107" s="2">
        <v>108875.2900000001</v>
      </c>
      <c r="Q107" s="2">
        <v>107004.79</v>
      </c>
      <c r="R107" s="2">
        <v>110462.5</v>
      </c>
      <c r="S107" s="5">
        <f t="shared" si="1"/>
        <v>1784920.07</v>
      </c>
    </row>
    <row r="108" spans="1:19" ht="27.6" customHeight="1" x14ac:dyDescent="0.25">
      <c r="A108" s="36" t="s">
        <v>528</v>
      </c>
      <c r="B108" s="2">
        <v>644943.06999999937</v>
      </c>
      <c r="C108" s="2">
        <v>593044.17000000016</v>
      </c>
      <c r="D108" s="2">
        <v>642454.57999999996</v>
      </c>
      <c r="E108" s="2">
        <v>639131.73999999894</v>
      </c>
      <c r="F108" s="2">
        <v>723447.31</v>
      </c>
      <c r="G108" s="2">
        <v>675188.13000000047</v>
      </c>
      <c r="H108" s="2">
        <v>711008.94000000076</v>
      </c>
      <c r="I108" s="2">
        <v>715079.09999999986</v>
      </c>
      <c r="J108" s="2">
        <v>703189.85000000033</v>
      </c>
      <c r="K108" s="2">
        <v>733274.7300000008</v>
      </c>
      <c r="L108" s="2">
        <v>699381.55999999971</v>
      </c>
      <c r="M108" s="2">
        <v>735540.42000000051</v>
      </c>
      <c r="N108" s="2">
        <v>662266.51999999967</v>
      </c>
      <c r="O108" s="2">
        <v>668501.07999999984</v>
      </c>
      <c r="P108" s="2">
        <v>702963.57999999961</v>
      </c>
      <c r="Q108" s="2">
        <v>617848.5400000005</v>
      </c>
      <c r="R108" s="2">
        <v>656764.04000000062</v>
      </c>
      <c r="S108" s="5">
        <f t="shared" si="1"/>
        <v>11524027.360000003</v>
      </c>
    </row>
    <row r="109" spans="1:19" ht="27.6" customHeight="1" x14ac:dyDescent="0.25">
      <c r="A109" s="36" t="s">
        <v>527</v>
      </c>
      <c r="B109" s="2">
        <v>487938.29999999981</v>
      </c>
      <c r="C109" s="2">
        <v>427690.12000000023</v>
      </c>
      <c r="D109" s="2">
        <v>475522.83000000019</v>
      </c>
      <c r="E109" s="2">
        <v>445277.20000000019</v>
      </c>
      <c r="F109" s="2">
        <v>504304.27999999968</v>
      </c>
      <c r="G109" s="2">
        <v>558523.58000000019</v>
      </c>
      <c r="H109" s="2">
        <v>621869.83999999985</v>
      </c>
      <c r="I109" s="2">
        <v>583374.76000000013</v>
      </c>
      <c r="J109" s="2">
        <v>514763.02</v>
      </c>
      <c r="K109" s="2">
        <v>488199.40000000031</v>
      </c>
      <c r="L109" s="2">
        <v>461945.33999999939</v>
      </c>
      <c r="M109" s="2">
        <v>487671.03</v>
      </c>
      <c r="N109" s="2">
        <v>419982.30999999988</v>
      </c>
      <c r="O109" s="2">
        <v>446491.25999999943</v>
      </c>
      <c r="P109" s="2">
        <v>448043.08000000007</v>
      </c>
      <c r="Q109" s="2">
        <v>319884</v>
      </c>
      <c r="R109" s="2">
        <v>353378.61999999959</v>
      </c>
      <c r="S109" s="5">
        <f t="shared" si="1"/>
        <v>8044858.9699999988</v>
      </c>
    </row>
    <row r="110" spans="1:19" ht="27.6" customHeight="1" x14ac:dyDescent="0.25">
      <c r="A110" s="36" t="s">
        <v>526</v>
      </c>
      <c r="B110" s="2">
        <v>497204.50999999989</v>
      </c>
      <c r="C110" s="2">
        <v>492638.68999999989</v>
      </c>
      <c r="D110" s="2">
        <v>550403.37</v>
      </c>
      <c r="E110" s="2">
        <v>556936.5400000005</v>
      </c>
      <c r="F110" s="2">
        <v>567891.04999999958</v>
      </c>
      <c r="G110" s="2">
        <v>515294.76000000013</v>
      </c>
      <c r="H110" s="2">
        <v>518941.70000000013</v>
      </c>
      <c r="I110" s="2">
        <v>519689.72999999992</v>
      </c>
      <c r="J110" s="2">
        <v>478627.27000000008</v>
      </c>
      <c r="K110" s="2">
        <v>520530.43000000052</v>
      </c>
      <c r="L110" s="2">
        <v>468394.62999999977</v>
      </c>
      <c r="M110" s="2">
        <v>486130.89999999962</v>
      </c>
      <c r="N110" s="2">
        <v>469332.18999999983</v>
      </c>
      <c r="O110" s="2">
        <v>292652.16000000009</v>
      </c>
      <c r="P110" s="3" t="s">
        <v>9</v>
      </c>
      <c r="Q110" s="3" t="s">
        <v>9</v>
      </c>
      <c r="R110" s="3" t="s">
        <v>9</v>
      </c>
      <c r="S110" s="5">
        <f t="shared" si="1"/>
        <v>6934667.9300000006</v>
      </c>
    </row>
    <row r="111" spans="1:19" ht="27.6" customHeight="1" x14ac:dyDescent="0.25">
      <c r="A111" s="36" t="s">
        <v>525</v>
      </c>
      <c r="B111" s="2">
        <v>538517.9500000003</v>
      </c>
      <c r="C111" s="2">
        <v>492402</v>
      </c>
      <c r="D111" s="2">
        <v>553149.65000000014</v>
      </c>
      <c r="E111" s="2">
        <v>585357.74</v>
      </c>
      <c r="F111" s="2">
        <v>632873.38000000047</v>
      </c>
      <c r="G111" s="2">
        <v>607784.56999999995</v>
      </c>
      <c r="H111" s="2">
        <v>623962.83000000089</v>
      </c>
      <c r="I111" s="2">
        <v>696859.18999999948</v>
      </c>
      <c r="J111" s="2">
        <v>663135.98000000033</v>
      </c>
      <c r="K111" s="2">
        <v>704090.72000000044</v>
      </c>
      <c r="L111" s="2">
        <v>629322.19000000088</v>
      </c>
      <c r="M111" s="2">
        <v>620295.17000000132</v>
      </c>
      <c r="N111" s="2">
        <v>521019.54999999987</v>
      </c>
      <c r="O111" s="2">
        <v>539120.74999999988</v>
      </c>
      <c r="P111" s="2">
        <v>596966.40000000095</v>
      </c>
      <c r="Q111" s="2">
        <v>530623.73999999953</v>
      </c>
      <c r="R111" s="2">
        <v>570750.87000000023</v>
      </c>
      <c r="S111" s="5">
        <f t="shared" si="1"/>
        <v>10106232.680000005</v>
      </c>
    </row>
    <row r="112" spans="1:19" ht="27.6" customHeight="1" x14ac:dyDescent="0.25">
      <c r="A112" s="36" t="s">
        <v>524</v>
      </c>
      <c r="B112" s="2">
        <v>500805.24000000022</v>
      </c>
      <c r="C112" s="2">
        <v>443783.39000000042</v>
      </c>
      <c r="D112" s="2">
        <v>529813.26999999979</v>
      </c>
      <c r="E112" s="2">
        <v>565447.43999999948</v>
      </c>
      <c r="F112" s="2">
        <v>595374.26000000047</v>
      </c>
      <c r="G112" s="2">
        <v>623238</v>
      </c>
      <c r="H112" s="2">
        <v>595123.37999999966</v>
      </c>
      <c r="I112" s="2">
        <v>614254.21999999962</v>
      </c>
      <c r="J112" s="2">
        <v>584154.86999999976</v>
      </c>
      <c r="K112" s="2">
        <v>626175.40999999992</v>
      </c>
      <c r="L112" s="2">
        <v>577157.41000000015</v>
      </c>
      <c r="M112" s="2">
        <v>594231.73999999953</v>
      </c>
      <c r="N112" s="2">
        <v>519788.1999999999</v>
      </c>
      <c r="O112" s="2">
        <v>520977.31999999948</v>
      </c>
      <c r="P112" s="2">
        <v>533536.29000000027</v>
      </c>
      <c r="Q112" s="2">
        <v>436747.18999999948</v>
      </c>
      <c r="R112" s="2">
        <v>470741.12000000023</v>
      </c>
      <c r="S112" s="5">
        <f t="shared" si="1"/>
        <v>9331348.75</v>
      </c>
    </row>
    <row r="113" spans="1:19" ht="27.6" customHeight="1" x14ac:dyDescent="0.25">
      <c r="A113" s="36" t="s">
        <v>523</v>
      </c>
      <c r="B113" s="2">
        <v>568530.87000000046</v>
      </c>
      <c r="C113" s="2">
        <v>511976.48999999987</v>
      </c>
      <c r="D113" s="2">
        <v>586145.7799999998</v>
      </c>
      <c r="E113" s="2">
        <v>607922.81000000145</v>
      </c>
      <c r="F113" s="2">
        <v>652711.55000000028</v>
      </c>
      <c r="G113" s="2">
        <v>650561.60000000079</v>
      </c>
      <c r="H113" s="2">
        <v>723142.68999999901</v>
      </c>
      <c r="I113" s="2">
        <v>732851.24000000011</v>
      </c>
      <c r="J113" s="2">
        <v>721635.4800000008</v>
      </c>
      <c r="K113" s="2">
        <v>801742.85000000056</v>
      </c>
      <c r="L113" s="2">
        <v>737357.75000000023</v>
      </c>
      <c r="M113" s="2">
        <v>650020.2799999998</v>
      </c>
      <c r="N113" s="2">
        <v>574076.99000000057</v>
      </c>
      <c r="O113" s="2">
        <v>540110.2099999995</v>
      </c>
      <c r="P113" s="2">
        <v>614723.47999999986</v>
      </c>
      <c r="Q113" s="2">
        <v>570421.94999999995</v>
      </c>
      <c r="R113" s="2">
        <v>586704.94000000018</v>
      </c>
      <c r="S113" s="5">
        <f t="shared" si="1"/>
        <v>10830636.960000001</v>
      </c>
    </row>
    <row r="114" spans="1:19" ht="27.6" customHeight="1" x14ac:dyDescent="0.25">
      <c r="A114" s="36" t="s">
        <v>522</v>
      </c>
      <c r="B114" s="2">
        <v>315344.39</v>
      </c>
      <c r="C114" s="2">
        <v>272815.05</v>
      </c>
      <c r="D114" s="2">
        <v>284089.07000000012</v>
      </c>
      <c r="E114" s="2">
        <v>305885.02999999991</v>
      </c>
      <c r="F114" s="2">
        <v>297462.29999999987</v>
      </c>
      <c r="G114" s="2">
        <v>289880.5500000001</v>
      </c>
      <c r="H114" s="2">
        <v>305755.28999999998</v>
      </c>
      <c r="I114" s="2">
        <v>305895.96999999997</v>
      </c>
      <c r="J114" s="2">
        <v>311783.26999999973</v>
      </c>
      <c r="K114" s="2">
        <v>309899.61999999988</v>
      </c>
      <c r="L114" s="2">
        <v>298272.90000000008</v>
      </c>
      <c r="M114" s="2">
        <v>300432.93000000023</v>
      </c>
      <c r="N114" s="2">
        <v>298039.92</v>
      </c>
      <c r="O114" s="2">
        <v>283125.91000000009</v>
      </c>
      <c r="P114" s="2">
        <v>291751.84999999998</v>
      </c>
      <c r="Q114" s="2">
        <v>270678.43000000011</v>
      </c>
      <c r="R114" s="2">
        <v>274859.28999999998</v>
      </c>
      <c r="S114" s="5">
        <f t="shared" si="1"/>
        <v>5015971.7699999986</v>
      </c>
    </row>
    <row r="115" spans="1:19" ht="27.6" customHeight="1" x14ac:dyDescent="0.25">
      <c r="A115" s="36" t="s">
        <v>521</v>
      </c>
      <c r="B115" s="2">
        <v>366075.03000000038</v>
      </c>
      <c r="C115" s="2">
        <v>281241.99000000022</v>
      </c>
      <c r="D115" s="2">
        <v>354089.79000000021</v>
      </c>
      <c r="E115" s="2">
        <v>380898.22</v>
      </c>
      <c r="F115" s="2">
        <v>384445.61</v>
      </c>
      <c r="G115" s="2">
        <v>403164.66999999969</v>
      </c>
      <c r="H115" s="2">
        <v>448250.56999999989</v>
      </c>
      <c r="I115" s="2">
        <v>571184.26999999967</v>
      </c>
      <c r="J115" s="2">
        <v>613765.10999999987</v>
      </c>
      <c r="K115" s="2">
        <v>607690.74000000046</v>
      </c>
      <c r="L115" s="2">
        <v>574831.67000000016</v>
      </c>
      <c r="M115" s="2">
        <v>583528.26000000059</v>
      </c>
      <c r="N115" s="2">
        <v>440024.02000000008</v>
      </c>
      <c r="O115" s="2">
        <v>362004.89000000031</v>
      </c>
      <c r="P115" s="2">
        <v>375220.52000000008</v>
      </c>
      <c r="Q115" s="2">
        <v>287568.23</v>
      </c>
      <c r="R115" s="2">
        <v>307105.62000000029</v>
      </c>
      <c r="S115" s="5">
        <f t="shared" si="1"/>
        <v>7341089.2100000018</v>
      </c>
    </row>
    <row r="116" spans="1:19" ht="27.6" customHeight="1" x14ac:dyDescent="0.25">
      <c r="A116" s="36" t="s">
        <v>520</v>
      </c>
      <c r="B116" s="2">
        <v>84555.47</v>
      </c>
      <c r="C116" s="2">
        <v>76386.490000000034</v>
      </c>
      <c r="D116" s="2">
        <v>80389.070000000022</v>
      </c>
      <c r="E116" s="2">
        <v>70067.330000000016</v>
      </c>
      <c r="F116" s="2">
        <v>80595.090000000127</v>
      </c>
      <c r="G116" s="2">
        <v>72146.2</v>
      </c>
      <c r="H116" s="2">
        <v>77797.10000000002</v>
      </c>
      <c r="I116" s="2">
        <v>78356.920000000013</v>
      </c>
      <c r="J116" s="2">
        <v>73475.070000000051</v>
      </c>
      <c r="K116" s="2">
        <v>71272.310000000012</v>
      </c>
      <c r="L116" s="2">
        <v>70270.78</v>
      </c>
      <c r="M116" s="2">
        <v>59677.520000000033</v>
      </c>
      <c r="N116" s="2">
        <v>59003.11</v>
      </c>
      <c r="O116" s="2">
        <v>63849.640000000029</v>
      </c>
      <c r="P116" s="2">
        <v>62281.289999999994</v>
      </c>
      <c r="Q116" s="2">
        <v>54428.480000000003</v>
      </c>
      <c r="R116" s="2">
        <v>60911.519999999997</v>
      </c>
      <c r="S116" s="5">
        <f t="shared" si="1"/>
        <v>1195463.3900000004</v>
      </c>
    </row>
    <row r="117" spans="1:19" ht="27.6" customHeight="1" x14ac:dyDescent="0.25">
      <c r="A117" s="36" t="s">
        <v>519</v>
      </c>
      <c r="B117" s="2">
        <v>452069.92000000039</v>
      </c>
      <c r="C117" s="2">
        <v>401033.40000000031</v>
      </c>
      <c r="D117" s="2">
        <v>457111.46000000008</v>
      </c>
      <c r="E117" s="2">
        <v>463892.24999999971</v>
      </c>
      <c r="F117" s="2">
        <v>496704.72999999952</v>
      </c>
      <c r="G117" s="2">
        <v>493688.98000000027</v>
      </c>
      <c r="H117" s="2">
        <v>529161.13000000047</v>
      </c>
      <c r="I117" s="2">
        <v>555911.3199999996</v>
      </c>
      <c r="J117" s="2">
        <v>497083.87000000011</v>
      </c>
      <c r="K117" s="2">
        <v>504025.60999999958</v>
      </c>
      <c r="L117" s="2">
        <v>476291.50999999949</v>
      </c>
      <c r="M117" s="2">
        <v>485206.61</v>
      </c>
      <c r="N117" s="2">
        <v>448564.82999999978</v>
      </c>
      <c r="O117" s="2">
        <v>450590.29999999981</v>
      </c>
      <c r="P117" s="2">
        <v>495476.36</v>
      </c>
      <c r="Q117" s="2">
        <v>469159.40999999968</v>
      </c>
      <c r="R117" s="2">
        <v>469248.19999999978</v>
      </c>
      <c r="S117" s="5">
        <f t="shared" si="1"/>
        <v>8145219.8899999997</v>
      </c>
    </row>
    <row r="118" spans="1:19" ht="27.6" customHeight="1" x14ac:dyDescent="0.25">
      <c r="A118" s="36" t="s">
        <v>518</v>
      </c>
      <c r="B118" s="2">
        <v>253168.48</v>
      </c>
      <c r="C118" s="2">
        <v>225707.3600000001</v>
      </c>
      <c r="D118" s="2">
        <v>256504.36</v>
      </c>
      <c r="E118" s="2">
        <v>265022.31999999989</v>
      </c>
      <c r="F118" s="2">
        <v>295625.49999999983</v>
      </c>
      <c r="G118" s="2">
        <v>283647.3800000003</v>
      </c>
      <c r="H118" s="2">
        <v>287276.3899999999</v>
      </c>
      <c r="I118" s="2">
        <v>288701.09999999969</v>
      </c>
      <c r="J118" s="2">
        <v>273625.13999999978</v>
      </c>
      <c r="K118" s="2">
        <v>296919.64</v>
      </c>
      <c r="L118" s="2">
        <v>277203.06999999977</v>
      </c>
      <c r="M118" s="2">
        <v>267994.02000000019</v>
      </c>
      <c r="N118" s="2">
        <v>243687.82000000009</v>
      </c>
      <c r="O118" s="2">
        <v>253621.2999999999</v>
      </c>
      <c r="P118" s="2">
        <v>259030.61999999991</v>
      </c>
      <c r="Q118" s="2">
        <v>223538.29</v>
      </c>
      <c r="R118" s="2">
        <v>243025.2</v>
      </c>
      <c r="S118" s="5">
        <f t="shared" si="1"/>
        <v>4494297.9899999993</v>
      </c>
    </row>
    <row r="119" spans="1:19" ht="27.6" customHeight="1" x14ac:dyDescent="0.25">
      <c r="A119" s="36" t="s">
        <v>517</v>
      </c>
      <c r="B119" s="2">
        <v>468770.82999999973</v>
      </c>
      <c r="C119" s="2">
        <v>457602.41999999993</v>
      </c>
      <c r="D119" s="2">
        <v>499052.2100000002</v>
      </c>
      <c r="E119" s="2">
        <v>551320.25000000012</v>
      </c>
      <c r="F119" s="2">
        <v>556414.76000000013</v>
      </c>
      <c r="G119" s="2">
        <v>568911.42999999959</v>
      </c>
      <c r="H119" s="2">
        <v>566999.13000000024</v>
      </c>
      <c r="I119" s="2">
        <v>566814.55999999971</v>
      </c>
      <c r="J119" s="2">
        <v>552141.14000000025</v>
      </c>
      <c r="K119" s="2">
        <v>603848.65999999968</v>
      </c>
      <c r="L119" s="2">
        <v>546166.5</v>
      </c>
      <c r="M119" s="2">
        <v>548818.10600000015</v>
      </c>
      <c r="N119" s="2">
        <v>482990.52999999927</v>
      </c>
      <c r="O119" s="2">
        <v>504924.63999999978</v>
      </c>
      <c r="P119" s="2">
        <v>529222.04999999981</v>
      </c>
      <c r="Q119" s="2">
        <v>493562.30000000022</v>
      </c>
      <c r="R119" s="2">
        <v>532487.80999999971</v>
      </c>
      <c r="S119" s="5">
        <f t="shared" si="1"/>
        <v>9030047.3260000013</v>
      </c>
    </row>
    <row r="120" spans="1:19" ht="27.6" customHeight="1" x14ac:dyDescent="0.25">
      <c r="A120" s="36" t="s">
        <v>516</v>
      </c>
      <c r="B120" s="2">
        <v>452900.11999999988</v>
      </c>
      <c r="C120" s="2">
        <v>429180.18999999989</v>
      </c>
      <c r="D120" s="2">
        <v>460464.35</v>
      </c>
      <c r="E120" s="2">
        <v>508123.37999999948</v>
      </c>
      <c r="F120" s="2">
        <v>531244.12000000023</v>
      </c>
      <c r="G120" s="2">
        <v>514317.36</v>
      </c>
      <c r="H120" s="2">
        <v>550794.75000000012</v>
      </c>
      <c r="I120" s="2">
        <v>545245.49000000011</v>
      </c>
      <c r="J120" s="2">
        <v>532128.55999999994</v>
      </c>
      <c r="K120" s="2">
        <v>570070.6399999999</v>
      </c>
      <c r="L120" s="2">
        <v>518513.7</v>
      </c>
      <c r="M120" s="2">
        <v>464505.93000000028</v>
      </c>
      <c r="N120" s="2">
        <v>419509.45000000013</v>
      </c>
      <c r="O120" s="2">
        <v>405743.10999999911</v>
      </c>
      <c r="P120" s="2">
        <v>473980.56000000029</v>
      </c>
      <c r="Q120" s="2">
        <v>379532.86999999988</v>
      </c>
      <c r="R120" s="2">
        <v>413891.1700000001</v>
      </c>
      <c r="S120" s="5">
        <f t="shared" si="1"/>
        <v>8170145.75</v>
      </c>
    </row>
    <row r="121" spans="1:19" ht="27.6" customHeight="1" x14ac:dyDescent="0.25">
      <c r="A121" s="36" t="s">
        <v>515</v>
      </c>
      <c r="B121" s="2">
        <v>183505.53999999989</v>
      </c>
      <c r="C121" s="2">
        <v>162219.6200000002</v>
      </c>
      <c r="D121" s="2">
        <v>193383.8</v>
      </c>
      <c r="E121" s="2">
        <v>223079.80000000019</v>
      </c>
      <c r="F121" s="2">
        <v>239659.23</v>
      </c>
      <c r="G121" s="2">
        <v>243746.5199999999</v>
      </c>
      <c r="H121" s="2">
        <v>271575.05</v>
      </c>
      <c r="I121" s="2">
        <v>269671.85999999993</v>
      </c>
      <c r="J121" s="2">
        <v>246340.37000000029</v>
      </c>
      <c r="K121" s="2">
        <v>254627.8599999999</v>
      </c>
      <c r="L121" s="2">
        <v>229956.0499999999</v>
      </c>
      <c r="M121" s="2">
        <v>204696.55</v>
      </c>
      <c r="N121" s="2">
        <v>184270.18</v>
      </c>
      <c r="O121" s="2">
        <v>199025.98</v>
      </c>
      <c r="P121" s="2">
        <v>228387.60000000021</v>
      </c>
      <c r="Q121" s="2">
        <v>227582.37</v>
      </c>
      <c r="R121" s="2">
        <v>252164.77</v>
      </c>
      <c r="S121" s="5">
        <f t="shared" si="1"/>
        <v>3813893.1500000004</v>
      </c>
    </row>
    <row r="122" spans="1:19" ht="27.6" customHeight="1" x14ac:dyDescent="0.25">
      <c r="A122" s="36" t="s">
        <v>514</v>
      </c>
      <c r="B122" s="2">
        <v>302685.61999999988</v>
      </c>
      <c r="C122" s="2">
        <v>278709.72999999992</v>
      </c>
      <c r="D122" s="2">
        <v>310026.77</v>
      </c>
      <c r="E122" s="2">
        <v>312503.65999999997</v>
      </c>
      <c r="F122" s="2">
        <v>320828.46999999991</v>
      </c>
      <c r="G122" s="2">
        <v>328586.04000000021</v>
      </c>
      <c r="H122" s="2">
        <v>340609.47000000009</v>
      </c>
      <c r="I122" s="2">
        <v>412287.72</v>
      </c>
      <c r="J122" s="2">
        <v>429196.11999999988</v>
      </c>
      <c r="K122" s="2">
        <v>432515.80000000022</v>
      </c>
      <c r="L122" s="2">
        <v>392732.51000000013</v>
      </c>
      <c r="M122" s="2">
        <v>385229.69999999972</v>
      </c>
      <c r="N122" s="2">
        <v>314208.41000000009</v>
      </c>
      <c r="O122" s="2">
        <v>263516.38000000012</v>
      </c>
      <c r="P122" s="2">
        <v>282739.97999999992</v>
      </c>
      <c r="Q122" s="2">
        <v>217396.3100000002</v>
      </c>
      <c r="R122" s="2">
        <v>210199.62</v>
      </c>
      <c r="S122" s="5">
        <f t="shared" si="1"/>
        <v>5533972.3100000015</v>
      </c>
    </row>
    <row r="123" spans="1:19" ht="27.6" customHeight="1" x14ac:dyDescent="0.25">
      <c r="A123" s="36" t="s">
        <v>513</v>
      </c>
      <c r="B123" s="2">
        <v>251230.68999999989</v>
      </c>
      <c r="C123" s="2">
        <v>220835.42</v>
      </c>
      <c r="D123" s="2">
        <v>266966.42</v>
      </c>
      <c r="E123" s="2">
        <v>272530.92</v>
      </c>
      <c r="F123" s="2">
        <v>296660.16000000009</v>
      </c>
      <c r="G123" s="2">
        <v>271826.68999999983</v>
      </c>
      <c r="H123" s="2">
        <v>295069.78000000003</v>
      </c>
      <c r="I123" s="2">
        <v>314996.58</v>
      </c>
      <c r="J123" s="2">
        <v>302928.93000000023</v>
      </c>
      <c r="K123" s="2">
        <v>293210.32000000018</v>
      </c>
      <c r="L123" s="2">
        <v>254897.09</v>
      </c>
      <c r="M123" s="2">
        <v>261876.52999999991</v>
      </c>
      <c r="N123" s="2">
        <v>242577.16</v>
      </c>
      <c r="O123" s="2">
        <v>285624.03999999992</v>
      </c>
      <c r="P123" s="2">
        <v>277110.94000000012</v>
      </c>
      <c r="Q123" s="2">
        <v>253796.73999999979</v>
      </c>
      <c r="R123" s="2">
        <v>296387.95000000042</v>
      </c>
      <c r="S123" s="5">
        <f t="shared" si="1"/>
        <v>4658526.3600000003</v>
      </c>
    </row>
    <row r="124" spans="1:19" ht="27.6" customHeight="1" x14ac:dyDescent="0.25">
      <c r="A124" s="36" t="s">
        <v>512</v>
      </c>
      <c r="B124" s="2">
        <v>435416.75000000017</v>
      </c>
      <c r="C124" s="2">
        <v>387499.68000000023</v>
      </c>
      <c r="D124" s="2">
        <v>442870.09000000037</v>
      </c>
      <c r="E124" s="2">
        <v>462571.69999999972</v>
      </c>
      <c r="F124" s="2">
        <v>508295.56000000011</v>
      </c>
      <c r="G124" s="2">
        <v>496130.08000000007</v>
      </c>
      <c r="H124" s="2">
        <v>495402.84</v>
      </c>
      <c r="I124" s="2">
        <v>512536.57000000012</v>
      </c>
      <c r="J124" s="2">
        <v>482897.05</v>
      </c>
      <c r="K124" s="2">
        <v>515453.59999999969</v>
      </c>
      <c r="L124" s="2">
        <v>478795.28999999928</v>
      </c>
      <c r="M124" s="2">
        <v>485003.84000000037</v>
      </c>
      <c r="N124" s="2">
        <v>429659.44000000012</v>
      </c>
      <c r="O124" s="2">
        <v>444346.49999999983</v>
      </c>
      <c r="P124" s="2">
        <v>483067.05</v>
      </c>
      <c r="Q124" s="2">
        <v>450843.47999999992</v>
      </c>
      <c r="R124" s="2">
        <v>475628.34999999992</v>
      </c>
      <c r="S124" s="5">
        <f t="shared" si="1"/>
        <v>7986417.8700000001</v>
      </c>
    </row>
    <row r="125" spans="1:19" ht="27.6" customHeight="1" x14ac:dyDescent="0.25">
      <c r="A125" s="36" t="s">
        <v>511</v>
      </c>
      <c r="B125" s="2">
        <v>352357.32000000047</v>
      </c>
      <c r="C125" s="2">
        <v>337081.30000000022</v>
      </c>
      <c r="D125" s="2">
        <v>381861.71999999991</v>
      </c>
      <c r="E125" s="2">
        <v>374866.78999999969</v>
      </c>
      <c r="F125" s="2">
        <v>366416.60000000009</v>
      </c>
      <c r="G125" s="2">
        <v>362108.96999999927</v>
      </c>
      <c r="H125" s="2">
        <v>373229.41999999993</v>
      </c>
      <c r="I125" s="2">
        <v>390347.18999999989</v>
      </c>
      <c r="J125" s="2">
        <v>356448.65000000008</v>
      </c>
      <c r="K125" s="2">
        <v>364704.53</v>
      </c>
      <c r="L125" s="2">
        <v>331886.41000000032</v>
      </c>
      <c r="M125" s="2">
        <v>343046.02000000008</v>
      </c>
      <c r="N125" s="2">
        <v>299703.09999999998</v>
      </c>
      <c r="O125" s="2">
        <v>296757.31000000029</v>
      </c>
      <c r="P125" s="2">
        <v>313002.66000000067</v>
      </c>
      <c r="Q125" s="2">
        <v>263555.22999999992</v>
      </c>
      <c r="R125" s="2">
        <v>278630.49999999971</v>
      </c>
      <c r="S125" s="5">
        <f t="shared" si="1"/>
        <v>5786003.7200000007</v>
      </c>
    </row>
    <row r="126" spans="1:19" ht="27.6" customHeight="1" x14ac:dyDescent="0.25">
      <c r="A126" s="36" t="s">
        <v>510</v>
      </c>
      <c r="B126" s="2">
        <v>351378.49000000022</v>
      </c>
      <c r="C126" s="2">
        <v>336144.17000000022</v>
      </c>
      <c r="D126" s="2">
        <v>382419.58999999979</v>
      </c>
      <c r="E126" s="2">
        <v>464628.39999999967</v>
      </c>
      <c r="F126" s="2">
        <v>488090.97999999992</v>
      </c>
      <c r="G126" s="2">
        <v>473267.65000000008</v>
      </c>
      <c r="H126" s="2">
        <v>491445.37999999971</v>
      </c>
      <c r="I126" s="2">
        <v>499647.85</v>
      </c>
      <c r="J126" s="2">
        <v>483772.73000000027</v>
      </c>
      <c r="K126" s="2">
        <v>488105.77000000008</v>
      </c>
      <c r="L126" s="2">
        <v>423438.92999999988</v>
      </c>
      <c r="M126" s="2">
        <v>408620.35</v>
      </c>
      <c r="N126" s="2">
        <v>344546.04000000039</v>
      </c>
      <c r="O126" s="2">
        <v>365494.96999999991</v>
      </c>
      <c r="P126" s="2">
        <v>406717.70000000019</v>
      </c>
      <c r="Q126" s="2">
        <v>404956.84999999992</v>
      </c>
      <c r="R126" s="2">
        <v>450662.16999999993</v>
      </c>
      <c r="S126" s="5">
        <f t="shared" si="1"/>
        <v>7263338.0199999996</v>
      </c>
    </row>
    <row r="127" spans="1:19" ht="27.6" customHeight="1" x14ac:dyDescent="0.25">
      <c r="A127" s="36" t="s">
        <v>509</v>
      </c>
      <c r="B127" s="2">
        <v>427729.88</v>
      </c>
      <c r="C127" s="2">
        <v>409887.95000000013</v>
      </c>
      <c r="D127" s="2">
        <v>485274.86000000063</v>
      </c>
      <c r="E127" s="2">
        <v>535647.14999999979</v>
      </c>
      <c r="F127" s="2">
        <v>547134.67000000039</v>
      </c>
      <c r="G127" s="2">
        <v>577279.14</v>
      </c>
      <c r="H127" s="2">
        <v>598702.5900000002</v>
      </c>
      <c r="I127" s="2">
        <v>609131.9800000001</v>
      </c>
      <c r="J127" s="2">
        <v>537669.81000000017</v>
      </c>
      <c r="K127" s="2">
        <v>516549.35999999981</v>
      </c>
      <c r="L127" s="2">
        <v>509539.02000000031</v>
      </c>
      <c r="M127" s="2">
        <v>499147.84999999992</v>
      </c>
      <c r="N127" s="2">
        <v>428520.41999999981</v>
      </c>
      <c r="O127" s="2">
        <v>439486.89</v>
      </c>
      <c r="P127" s="2">
        <v>453798.29000000021</v>
      </c>
      <c r="Q127" s="2">
        <v>407328.71999999991</v>
      </c>
      <c r="R127" s="2">
        <v>416735.79999999987</v>
      </c>
      <c r="S127" s="5">
        <f t="shared" si="1"/>
        <v>8399564.3800000008</v>
      </c>
    </row>
    <row r="128" spans="1:19" ht="27.6" customHeight="1" x14ac:dyDescent="0.25">
      <c r="A128" s="36" t="s">
        <v>508</v>
      </c>
      <c r="B128" s="2">
        <v>263605.9800000001</v>
      </c>
      <c r="C128" s="2">
        <v>227727.46000000031</v>
      </c>
      <c r="D128" s="2">
        <v>258633.09000000011</v>
      </c>
      <c r="E128" s="2">
        <v>251161.6099999999</v>
      </c>
      <c r="F128" s="2">
        <v>288419.62000000023</v>
      </c>
      <c r="G128" s="2">
        <v>289471.9800000001</v>
      </c>
      <c r="H128" s="2">
        <v>292492.5</v>
      </c>
      <c r="I128" s="2">
        <v>288144.50999999989</v>
      </c>
      <c r="J128" s="2">
        <v>270079.18999999989</v>
      </c>
      <c r="K128" s="2">
        <v>284426.47999999992</v>
      </c>
      <c r="L128" s="2">
        <v>281983.57999999978</v>
      </c>
      <c r="M128" s="2">
        <v>280827.13999999978</v>
      </c>
      <c r="N128" s="2">
        <v>257181.4899999999</v>
      </c>
      <c r="O128" s="2">
        <v>262319.64999999967</v>
      </c>
      <c r="P128" s="2">
        <v>273819.40999999997</v>
      </c>
      <c r="Q128" s="2">
        <v>237801.50999999989</v>
      </c>
      <c r="R128" s="2">
        <v>247095.13999999981</v>
      </c>
      <c r="S128" s="5">
        <f t="shared" si="1"/>
        <v>4555190.3399999989</v>
      </c>
    </row>
    <row r="129" spans="1:19" ht="27.6" customHeight="1" x14ac:dyDescent="0.25">
      <c r="A129" s="36" t="s">
        <v>507</v>
      </c>
      <c r="B129" s="2">
        <v>87717.97</v>
      </c>
      <c r="C129" s="2">
        <v>85204.72</v>
      </c>
      <c r="D129" s="2">
        <v>93994.419999999969</v>
      </c>
      <c r="E129" s="2">
        <v>115383.02</v>
      </c>
      <c r="F129" s="2">
        <v>107126.05</v>
      </c>
      <c r="G129" s="2">
        <v>87029.08</v>
      </c>
      <c r="H129" s="2">
        <v>104919.9699999999</v>
      </c>
      <c r="I129" s="2">
        <v>100240.7000000001</v>
      </c>
      <c r="J129" s="2">
        <v>124221.9700000001</v>
      </c>
      <c r="K129" s="2">
        <v>103357.93</v>
      </c>
      <c r="L129" s="2">
        <v>88927.42</v>
      </c>
      <c r="M129" s="2">
        <v>101850.13</v>
      </c>
      <c r="N129" s="2">
        <v>87704.560000000027</v>
      </c>
      <c r="O129" s="2">
        <v>100316.11</v>
      </c>
      <c r="P129" s="2">
        <v>114223.65</v>
      </c>
      <c r="Q129" s="2">
        <v>135935.97</v>
      </c>
      <c r="R129" s="2">
        <v>120090.94</v>
      </c>
      <c r="S129" s="5">
        <f t="shared" si="1"/>
        <v>1758244.6099999999</v>
      </c>
    </row>
    <row r="130" spans="1:19" ht="27.6" customHeight="1" x14ac:dyDescent="0.25">
      <c r="A130" s="36" t="s">
        <v>506</v>
      </c>
      <c r="B130" s="2">
        <v>461136.14000000007</v>
      </c>
      <c r="C130" s="2">
        <v>414004.52000000008</v>
      </c>
      <c r="D130" s="2">
        <v>452133.26999999973</v>
      </c>
      <c r="E130" s="2">
        <v>481195.4</v>
      </c>
      <c r="F130" s="2">
        <v>490026.24000000022</v>
      </c>
      <c r="G130" s="2">
        <v>483032.78000000032</v>
      </c>
      <c r="H130" s="2">
        <v>480123.36999999988</v>
      </c>
      <c r="I130" s="2">
        <v>476864.11</v>
      </c>
      <c r="J130" s="2">
        <v>457181.43999999971</v>
      </c>
      <c r="K130" s="2">
        <v>461461.44000000053</v>
      </c>
      <c r="L130" s="2">
        <v>414075.24000000057</v>
      </c>
      <c r="M130" s="2">
        <v>411639.06000000011</v>
      </c>
      <c r="N130" s="2">
        <v>372841.89999999991</v>
      </c>
      <c r="O130" s="2">
        <v>369868.40000000008</v>
      </c>
      <c r="P130" s="2">
        <v>389677.00000000052</v>
      </c>
      <c r="Q130" s="2">
        <v>381474.49999999971</v>
      </c>
      <c r="R130" s="2">
        <v>416387.75000000029</v>
      </c>
      <c r="S130" s="5">
        <f t="shared" si="1"/>
        <v>7413122.5600000033</v>
      </c>
    </row>
    <row r="131" spans="1:19" ht="27.6" customHeight="1" x14ac:dyDescent="0.25">
      <c r="A131" s="36" t="s">
        <v>505</v>
      </c>
      <c r="B131" s="2">
        <v>403740.93999999989</v>
      </c>
      <c r="C131" s="2">
        <v>378564.47999999969</v>
      </c>
      <c r="D131" s="2">
        <v>470606.83999999979</v>
      </c>
      <c r="E131" s="2">
        <v>458688.89</v>
      </c>
      <c r="F131" s="2">
        <v>521671.53</v>
      </c>
      <c r="G131" s="2">
        <v>541908.35</v>
      </c>
      <c r="H131" s="2">
        <v>558584.71999999951</v>
      </c>
      <c r="I131" s="2">
        <v>565070.39000000025</v>
      </c>
      <c r="J131" s="2">
        <v>512340.83000000042</v>
      </c>
      <c r="K131" s="2">
        <v>515762.39000000019</v>
      </c>
      <c r="L131" s="2">
        <v>484546</v>
      </c>
      <c r="M131" s="2">
        <v>455445.45</v>
      </c>
      <c r="N131" s="2">
        <v>409931.87000000023</v>
      </c>
      <c r="O131" s="2">
        <v>402002.68999999971</v>
      </c>
      <c r="P131" s="2">
        <v>482019.4099999998</v>
      </c>
      <c r="Q131" s="2">
        <v>453149.86</v>
      </c>
      <c r="R131" s="2">
        <v>470439.08000000007</v>
      </c>
      <c r="S131" s="5">
        <f t="shared" si="1"/>
        <v>8084473.7200000007</v>
      </c>
    </row>
    <row r="132" spans="1:19" ht="27.6" customHeight="1" x14ac:dyDescent="0.25">
      <c r="A132" s="36" t="s">
        <v>504</v>
      </c>
      <c r="B132" s="2">
        <v>219239.50000000009</v>
      </c>
      <c r="C132" s="2">
        <v>214046.38</v>
      </c>
      <c r="D132" s="2">
        <v>256011.48</v>
      </c>
      <c r="E132" s="2">
        <v>259022.83</v>
      </c>
      <c r="F132" s="2">
        <v>281925.71000000002</v>
      </c>
      <c r="G132" s="2">
        <v>271914.91999999993</v>
      </c>
      <c r="H132" s="2">
        <v>276864.21999999991</v>
      </c>
      <c r="I132" s="2">
        <v>283816.01999999973</v>
      </c>
      <c r="J132" s="2">
        <v>266042.37</v>
      </c>
      <c r="K132" s="2">
        <v>282193.65999999997</v>
      </c>
      <c r="L132" s="2">
        <v>247160.12</v>
      </c>
      <c r="M132" s="2">
        <v>238804.63000000009</v>
      </c>
      <c r="N132" s="2">
        <v>228520.13000000021</v>
      </c>
      <c r="O132" s="2">
        <v>228201.93000000011</v>
      </c>
      <c r="P132" s="2">
        <v>239096.50999999989</v>
      </c>
      <c r="Q132" s="2">
        <v>208601.9</v>
      </c>
      <c r="R132" s="2">
        <v>234659.9499999999</v>
      </c>
      <c r="S132" s="5">
        <f t="shared" ref="S132:S195" si="2">SUM(B132:R132)</f>
        <v>4236122.26</v>
      </c>
    </row>
    <row r="133" spans="1:19" ht="27.6" customHeight="1" x14ac:dyDescent="0.25">
      <c r="A133" s="36" t="s">
        <v>503</v>
      </c>
      <c r="B133" s="2">
        <v>1501917.939999999</v>
      </c>
      <c r="C133" s="2">
        <v>1378040.47</v>
      </c>
      <c r="D133" s="2">
        <v>1525370.649999999</v>
      </c>
      <c r="E133" s="2">
        <v>1609336.89</v>
      </c>
      <c r="F133" s="2">
        <v>1574403.97</v>
      </c>
      <c r="G133" s="2">
        <v>1509029.170000002</v>
      </c>
      <c r="H133" s="2">
        <v>1499613.96</v>
      </c>
      <c r="I133" s="2">
        <v>1470323.700000002</v>
      </c>
      <c r="J133" s="2">
        <v>1544604.7600000009</v>
      </c>
      <c r="K133" s="2">
        <v>1646589.989999997</v>
      </c>
      <c r="L133" s="2">
        <v>1548863.200000003</v>
      </c>
      <c r="M133" s="2">
        <v>1640572.72</v>
      </c>
      <c r="N133" s="2">
        <v>1426291.9300000011</v>
      </c>
      <c r="O133" s="2">
        <v>1473497.67</v>
      </c>
      <c r="P133" s="2">
        <v>1458466.05</v>
      </c>
      <c r="Q133" s="2">
        <v>1190511.3000000019</v>
      </c>
      <c r="R133" s="2">
        <v>1258586.129999999</v>
      </c>
      <c r="S133" s="5">
        <f t="shared" si="2"/>
        <v>25256020.500000004</v>
      </c>
    </row>
    <row r="134" spans="1:19" ht="27.6" customHeight="1" x14ac:dyDescent="0.25">
      <c r="A134" s="36" t="s">
        <v>502</v>
      </c>
      <c r="B134" s="2">
        <v>238893.69000000009</v>
      </c>
      <c r="C134" s="2">
        <v>227265.66</v>
      </c>
      <c r="D134" s="2">
        <v>278626.33</v>
      </c>
      <c r="E134" s="2">
        <v>285089.57000000012</v>
      </c>
      <c r="F134" s="2">
        <v>281218.62999999989</v>
      </c>
      <c r="G134" s="2">
        <v>299288.50999999972</v>
      </c>
      <c r="H134" s="2">
        <v>309521.15000000037</v>
      </c>
      <c r="I134" s="2">
        <v>328668.9800000001</v>
      </c>
      <c r="J134" s="2">
        <v>325536.74</v>
      </c>
      <c r="K134" s="2">
        <v>324559.52</v>
      </c>
      <c r="L134" s="2">
        <v>274292.79999999987</v>
      </c>
      <c r="M134" s="2">
        <v>263068.19000000012</v>
      </c>
      <c r="N134" s="2">
        <v>222018.71000000011</v>
      </c>
      <c r="O134" s="2">
        <v>228447.94</v>
      </c>
      <c r="P134" s="2">
        <v>277058.01000000042</v>
      </c>
      <c r="Q134" s="2">
        <v>264703.46999999991</v>
      </c>
      <c r="R134" s="2">
        <v>259583.73</v>
      </c>
      <c r="S134" s="5">
        <f t="shared" si="2"/>
        <v>4687841.6300000008</v>
      </c>
    </row>
    <row r="135" spans="1:19" ht="27.6" customHeight="1" x14ac:dyDescent="0.25">
      <c r="A135" s="36" t="s">
        <v>501</v>
      </c>
      <c r="B135" s="2">
        <v>47329.25</v>
      </c>
      <c r="C135" s="2">
        <v>44214.360000000008</v>
      </c>
      <c r="D135" s="2">
        <v>61163.89</v>
      </c>
      <c r="E135" s="2">
        <v>70958.290000000037</v>
      </c>
      <c r="F135" s="2">
        <v>73761.930000000008</v>
      </c>
      <c r="G135" s="2">
        <v>70897.84</v>
      </c>
      <c r="H135" s="2">
        <v>76577.489999999962</v>
      </c>
      <c r="I135" s="2">
        <v>83468.620000000068</v>
      </c>
      <c r="J135" s="2">
        <v>90520.73000000001</v>
      </c>
      <c r="K135" s="2">
        <v>80326.330000000031</v>
      </c>
      <c r="L135" s="2">
        <v>68920.92</v>
      </c>
      <c r="M135" s="2">
        <v>60764.990000000013</v>
      </c>
      <c r="N135" s="2">
        <v>50837.62999999999</v>
      </c>
      <c r="O135" s="2">
        <v>53222.829999999987</v>
      </c>
      <c r="P135" s="2">
        <v>69915.35000000002</v>
      </c>
      <c r="Q135" s="2">
        <v>74270.829999999987</v>
      </c>
      <c r="R135" s="2">
        <v>78398.030000000013</v>
      </c>
      <c r="S135" s="5">
        <f t="shared" si="2"/>
        <v>1155549.3100000003</v>
      </c>
    </row>
    <row r="136" spans="1:19" ht="27.6" customHeight="1" x14ac:dyDescent="0.25">
      <c r="A136" s="36" t="s">
        <v>500</v>
      </c>
      <c r="B136" s="2">
        <v>492490.90000000037</v>
      </c>
      <c r="C136" s="2">
        <v>496857.45999999979</v>
      </c>
      <c r="D136" s="2">
        <v>550985.97000000009</v>
      </c>
      <c r="E136" s="2">
        <v>566085.64000000013</v>
      </c>
      <c r="F136" s="2">
        <v>568874.66999999981</v>
      </c>
      <c r="G136" s="2">
        <v>587863.89000000025</v>
      </c>
      <c r="H136" s="2">
        <v>620533.47999999952</v>
      </c>
      <c r="I136" s="2">
        <v>278125.41999999981</v>
      </c>
      <c r="J136" s="3" t="s">
        <v>9</v>
      </c>
      <c r="K136" s="3" t="s">
        <v>9</v>
      </c>
      <c r="L136" s="3" t="s">
        <v>9</v>
      </c>
      <c r="M136" s="3" t="s">
        <v>9</v>
      </c>
      <c r="N136" s="2">
        <v>265118.8499999998</v>
      </c>
      <c r="O136" s="2">
        <v>503744.53999999957</v>
      </c>
      <c r="P136" s="2">
        <v>578395.91000000015</v>
      </c>
      <c r="Q136" s="2">
        <v>520117.46</v>
      </c>
      <c r="R136" s="2">
        <v>558448.83999999973</v>
      </c>
      <c r="S136" s="5">
        <f t="shared" si="2"/>
        <v>6587643.0299999984</v>
      </c>
    </row>
    <row r="137" spans="1:19" ht="27.6" customHeight="1" x14ac:dyDescent="0.25">
      <c r="A137" s="36" t="s">
        <v>499</v>
      </c>
      <c r="B137" s="2">
        <v>86159.440000000031</v>
      </c>
      <c r="C137" s="2">
        <v>77848.089999999967</v>
      </c>
      <c r="D137" s="2">
        <v>80936.38</v>
      </c>
      <c r="E137" s="2">
        <v>81461.460000000006</v>
      </c>
      <c r="F137" s="2">
        <v>87714.120000000054</v>
      </c>
      <c r="G137" s="2">
        <v>78017.919999999998</v>
      </c>
      <c r="H137" s="2">
        <v>78680.489999999991</v>
      </c>
      <c r="I137" s="2">
        <v>75564.679999999993</v>
      </c>
      <c r="J137" s="2">
        <v>79453.079999999973</v>
      </c>
      <c r="K137" s="2">
        <v>82083.18999999993</v>
      </c>
      <c r="L137" s="2">
        <v>81886.299999999945</v>
      </c>
      <c r="M137" s="2">
        <v>85488.46</v>
      </c>
      <c r="N137" s="2">
        <v>89422.130000000019</v>
      </c>
      <c r="O137" s="2">
        <v>85704.46</v>
      </c>
      <c r="P137" s="2">
        <v>80119.34</v>
      </c>
      <c r="Q137" s="2">
        <v>49668.560000000012</v>
      </c>
      <c r="R137" s="2">
        <v>60064.799999999981</v>
      </c>
      <c r="S137" s="5">
        <f t="shared" si="2"/>
        <v>1340272.9000000001</v>
      </c>
    </row>
    <row r="138" spans="1:19" ht="27.6" customHeight="1" x14ac:dyDescent="0.25">
      <c r="A138" s="36" t="s">
        <v>498</v>
      </c>
      <c r="B138" s="2">
        <v>147422.8899999999</v>
      </c>
      <c r="C138" s="2">
        <v>123261.27</v>
      </c>
      <c r="D138" s="2">
        <v>161416.25</v>
      </c>
      <c r="E138" s="2">
        <v>170619.72</v>
      </c>
      <c r="F138" s="2">
        <v>137142.41</v>
      </c>
      <c r="G138" s="2">
        <v>150147.78</v>
      </c>
      <c r="H138" s="2">
        <v>147791.31999999989</v>
      </c>
      <c r="I138" s="2">
        <v>159394.6399999999</v>
      </c>
      <c r="J138" s="2">
        <v>162159.70000000001</v>
      </c>
      <c r="K138" s="2">
        <v>179050.19999999981</v>
      </c>
      <c r="L138" s="2">
        <v>158301.26999999999</v>
      </c>
      <c r="M138" s="2">
        <v>173216.78</v>
      </c>
      <c r="N138" s="2">
        <v>155317.03</v>
      </c>
      <c r="O138" s="2">
        <v>161187.19</v>
      </c>
      <c r="P138" s="2">
        <v>193752.9200000001</v>
      </c>
      <c r="Q138" s="2">
        <v>190095.0100000001</v>
      </c>
      <c r="R138" s="2">
        <v>187597.8</v>
      </c>
      <c r="S138" s="5">
        <f t="shared" si="2"/>
        <v>2757874.1799999997</v>
      </c>
    </row>
    <row r="139" spans="1:19" ht="27.6" customHeight="1" x14ac:dyDescent="0.25">
      <c r="A139" s="36" t="s">
        <v>497</v>
      </c>
      <c r="B139" s="2">
        <v>252141.4800000001</v>
      </c>
      <c r="C139" s="2">
        <v>228025.01000000021</v>
      </c>
      <c r="D139" s="2">
        <v>276444.29999999987</v>
      </c>
      <c r="E139" s="2">
        <v>290996.84000000008</v>
      </c>
      <c r="F139" s="2">
        <v>309438.83000000007</v>
      </c>
      <c r="G139" s="2">
        <v>291950.09999999998</v>
      </c>
      <c r="H139" s="2">
        <v>308451.53999999992</v>
      </c>
      <c r="I139" s="2">
        <v>323277.5</v>
      </c>
      <c r="J139" s="2">
        <v>310836.56999999977</v>
      </c>
      <c r="K139" s="2">
        <v>326475.99</v>
      </c>
      <c r="L139" s="2">
        <v>298276.39999999991</v>
      </c>
      <c r="M139" s="2">
        <v>302358.2500000007</v>
      </c>
      <c r="N139" s="2">
        <v>281273.59000000008</v>
      </c>
      <c r="O139" s="2">
        <v>287387.97000000009</v>
      </c>
      <c r="P139" s="2">
        <v>277690.59000000008</v>
      </c>
      <c r="Q139" s="2">
        <v>240910.71</v>
      </c>
      <c r="R139" s="2">
        <v>260726.28</v>
      </c>
      <c r="S139" s="5">
        <f t="shared" si="2"/>
        <v>4866661.9500000011</v>
      </c>
    </row>
    <row r="140" spans="1:19" ht="27.6" customHeight="1" x14ac:dyDescent="0.25">
      <c r="A140" s="36" t="s">
        <v>496</v>
      </c>
      <c r="B140" s="2">
        <v>768490.24000000081</v>
      </c>
      <c r="C140" s="2">
        <v>635022.94999999937</v>
      </c>
      <c r="D140" s="2">
        <v>653067.28999999957</v>
      </c>
      <c r="E140" s="2">
        <v>699612.54999999993</v>
      </c>
      <c r="F140" s="2">
        <v>721606.94000000053</v>
      </c>
      <c r="G140" s="2">
        <v>710371.83999999927</v>
      </c>
      <c r="H140" s="2">
        <v>709876.37999999954</v>
      </c>
      <c r="I140" s="2">
        <v>721687.29000000015</v>
      </c>
      <c r="J140" s="2">
        <v>708512.45000000054</v>
      </c>
      <c r="K140" s="2">
        <v>744244.20999999961</v>
      </c>
      <c r="L140" s="2">
        <v>719962.07000000007</v>
      </c>
      <c r="M140" s="2">
        <v>752334.38000000059</v>
      </c>
      <c r="N140" s="2">
        <v>661752.60000000033</v>
      </c>
      <c r="O140" s="2">
        <v>677633.2699999999</v>
      </c>
      <c r="P140" s="2">
        <v>696001.69</v>
      </c>
      <c r="Q140" s="2">
        <v>611960.61999999918</v>
      </c>
      <c r="R140" s="2">
        <v>640468.21999999974</v>
      </c>
      <c r="S140" s="5">
        <f t="shared" si="2"/>
        <v>11832604.989999998</v>
      </c>
    </row>
    <row r="141" spans="1:19" ht="27.6" customHeight="1" x14ac:dyDescent="0.25">
      <c r="A141" s="36" t="s">
        <v>495</v>
      </c>
      <c r="B141" s="2">
        <v>152744.52999999991</v>
      </c>
      <c r="C141" s="2">
        <v>140788.75</v>
      </c>
      <c r="D141" s="2">
        <v>177458.00000000009</v>
      </c>
      <c r="E141" s="2">
        <v>186791.0999999998</v>
      </c>
      <c r="F141" s="2">
        <v>226262.0100000001</v>
      </c>
      <c r="G141" s="2">
        <v>237782.74</v>
      </c>
      <c r="H141" s="2">
        <v>240392.79</v>
      </c>
      <c r="I141" s="2">
        <v>260982.27</v>
      </c>
      <c r="J141" s="2">
        <v>246995.1100000001</v>
      </c>
      <c r="K141" s="2">
        <v>256403.33</v>
      </c>
      <c r="L141" s="2">
        <v>254828.1</v>
      </c>
      <c r="M141" s="2">
        <v>220443.37000000011</v>
      </c>
      <c r="N141" s="2">
        <v>181394.42</v>
      </c>
      <c r="O141" s="2">
        <v>176699.59</v>
      </c>
      <c r="P141" s="2">
        <v>185169.8899999999</v>
      </c>
      <c r="Q141" s="2">
        <v>174799.54</v>
      </c>
      <c r="R141" s="2">
        <v>202773.71999999991</v>
      </c>
      <c r="S141" s="5">
        <f t="shared" si="2"/>
        <v>3522709.26</v>
      </c>
    </row>
    <row r="142" spans="1:19" ht="27.6" customHeight="1" x14ac:dyDescent="0.25">
      <c r="A142" s="36" t="s">
        <v>494</v>
      </c>
      <c r="B142" s="2">
        <v>172628.46</v>
      </c>
      <c r="C142" s="2">
        <v>157129.41000000009</v>
      </c>
      <c r="D142" s="2">
        <v>180927.06</v>
      </c>
      <c r="E142" s="2">
        <v>180241.4199999999</v>
      </c>
      <c r="F142" s="2">
        <v>194959.43000000011</v>
      </c>
      <c r="G142" s="2">
        <v>162573.41</v>
      </c>
      <c r="H142" s="2">
        <v>163848.34</v>
      </c>
      <c r="I142" s="2">
        <v>178335.16000000009</v>
      </c>
      <c r="J142" s="2">
        <v>183077.19</v>
      </c>
      <c r="K142" s="2">
        <v>188882.13000000009</v>
      </c>
      <c r="L142" s="2">
        <v>174152.97</v>
      </c>
      <c r="M142" s="2">
        <v>187291.19</v>
      </c>
      <c r="N142" s="2">
        <v>162595.99</v>
      </c>
      <c r="O142" s="2">
        <v>151893.47</v>
      </c>
      <c r="P142" s="2">
        <v>170446.93</v>
      </c>
      <c r="Q142" s="2">
        <v>161528.27999999991</v>
      </c>
      <c r="R142" s="2">
        <v>177286.16</v>
      </c>
      <c r="S142" s="5">
        <f t="shared" si="2"/>
        <v>2947797.0000000005</v>
      </c>
    </row>
    <row r="143" spans="1:19" ht="27.6" customHeight="1" x14ac:dyDescent="0.25">
      <c r="A143" s="36" t="s">
        <v>493</v>
      </c>
      <c r="B143" s="2">
        <v>516129.23999999941</v>
      </c>
      <c r="C143" s="2">
        <v>484220.0199999999</v>
      </c>
      <c r="D143" s="2">
        <v>514296.67000000039</v>
      </c>
      <c r="E143" s="2">
        <v>549137.53999999992</v>
      </c>
      <c r="F143" s="2">
        <v>568716.49</v>
      </c>
      <c r="G143" s="2">
        <v>549363.47999999986</v>
      </c>
      <c r="H143" s="2">
        <v>574131.41999999993</v>
      </c>
      <c r="I143" s="2">
        <v>599106.27000000048</v>
      </c>
      <c r="J143" s="2">
        <v>547945.83999999962</v>
      </c>
      <c r="K143" s="2">
        <v>576688.61000000034</v>
      </c>
      <c r="L143" s="2">
        <v>498628.14999999967</v>
      </c>
      <c r="M143" s="2">
        <v>544014.68000000063</v>
      </c>
      <c r="N143" s="2">
        <v>475553.53000000032</v>
      </c>
      <c r="O143" s="2">
        <v>464773.96000000008</v>
      </c>
      <c r="P143" s="2">
        <v>490400.35</v>
      </c>
      <c r="Q143" s="2">
        <v>394559.96000000008</v>
      </c>
      <c r="R143" s="2">
        <v>413510.02000000031</v>
      </c>
      <c r="S143" s="5">
        <f t="shared" si="2"/>
        <v>8761176.2300000004</v>
      </c>
    </row>
    <row r="144" spans="1:19" ht="27.6" customHeight="1" x14ac:dyDescent="0.25">
      <c r="A144" s="36" t="s">
        <v>492</v>
      </c>
      <c r="B144" s="2">
        <v>133522.53</v>
      </c>
      <c r="C144" s="2">
        <v>132136.04</v>
      </c>
      <c r="D144" s="2">
        <v>142819.97</v>
      </c>
      <c r="E144" s="2">
        <v>135026.18</v>
      </c>
      <c r="F144" s="2">
        <v>152187.37999999989</v>
      </c>
      <c r="G144" s="2">
        <v>156827.69000000009</v>
      </c>
      <c r="H144" s="2">
        <v>164045.43999999989</v>
      </c>
      <c r="I144" s="2">
        <v>158603.24</v>
      </c>
      <c r="J144" s="2">
        <v>152210.54999999999</v>
      </c>
      <c r="K144" s="2">
        <v>150097.88</v>
      </c>
      <c r="L144" s="2">
        <v>132983.25</v>
      </c>
      <c r="M144" s="2">
        <v>139636.1699999999</v>
      </c>
      <c r="N144" s="2">
        <v>129106.57000000009</v>
      </c>
      <c r="O144" s="2">
        <v>125104.5800000001</v>
      </c>
      <c r="P144" s="2">
        <v>128255.4500000001</v>
      </c>
      <c r="Q144" s="2">
        <v>121847.39999999991</v>
      </c>
      <c r="R144" s="2">
        <v>133285.01999999999</v>
      </c>
      <c r="S144" s="5">
        <f t="shared" si="2"/>
        <v>2387695.34</v>
      </c>
    </row>
    <row r="145" spans="1:19" ht="27.6" customHeight="1" x14ac:dyDescent="0.25">
      <c r="A145" s="36" t="s">
        <v>491</v>
      </c>
      <c r="B145" s="2">
        <v>728575.28999999992</v>
      </c>
      <c r="C145" s="2">
        <v>872857.46999999974</v>
      </c>
      <c r="D145" s="2">
        <v>1034456.900000001</v>
      </c>
      <c r="E145" s="2">
        <v>1103499.08</v>
      </c>
      <c r="F145" s="2">
        <v>1121921.73</v>
      </c>
      <c r="G145" s="2">
        <v>1311002.310000001</v>
      </c>
      <c r="H145" s="2">
        <v>1507893.1800000011</v>
      </c>
      <c r="I145" s="2">
        <v>1543439.82</v>
      </c>
      <c r="J145" s="2">
        <v>1229574.7299999991</v>
      </c>
      <c r="K145" s="2">
        <v>1209494.94</v>
      </c>
      <c r="L145" s="2">
        <v>1222080.3899999999</v>
      </c>
      <c r="M145" s="2">
        <v>1129849.0099999991</v>
      </c>
      <c r="N145" s="2">
        <v>919108.58</v>
      </c>
      <c r="O145" s="2">
        <v>989682.71100000141</v>
      </c>
      <c r="P145" s="2">
        <v>852720.9600000002</v>
      </c>
      <c r="Q145" s="2">
        <v>523296.02000000043</v>
      </c>
      <c r="R145" s="2">
        <v>407538.98999999987</v>
      </c>
      <c r="S145" s="5">
        <f t="shared" si="2"/>
        <v>17706992.111000001</v>
      </c>
    </row>
    <row r="146" spans="1:19" ht="27.6" customHeight="1" x14ac:dyDescent="0.25">
      <c r="A146" s="36" t="s">
        <v>490</v>
      </c>
      <c r="B146" s="2">
        <v>83338.070000000036</v>
      </c>
      <c r="C146" s="2">
        <v>81433.450000000012</v>
      </c>
      <c r="D146" s="2">
        <v>97195.370000000039</v>
      </c>
      <c r="E146" s="2">
        <v>94363.389999999912</v>
      </c>
      <c r="F146" s="2">
        <v>110546.2000000001</v>
      </c>
      <c r="G146" s="2">
        <v>103482.43</v>
      </c>
      <c r="H146" s="2">
        <v>112832.21000000009</v>
      </c>
      <c r="I146" s="2">
        <v>119308.78999999991</v>
      </c>
      <c r="J146" s="2">
        <v>93824.24</v>
      </c>
      <c r="K146" s="2">
        <v>122869.03</v>
      </c>
      <c r="L146" s="2">
        <v>103839.76</v>
      </c>
      <c r="M146" s="2">
        <v>93125.64</v>
      </c>
      <c r="N146" s="2">
        <v>84426.209999999992</v>
      </c>
      <c r="O146" s="2">
        <v>83489.81000000007</v>
      </c>
      <c r="P146" s="2">
        <v>94604.570000000109</v>
      </c>
      <c r="Q146" s="2">
        <v>87457.020000000077</v>
      </c>
      <c r="R146" s="2">
        <v>93732.519999999902</v>
      </c>
      <c r="S146" s="5">
        <f t="shared" si="2"/>
        <v>1659868.71</v>
      </c>
    </row>
    <row r="147" spans="1:19" ht="27.6" customHeight="1" x14ac:dyDescent="0.25">
      <c r="A147" s="36" t="s">
        <v>489</v>
      </c>
      <c r="B147" s="2">
        <v>307485.13000000018</v>
      </c>
      <c r="C147" s="2">
        <v>281125.49999999988</v>
      </c>
      <c r="D147" s="2">
        <v>347766.12</v>
      </c>
      <c r="E147" s="2">
        <v>399803.44000000018</v>
      </c>
      <c r="F147" s="2">
        <v>351162.69000000012</v>
      </c>
      <c r="G147" s="2">
        <v>358120.2000000003</v>
      </c>
      <c r="H147" s="2">
        <v>390845.99000000028</v>
      </c>
      <c r="I147" s="2">
        <v>396861.03000000038</v>
      </c>
      <c r="J147" s="2">
        <v>360346.09</v>
      </c>
      <c r="K147" s="2">
        <v>354021.1399999999</v>
      </c>
      <c r="L147" s="2">
        <v>305124.67</v>
      </c>
      <c r="M147" s="2">
        <v>296952.25999999989</v>
      </c>
      <c r="N147" s="2">
        <v>274963.69000000029</v>
      </c>
      <c r="O147" s="2">
        <v>259630.57000000021</v>
      </c>
      <c r="P147" s="2">
        <v>308558.2899999998</v>
      </c>
      <c r="Q147" s="2">
        <v>261219.75</v>
      </c>
      <c r="R147" s="2">
        <v>270992.3600000001</v>
      </c>
      <c r="S147" s="5">
        <f t="shared" si="2"/>
        <v>5524978.9200000018</v>
      </c>
    </row>
    <row r="148" spans="1:19" ht="27.6" customHeight="1" x14ac:dyDescent="0.25">
      <c r="A148" s="36" t="s">
        <v>488</v>
      </c>
      <c r="B148" s="2">
        <v>433611.39999999979</v>
      </c>
      <c r="C148" s="2">
        <v>379958.33999999991</v>
      </c>
      <c r="D148" s="2">
        <v>406695.89000000007</v>
      </c>
      <c r="E148" s="2">
        <v>449477.70999999938</v>
      </c>
      <c r="F148" s="2">
        <v>494968.44000000012</v>
      </c>
      <c r="G148" s="2">
        <v>487519.48999999982</v>
      </c>
      <c r="H148" s="2">
        <v>505003.02999999962</v>
      </c>
      <c r="I148" s="2">
        <v>504013.07000000012</v>
      </c>
      <c r="J148" s="2">
        <v>483232.24</v>
      </c>
      <c r="K148" s="2">
        <v>502550.52000000078</v>
      </c>
      <c r="L148" s="2">
        <v>469628.89000000048</v>
      </c>
      <c r="M148" s="2">
        <v>448903.13000000041</v>
      </c>
      <c r="N148" s="2">
        <v>400467.50999999972</v>
      </c>
      <c r="O148" s="2">
        <v>402255.38999999972</v>
      </c>
      <c r="P148" s="2">
        <v>448487.09000000037</v>
      </c>
      <c r="Q148" s="2">
        <v>441395.8899999999</v>
      </c>
      <c r="R148" s="2">
        <v>477525.90999999992</v>
      </c>
      <c r="S148" s="5">
        <f t="shared" si="2"/>
        <v>7735693.9400000013</v>
      </c>
    </row>
    <row r="149" spans="1:19" ht="27.6" customHeight="1" x14ac:dyDescent="0.25">
      <c r="A149" s="36" t="s">
        <v>487</v>
      </c>
      <c r="B149" s="2">
        <v>242892.07000000021</v>
      </c>
      <c r="C149" s="2">
        <v>208118.22999999989</v>
      </c>
      <c r="D149" s="2">
        <v>225031.2200000002</v>
      </c>
      <c r="E149" s="2">
        <v>236424.4500000001</v>
      </c>
      <c r="F149" s="2">
        <v>240666.13</v>
      </c>
      <c r="G149" s="2">
        <v>238726.03</v>
      </c>
      <c r="H149" s="2">
        <v>247859.71</v>
      </c>
      <c r="I149" s="2">
        <v>247133.40999999989</v>
      </c>
      <c r="J149" s="2">
        <v>257447.88000000009</v>
      </c>
      <c r="K149" s="2">
        <v>248933.06</v>
      </c>
      <c r="L149" s="2">
        <v>234405.6</v>
      </c>
      <c r="M149" s="2">
        <v>247303.71999999991</v>
      </c>
      <c r="N149" s="2">
        <v>212912.62000000011</v>
      </c>
      <c r="O149" s="2">
        <v>216201.52999999991</v>
      </c>
      <c r="P149" s="2">
        <v>226969.46000000011</v>
      </c>
      <c r="Q149" s="2">
        <v>208778.96000000011</v>
      </c>
      <c r="R149" s="2">
        <v>204041.37</v>
      </c>
      <c r="S149" s="5">
        <f t="shared" si="2"/>
        <v>3943845.45</v>
      </c>
    </row>
    <row r="150" spans="1:19" ht="27.6" customHeight="1" x14ac:dyDescent="0.25">
      <c r="A150" s="36" t="s">
        <v>486</v>
      </c>
      <c r="B150" s="2">
        <v>343802.28</v>
      </c>
      <c r="C150" s="2">
        <v>341732.26999999979</v>
      </c>
      <c r="D150" s="2">
        <v>401831.08000000007</v>
      </c>
      <c r="E150" s="2">
        <v>413580.77</v>
      </c>
      <c r="F150" s="2">
        <v>399510.18</v>
      </c>
      <c r="G150" s="2">
        <v>443082.84999999992</v>
      </c>
      <c r="H150" s="2">
        <v>471299.35999999981</v>
      </c>
      <c r="I150" s="2">
        <v>476351.77000000019</v>
      </c>
      <c r="J150" s="2">
        <v>415116.71000000043</v>
      </c>
      <c r="K150" s="2">
        <v>422089.85</v>
      </c>
      <c r="L150" s="2">
        <v>390042.6</v>
      </c>
      <c r="M150" s="2">
        <v>414207.08000000042</v>
      </c>
      <c r="N150" s="2">
        <v>360584.23000000027</v>
      </c>
      <c r="O150" s="2">
        <v>340238.58999999991</v>
      </c>
      <c r="P150" s="2">
        <v>361329.56000000017</v>
      </c>
      <c r="Q150" s="2">
        <v>307035.03000000009</v>
      </c>
      <c r="R150" s="2">
        <v>261360.95</v>
      </c>
      <c r="S150" s="5">
        <f t="shared" si="2"/>
        <v>6563195.1600000011</v>
      </c>
    </row>
    <row r="151" spans="1:19" ht="27.6" customHeight="1" x14ac:dyDescent="0.25">
      <c r="A151" s="36" t="s">
        <v>485</v>
      </c>
      <c r="B151" s="2">
        <v>85169.27</v>
      </c>
      <c r="C151" s="2">
        <v>90507.419999999969</v>
      </c>
      <c r="D151" s="2">
        <v>96188.300000000017</v>
      </c>
      <c r="E151" s="2">
        <v>97874.530000000013</v>
      </c>
      <c r="F151" s="2">
        <v>94039.809999999969</v>
      </c>
      <c r="G151" s="2">
        <v>92735.320000000036</v>
      </c>
      <c r="H151" s="2">
        <v>83860.819999999992</v>
      </c>
      <c r="I151" s="2">
        <v>94993.09</v>
      </c>
      <c r="J151" s="2">
        <v>80584.45</v>
      </c>
      <c r="K151" s="2">
        <v>94403.09000000004</v>
      </c>
      <c r="L151" s="2">
        <v>83621.8</v>
      </c>
      <c r="M151" s="2">
        <v>85760.01</v>
      </c>
      <c r="N151" s="2">
        <v>76171.7</v>
      </c>
      <c r="O151" s="2">
        <v>78348.890000000014</v>
      </c>
      <c r="P151" s="2">
        <v>86661.37999999999</v>
      </c>
      <c r="Q151" s="2">
        <v>89694.529999999984</v>
      </c>
      <c r="R151" s="2">
        <v>89375.869999999966</v>
      </c>
      <c r="S151" s="5">
        <f t="shared" si="2"/>
        <v>1499990.2799999998</v>
      </c>
    </row>
    <row r="152" spans="1:19" ht="27.6" customHeight="1" x14ac:dyDescent="0.25">
      <c r="A152" s="36" t="s">
        <v>484</v>
      </c>
      <c r="B152" s="2">
        <v>404511.49000000022</v>
      </c>
      <c r="C152" s="2">
        <v>376565.29000000033</v>
      </c>
      <c r="D152" s="2">
        <v>434951.79000000021</v>
      </c>
      <c r="E152" s="2">
        <v>463440.42999999959</v>
      </c>
      <c r="F152" s="2">
        <v>483491.74000000011</v>
      </c>
      <c r="G152" s="2">
        <v>495775.72000000038</v>
      </c>
      <c r="H152" s="2">
        <v>473932.19999999931</v>
      </c>
      <c r="I152" s="2">
        <v>466496.59000000032</v>
      </c>
      <c r="J152" s="2">
        <v>438805.73</v>
      </c>
      <c r="K152" s="2">
        <v>467647.18999999971</v>
      </c>
      <c r="L152" s="2">
        <v>425484.12</v>
      </c>
      <c r="M152" s="2">
        <v>440825.55999999982</v>
      </c>
      <c r="N152" s="2">
        <v>392202.17000000022</v>
      </c>
      <c r="O152" s="2">
        <v>414343.50000000017</v>
      </c>
      <c r="P152" s="2">
        <v>452306.26000000018</v>
      </c>
      <c r="Q152" s="2">
        <v>415348.99999999988</v>
      </c>
      <c r="R152" s="2">
        <v>442611.45000000013</v>
      </c>
      <c r="S152" s="5">
        <f t="shared" si="2"/>
        <v>7488740.2299999995</v>
      </c>
    </row>
    <row r="153" spans="1:19" ht="27.6" customHeight="1" x14ac:dyDescent="0.25">
      <c r="A153" s="36" t="s">
        <v>483</v>
      </c>
      <c r="B153" s="2">
        <v>38278.55000000001</v>
      </c>
      <c r="C153" s="2">
        <v>34221.24</v>
      </c>
      <c r="D153" s="2">
        <v>44715.710000000006</v>
      </c>
      <c r="E153" s="2">
        <v>48110.990000000013</v>
      </c>
      <c r="F153" s="2">
        <v>54527.729999999967</v>
      </c>
      <c r="G153" s="2">
        <v>54905.900000000038</v>
      </c>
      <c r="H153" s="2">
        <v>52997.58</v>
      </c>
      <c r="I153" s="2">
        <v>62003.280000000013</v>
      </c>
      <c r="J153" s="2">
        <v>58838.46</v>
      </c>
      <c r="K153" s="2">
        <v>62904.530000000013</v>
      </c>
      <c r="L153" s="2">
        <v>52197.030000000013</v>
      </c>
      <c r="M153" s="2">
        <v>52304.929999999993</v>
      </c>
      <c r="N153" s="3" t="s">
        <v>9</v>
      </c>
      <c r="O153" s="3" t="s">
        <v>9</v>
      </c>
      <c r="P153" s="3" t="s">
        <v>9</v>
      </c>
      <c r="Q153" s="3" t="s">
        <v>9</v>
      </c>
      <c r="R153" s="3" t="s">
        <v>9</v>
      </c>
      <c r="S153" s="5">
        <f t="shared" si="2"/>
        <v>616005.93000000017</v>
      </c>
    </row>
    <row r="154" spans="1:19" ht="27.6" customHeight="1" x14ac:dyDescent="0.25">
      <c r="A154" s="36" t="s">
        <v>482</v>
      </c>
      <c r="B154" s="2">
        <v>950046.40999999898</v>
      </c>
      <c r="C154" s="2">
        <v>908280.57000000053</v>
      </c>
      <c r="D154" s="2">
        <v>1040160.319999998</v>
      </c>
      <c r="E154" s="2">
        <v>1138235.1100000001</v>
      </c>
      <c r="F154" s="2">
        <v>1250309.23</v>
      </c>
      <c r="G154" s="2">
        <v>1284386.9900000021</v>
      </c>
      <c r="H154" s="2">
        <v>1264659.9300000011</v>
      </c>
      <c r="I154" s="2">
        <v>1301148.1400000011</v>
      </c>
      <c r="J154" s="2">
        <v>1171675.1200000001</v>
      </c>
      <c r="K154" s="2">
        <v>1217245.8600000001</v>
      </c>
      <c r="L154" s="2">
        <v>1105322.340000001</v>
      </c>
      <c r="M154" s="2">
        <v>1119523.1000000001</v>
      </c>
      <c r="N154" s="2">
        <v>975265.08</v>
      </c>
      <c r="O154" s="2">
        <v>1012095.59</v>
      </c>
      <c r="P154" s="2">
        <v>1130818.9900000009</v>
      </c>
      <c r="Q154" s="2">
        <v>1067186.399999999</v>
      </c>
      <c r="R154" s="2">
        <v>1212694.7899999991</v>
      </c>
      <c r="S154" s="5">
        <f t="shared" si="2"/>
        <v>19149053.969999999</v>
      </c>
    </row>
    <row r="155" spans="1:19" ht="27.6" customHeight="1" x14ac:dyDescent="0.25">
      <c r="A155" s="36" t="s">
        <v>481</v>
      </c>
      <c r="B155" s="2">
        <v>511319.39000000071</v>
      </c>
      <c r="C155" s="2">
        <v>470597.26000000018</v>
      </c>
      <c r="D155" s="2">
        <v>532772.29999999935</v>
      </c>
      <c r="E155" s="2">
        <v>542326.04999999946</v>
      </c>
      <c r="F155" s="2">
        <v>561524.37000000023</v>
      </c>
      <c r="G155" s="2">
        <v>573244.99000000011</v>
      </c>
      <c r="H155" s="2">
        <v>606974.75999999885</v>
      </c>
      <c r="I155" s="2">
        <v>622351.22999999975</v>
      </c>
      <c r="J155" s="2">
        <v>578116.00000000035</v>
      </c>
      <c r="K155" s="2">
        <v>603107.71000000124</v>
      </c>
      <c r="L155" s="2">
        <v>577037.13999999966</v>
      </c>
      <c r="M155" s="2">
        <v>597845.12000000011</v>
      </c>
      <c r="N155" s="2">
        <v>514660.29999999987</v>
      </c>
      <c r="O155" s="2">
        <v>528591.37999999966</v>
      </c>
      <c r="P155" s="2">
        <v>567912.56000000052</v>
      </c>
      <c r="Q155" s="2">
        <v>506328.58999999968</v>
      </c>
      <c r="R155" s="2">
        <v>553895.33999999927</v>
      </c>
      <c r="S155" s="5">
        <f t="shared" si="2"/>
        <v>9448604.4899999984</v>
      </c>
    </row>
    <row r="156" spans="1:19" ht="27.6" customHeight="1" x14ac:dyDescent="0.25">
      <c r="A156" s="36" t="s">
        <v>480</v>
      </c>
      <c r="B156" s="2">
        <v>296854.79999999958</v>
      </c>
      <c r="C156" s="2">
        <v>288585.16999999993</v>
      </c>
      <c r="D156" s="2">
        <v>334658.39999999979</v>
      </c>
      <c r="E156" s="2">
        <v>373255.56000000029</v>
      </c>
      <c r="F156" s="2">
        <v>392381.47999999957</v>
      </c>
      <c r="G156" s="2">
        <v>389545.76999999979</v>
      </c>
      <c r="H156" s="2">
        <v>432714.62000000011</v>
      </c>
      <c r="I156" s="2">
        <v>456846.99000000022</v>
      </c>
      <c r="J156" s="2">
        <v>443052.49</v>
      </c>
      <c r="K156" s="2">
        <v>455453.41000000009</v>
      </c>
      <c r="L156" s="2">
        <v>400332.30999999982</v>
      </c>
      <c r="M156" s="2">
        <v>397901.54999999981</v>
      </c>
      <c r="N156" s="2">
        <v>325709.98999999987</v>
      </c>
      <c r="O156" s="2">
        <v>337451.47000000009</v>
      </c>
      <c r="P156" s="2">
        <v>378101.57999999973</v>
      </c>
      <c r="Q156" s="2">
        <v>337990.22000000032</v>
      </c>
      <c r="R156" s="2">
        <v>326883.56999999989</v>
      </c>
      <c r="S156" s="5">
        <f t="shared" si="2"/>
        <v>6367719.3799999999</v>
      </c>
    </row>
    <row r="157" spans="1:19" ht="27.6" customHeight="1" x14ac:dyDescent="0.25">
      <c r="A157" s="36" t="s">
        <v>672</v>
      </c>
      <c r="B157" s="2">
        <v>139983.01</v>
      </c>
      <c r="C157" s="2">
        <v>131800.65</v>
      </c>
      <c r="D157" s="2">
        <v>163511.43999999989</v>
      </c>
      <c r="E157" s="2">
        <v>160604.44000000009</v>
      </c>
      <c r="F157" s="2">
        <v>176785.96</v>
      </c>
      <c r="G157" s="2">
        <v>163095.71</v>
      </c>
      <c r="H157" s="2">
        <v>224455.12</v>
      </c>
      <c r="I157" s="2">
        <v>197039.29</v>
      </c>
      <c r="J157" s="2">
        <v>178415.7900000001</v>
      </c>
      <c r="K157" s="2">
        <v>207214.75</v>
      </c>
      <c r="L157" s="2">
        <v>173529.34</v>
      </c>
      <c r="M157" s="2">
        <v>162608.24</v>
      </c>
      <c r="N157" s="2">
        <v>145591.82999999999</v>
      </c>
      <c r="O157" s="2">
        <v>116021.11</v>
      </c>
      <c r="P157" s="2">
        <v>158201.79999999999</v>
      </c>
      <c r="Q157" s="2">
        <v>131118.98000000001</v>
      </c>
      <c r="R157" s="2">
        <v>133795.35</v>
      </c>
      <c r="S157" s="5">
        <f t="shared" si="2"/>
        <v>2763772.81</v>
      </c>
    </row>
    <row r="158" spans="1:19" ht="27.6" customHeight="1" x14ac:dyDescent="0.25">
      <c r="A158" s="36" t="s">
        <v>671</v>
      </c>
      <c r="B158" s="2">
        <v>378328.85000000033</v>
      </c>
      <c r="C158" s="2">
        <v>365192.93</v>
      </c>
      <c r="D158" s="2">
        <v>393981.29</v>
      </c>
      <c r="E158" s="2">
        <v>440403.47999999957</v>
      </c>
      <c r="F158" s="2">
        <v>482724.37000000029</v>
      </c>
      <c r="G158" s="2">
        <v>474942.78000000038</v>
      </c>
      <c r="H158" s="2">
        <v>521391.91000000061</v>
      </c>
      <c r="I158" s="2">
        <v>519147.15999999968</v>
      </c>
      <c r="J158" s="2">
        <v>502828.96999999991</v>
      </c>
      <c r="K158" s="2">
        <v>509271.76000000042</v>
      </c>
      <c r="L158" s="2">
        <v>471637.58000000077</v>
      </c>
      <c r="M158" s="2">
        <v>466290.44000000012</v>
      </c>
      <c r="N158" s="2">
        <v>440630.99999999988</v>
      </c>
      <c r="O158" s="2">
        <v>431800.13999999978</v>
      </c>
      <c r="P158" s="2">
        <v>474060.18000000023</v>
      </c>
      <c r="Q158" s="2">
        <v>463003.98000000021</v>
      </c>
      <c r="R158" s="2">
        <v>527376.07999999984</v>
      </c>
      <c r="S158" s="5">
        <f t="shared" si="2"/>
        <v>7863012.9000000032</v>
      </c>
    </row>
    <row r="159" spans="1:19" ht="27.6" customHeight="1" x14ac:dyDescent="0.25">
      <c r="A159" s="36" t="s">
        <v>670</v>
      </c>
      <c r="B159" s="2">
        <v>206818.38999999981</v>
      </c>
      <c r="C159" s="2">
        <v>196969.0499999999</v>
      </c>
      <c r="D159" s="2">
        <v>206239.71999999991</v>
      </c>
      <c r="E159" s="2">
        <v>241917.21000000011</v>
      </c>
      <c r="F159" s="2">
        <v>266666.96999999997</v>
      </c>
      <c r="G159" s="2">
        <v>257654.82999999981</v>
      </c>
      <c r="H159" s="2">
        <v>272052.67</v>
      </c>
      <c r="I159" s="2">
        <v>272228.62</v>
      </c>
      <c r="J159" s="2">
        <v>234978.82</v>
      </c>
      <c r="K159" s="2">
        <v>256444.17</v>
      </c>
      <c r="L159" s="2">
        <v>212135.08999999991</v>
      </c>
      <c r="M159" s="2">
        <v>223904.48</v>
      </c>
      <c r="N159" s="2">
        <v>195397.86</v>
      </c>
      <c r="O159" s="2">
        <v>216036.81000000011</v>
      </c>
      <c r="P159" s="2">
        <v>264895.94000000029</v>
      </c>
      <c r="Q159" s="2">
        <v>261891.98</v>
      </c>
      <c r="R159" s="2">
        <v>281055.16999999993</v>
      </c>
      <c r="S159" s="5">
        <f t="shared" si="2"/>
        <v>4067287.7799999993</v>
      </c>
    </row>
    <row r="160" spans="1:19" ht="27.6" customHeight="1" x14ac:dyDescent="0.25">
      <c r="A160" s="36" t="s">
        <v>669</v>
      </c>
      <c r="B160" s="2">
        <v>241955.97000000009</v>
      </c>
      <c r="C160" s="2">
        <v>248248.7</v>
      </c>
      <c r="D160" s="2">
        <v>312300.71999999968</v>
      </c>
      <c r="E160" s="2">
        <v>315982.40999999992</v>
      </c>
      <c r="F160" s="2">
        <v>334501.51000000018</v>
      </c>
      <c r="G160" s="2">
        <v>336833.69000000012</v>
      </c>
      <c r="H160" s="2">
        <v>338030.27999999991</v>
      </c>
      <c r="I160" s="2">
        <v>335721.34999999992</v>
      </c>
      <c r="J160" s="2">
        <v>352729.78999999992</v>
      </c>
      <c r="K160" s="2">
        <v>374803.97000000038</v>
      </c>
      <c r="L160" s="2">
        <v>361486.03000000038</v>
      </c>
      <c r="M160" s="2">
        <v>321475.35000000021</v>
      </c>
      <c r="N160" s="2">
        <v>280881.4599999999</v>
      </c>
      <c r="O160" s="2">
        <v>311871.55999999959</v>
      </c>
      <c r="P160" s="2">
        <v>324771.27000000043</v>
      </c>
      <c r="Q160" s="2">
        <v>285559.13000000012</v>
      </c>
      <c r="R160" s="2">
        <v>302554.46000000002</v>
      </c>
      <c r="S160" s="5">
        <f t="shared" si="2"/>
        <v>5379707.6500000013</v>
      </c>
    </row>
    <row r="161" spans="1:19" ht="27.6" customHeight="1" x14ac:dyDescent="0.25">
      <c r="A161" s="36" t="s">
        <v>668</v>
      </c>
      <c r="B161" s="2">
        <v>531143.65000000037</v>
      </c>
      <c r="C161" s="2">
        <v>438754.4199999994</v>
      </c>
      <c r="D161" s="2">
        <v>455468.36999999918</v>
      </c>
      <c r="E161" s="2">
        <v>499745.36000000028</v>
      </c>
      <c r="F161" s="2">
        <v>502101.60999999993</v>
      </c>
      <c r="G161" s="2">
        <v>498790.94000000018</v>
      </c>
      <c r="H161" s="2">
        <v>512862.2099999999</v>
      </c>
      <c r="I161" s="2">
        <v>509363.65999999951</v>
      </c>
      <c r="J161" s="2">
        <v>515661.23999999953</v>
      </c>
      <c r="K161" s="2">
        <v>545511.05000000086</v>
      </c>
      <c r="L161" s="2">
        <v>490062.75000000012</v>
      </c>
      <c r="M161" s="2">
        <v>508932.64000000048</v>
      </c>
      <c r="N161" s="2">
        <v>453138.03999999969</v>
      </c>
      <c r="O161" s="2">
        <v>458094.18999999983</v>
      </c>
      <c r="P161" s="2">
        <v>485848.19000000053</v>
      </c>
      <c r="Q161" s="2">
        <v>439555.60000000038</v>
      </c>
      <c r="R161" s="2">
        <v>433925.7399999997</v>
      </c>
      <c r="S161" s="5">
        <f t="shared" si="2"/>
        <v>8278959.6600000001</v>
      </c>
    </row>
    <row r="162" spans="1:19" ht="27.6" customHeight="1" x14ac:dyDescent="0.25">
      <c r="A162" s="36" t="s">
        <v>667</v>
      </c>
      <c r="B162" s="2">
        <v>498753.39</v>
      </c>
      <c r="C162" s="2">
        <v>493886.98</v>
      </c>
      <c r="D162" s="2">
        <v>541215.68000000005</v>
      </c>
      <c r="E162" s="2">
        <v>514615.92999999959</v>
      </c>
      <c r="F162" s="2">
        <v>531861.24</v>
      </c>
      <c r="G162" s="2">
        <v>561294.25999999966</v>
      </c>
      <c r="H162" s="2">
        <v>606293.49999999977</v>
      </c>
      <c r="I162" s="2">
        <v>631080.4</v>
      </c>
      <c r="J162" s="2">
        <v>527943.83999999985</v>
      </c>
      <c r="K162" s="2">
        <v>546211.78999999992</v>
      </c>
      <c r="L162" s="2">
        <v>516590.36</v>
      </c>
      <c r="M162" s="2">
        <v>515846.5199999999</v>
      </c>
      <c r="N162" s="2">
        <v>436628.20000000013</v>
      </c>
      <c r="O162" s="2">
        <v>458446.27999999962</v>
      </c>
      <c r="P162" s="2">
        <v>486261.1</v>
      </c>
      <c r="Q162" s="2">
        <v>387717.52</v>
      </c>
      <c r="R162" s="2">
        <v>429515.65000000031</v>
      </c>
      <c r="S162" s="5">
        <f t="shared" si="2"/>
        <v>8684162.6399999987</v>
      </c>
    </row>
    <row r="163" spans="1:19" ht="27.6" customHeight="1" x14ac:dyDescent="0.25">
      <c r="A163" s="36" t="s">
        <v>666</v>
      </c>
      <c r="B163" s="2">
        <v>395385.09999999992</v>
      </c>
      <c r="C163" s="2">
        <v>358472.93999999983</v>
      </c>
      <c r="D163" s="2">
        <v>436406.45999999938</v>
      </c>
      <c r="E163" s="2">
        <v>488742.02000000019</v>
      </c>
      <c r="F163" s="2">
        <v>495782.3299999999</v>
      </c>
      <c r="G163" s="2">
        <v>484575.71999999991</v>
      </c>
      <c r="H163" s="2">
        <v>503619.4099999998</v>
      </c>
      <c r="I163" s="2">
        <v>536231.40999999992</v>
      </c>
      <c r="J163" s="2">
        <v>493288.27000000008</v>
      </c>
      <c r="K163" s="2">
        <v>507600.59999999969</v>
      </c>
      <c r="L163" s="2">
        <v>458969.07000000012</v>
      </c>
      <c r="M163" s="2">
        <v>453448.71</v>
      </c>
      <c r="N163" s="2">
        <v>414350.26</v>
      </c>
      <c r="O163" s="2">
        <v>423230.44000000012</v>
      </c>
      <c r="P163" s="2">
        <v>450668.40000000037</v>
      </c>
      <c r="Q163" s="2">
        <v>401257.62000000058</v>
      </c>
      <c r="R163" s="2">
        <v>451280.96</v>
      </c>
      <c r="S163" s="5">
        <f t="shared" si="2"/>
        <v>7753309.7199999997</v>
      </c>
    </row>
    <row r="164" spans="1:19" ht="27.6" customHeight="1" x14ac:dyDescent="0.25">
      <c r="A164" s="36" t="s">
        <v>665</v>
      </c>
      <c r="B164" s="2">
        <v>407841.5299999998</v>
      </c>
      <c r="C164" s="2">
        <v>364575.95</v>
      </c>
      <c r="D164" s="2">
        <v>440235.12000000029</v>
      </c>
      <c r="E164" s="2">
        <v>471262.25000000017</v>
      </c>
      <c r="F164" s="2">
        <v>512750.86000000022</v>
      </c>
      <c r="G164" s="2">
        <v>499990.12999999977</v>
      </c>
      <c r="H164" s="2">
        <v>521897.41</v>
      </c>
      <c r="I164" s="2">
        <v>545053.05999999959</v>
      </c>
      <c r="J164" s="2">
        <v>494939.64</v>
      </c>
      <c r="K164" s="2">
        <v>510190.88000000012</v>
      </c>
      <c r="L164" s="2">
        <v>536063.70000000042</v>
      </c>
      <c r="M164" s="2">
        <v>494821.64</v>
      </c>
      <c r="N164" s="2">
        <v>439661.80999999982</v>
      </c>
      <c r="O164" s="2">
        <v>448064.12000000029</v>
      </c>
      <c r="P164" s="2">
        <v>490976.2600000003</v>
      </c>
      <c r="Q164" s="2">
        <v>495844.65000000008</v>
      </c>
      <c r="R164" s="2">
        <v>550174.38999999955</v>
      </c>
      <c r="S164" s="5">
        <f t="shared" si="2"/>
        <v>8224343.4000000004</v>
      </c>
    </row>
    <row r="165" spans="1:19" ht="27.6" customHeight="1" x14ac:dyDescent="0.25">
      <c r="A165" s="36" t="s">
        <v>479</v>
      </c>
      <c r="B165" s="2">
        <v>790387.42999999959</v>
      </c>
      <c r="C165" s="2">
        <v>745390.75999999908</v>
      </c>
      <c r="D165" s="2">
        <v>843057.55999999994</v>
      </c>
      <c r="E165" s="2">
        <v>839116.07000000053</v>
      </c>
      <c r="F165" s="2">
        <v>833505.06999999925</v>
      </c>
      <c r="G165" s="2">
        <v>878980.96999999927</v>
      </c>
      <c r="H165" s="2">
        <v>918436.43000000087</v>
      </c>
      <c r="I165" s="2">
        <v>941176.50999999954</v>
      </c>
      <c r="J165" s="2">
        <v>913373.80999999912</v>
      </c>
      <c r="K165" s="2">
        <v>942964.33000000066</v>
      </c>
      <c r="L165" s="2">
        <v>892548.66000000038</v>
      </c>
      <c r="M165" s="2">
        <v>915068.37800000014</v>
      </c>
      <c r="N165" s="2">
        <v>834340.84000000008</v>
      </c>
      <c r="O165" s="2">
        <v>806926.72000000009</v>
      </c>
      <c r="P165" s="2">
        <v>885837.58000000101</v>
      </c>
      <c r="Q165" s="2">
        <v>771254.1599999991</v>
      </c>
      <c r="R165" s="2">
        <v>805541.76000000059</v>
      </c>
      <c r="S165" s="5">
        <f t="shared" si="2"/>
        <v>14557907.037999999</v>
      </c>
    </row>
    <row r="166" spans="1:19" ht="27.6" customHeight="1" x14ac:dyDescent="0.25">
      <c r="A166" s="36" t="s">
        <v>478</v>
      </c>
      <c r="B166" s="2">
        <v>21889.35</v>
      </c>
      <c r="C166" s="2">
        <v>20233.39</v>
      </c>
      <c r="D166" s="2">
        <v>23147.29</v>
      </c>
      <c r="E166" s="2">
        <v>18390.310000000001</v>
      </c>
      <c r="F166" s="2">
        <v>19181.040000000012</v>
      </c>
      <c r="G166" s="2">
        <v>13835.17</v>
      </c>
      <c r="H166" s="2">
        <v>16894.69000000001</v>
      </c>
      <c r="I166" s="2">
        <v>13781.06</v>
      </c>
      <c r="J166" s="2">
        <v>11679.09</v>
      </c>
      <c r="K166" s="2">
        <v>13747.73</v>
      </c>
      <c r="L166" s="2">
        <v>9139.94</v>
      </c>
      <c r="M166" s="2">
        <v>16266.670000000009</v>
      </c>
      <c r="N166" s="2">
        <v>18384.499999999989</v>
      </c>
      <c r="O166" s="2">
        <v>17962.04</v>
      </c>
      <c r="P166" s="2">
        <v>12718.51</v>
      </c>
      <c r="Q166" s="2">
        <v>10583.08</v>
      </c>
      <c r="R166" s="2">
        <v>12072.36000000001</v>
      </c>
      <c r="S166" s="5">
        <f t="shared" si="2"/>
        <v>269906.22000000003</v>
      </c>
    </row>
    <row r="167" spans="1:19" ht="27.6" customHeight="1" x14ac:dyDescent="0.25">
      <c r="A167" s="36" t="s">
        <v>477</v>
      </c>
      <c r="B167" s="2">
        <v>415971.29</v>
      </c>
      <c r="C167" s="2">
        <v>376474.97000000009</v>
      </c>
      <c r="D167" s="2">
        <v>429524.0999999998</v>
      </c>
      <c r="E167" s="2">
        <v>456420.69000000018</v>
      </c>
      <c r="F167" s="2">
        <v>483357.36</v>
      </c>
      <c r="G167" s="2">
        <v>483269.40000000031</v>
      </c>
      <c r="H167" s="2">
        <v>516294.88000000012</v>
      </c>
      <c r="I167" s="2">
        <v>528978.20000000019</v>
      </c>
      <c r="J167" s="2">
        <v>484431.31000000017</v>
      </c>
      <c r="K167" s="2">
        <v>485236.46000000043</v>
      </c>
      <c r="L167" s="2">
        <v>462448.73</v>
      </c>
      <c r="M167" s="2">
        <v>447433.74000000028</v>
      </c>
      <c r="N167" s="2">
        <v>414983.35999999952</v>
      </c>
      <c r="O167" s="2">
        <v>424242.38999999972</v>
      </c>
      <c r="P167" s="2">
        <v>447544.11000000063</v>
      </c>
      <c r="Q167" s="2">
        <v>398969.5300000002</v>
      </c>
      <c r="R167" s="2">
        <v>437563.67999999953</v>
      </c>
      <c r="S167" s="5">
        <f t="shared" si="2"/>
        <v>7693144.2000000002</v>
      </c>
    </row>
    <row r="168" spans="1:19" ht="27.6" customHeight="1" x14ac:dyDescent="0.25">
      <c r="A168" s="36" t="s">
        <v>476</v>
      </c>
      <c r="B168" s="2">
        <v>698582.18999999983</v>
      </c>
      <c r="C168" s="2">
        <v>644852.62000000116</v>
      </c>
      <c r="D168" s="2">
        <v>789654.29999999958</v>
      </c>
      <c r="E168" s="2">
        <v>847679.92000000027</v>
      </c>
      <c r="F168" s="2">
        <v>941788.2099999995</v>
      </c>
      <c r="G168" s="2">
        <v>952414.98000000021</v>
      </c>
      <c r="H168" s="2">
        <v>980916.94000000018</v>
      </c>
      <c r="I168" s="2">
        <v>991763.37000000046</v>
      </c>
      <c r="J168" s="2">
        <v>900484.34999999963</v>
      </c>
      <c r="K168" s="2">
        <v>959517.53000000142</v>
      </c>
      <c r="L168" s="2">
        <v>914620.74999999977</v>
      </c>
      <c r="M168" s="2">
        <v>882472.56000000041</v>
      </c>
      <c r="N168" s="2">
        <v>772389.87</v>
      </c>
      <c r="O168" s="2">
        <v>788705.58000000042</v>
      </c>
      <c r="P168" s="2">
        <v>853823.19000000018</v>
      </c>
      <c r="Q168" s="2">
        <v>780115.11</v>
      </c>
      <c r="R168" s="2">
        <v>854294.46000000043</v>
      </c>
      <c r="S168" s="5">
        <f t="shared" si="2"/>
        <v>14554075.930000002</v>
      </c>
    </row>
    <row r="169" spans="1:19" ht="27.6" customHeight="1" x14ac:dyDescent="0.25">
      <c r="A169" s="36" t="s">
        <v>475</v>
      </c>
      <c r="B169" s="2">
        <v>312133.67000000027</v>
      </c>
      <c r="C169" s="2">
        <v>273928.59000000008</v>
      </c>
      <c r="D169" s="2">
        <v>310952.59999999992</v>
      </c>
      <c r="E169" s="2">
        <v>307932.28000000009</v>
      </c>
      <c r="F169" s="2">
        <v>340257.28000000003</v>
      </c>
      <c r="G169" s="2">
        <v>322507.31</v>
      </c>
      <c r="H169" s="2">
        <v>319739.02000000019</v>
      </c>
      <c r="I169" s="2">
        <v>333827.56999999948</v>
      </c>
      <c r="J169" s="2">
        <v>334977.67</v>
      </c>
      <c r="K169" s="2">
        <v>372162.33000000007</v>
      </c>
      <c r="L169" s="2">
        <v>345618.86999999982</v>
      </c>
      <c r="M169" s="2">
        <v>350993.54999999981</v>
      </c>
      <c r="N169" s="2">
        <v>306956.58999999991</v>
      </c>
      <c r="O169" s="2">
        <v>301128.2199999998</v>
      </c>
      <c r="P169" s="2">
        <v>324586.76</v>
      </c>
      <c r="Q169" s="2">
        <v>294274.16999999993</v>
      </c>
      <c r="R169" s="2">
        <v>324114.60999999981</v>
      </c>
      <c r="S169" s="5">
        <f t="shared" si="2"/>
        <v>5476091.089999998</v>
      </c>
    </row>
    <row r="170" spans="1:19" ht="27.6" customHeight="1" x14ac:dyDescent="0.25">
      <c r="A170" s="36" t="s">
        <v>474</v>
      </c>
      <c r="B170" s="2">
        <v>156299.3000000001</v>
      </c>
      <c r="C170" s="2">
        <v>155533.82999999999</v>
      </c>
      <c r="D170" s="2">
        <v>184052.13000000009</v>
      </c>
      <c r="E170" s="2">
        <v>208712.12999999989</v>
      </c>
      <c r="F170" s="2">
        <v>253348.61</v>
      </c>
      <c r="G170" s="2">
        <v>235426.15</v>
      </c>
      <c r="H170" s="2">
        <v>243476.63000000009</v>
      </c>
      <c r="I170" s="2">
        <v>250835.01999999979</v>
      </c>
      <c r="J170" s="2">
        <v>230570.4899999999</v>
      </c>
      <c r="K170" s="2">
        <v>253705.90999999989</v>
      </c>
      <c r="L170" s="2">
        <v>240426.97999999989</v>
      </c>
      <c r="M170" s="2">
        <v>232055.88000000021</v>
      </c>
      <c r="N170" s="2">
        <v>208603.61999999991</v>
      </c>
      <c r="O170" s="2">
        <v>203568.6800000002</v>
      </c>
      <c r="P170" s="2">
        <v>214891.34999999989</v>
      </c>
      <c r="Q170" s="2">
        <v>196437.97</v>
      </c>
      <c r="R170" s="2">
        <v>208641.59</v>
      </c>
      <c r="S170" s="5">
        <f t="shared" si="2"/>
        <v>3676586.2700000005</v>
      </c>
    </row>
    <row r="171" spans="1:19" ht="27.6" customHeight="1" x14ac:dyDescent="0.25">
      <c r="A171" s="36" t="s">
        <v>473</v>
      </c>
      <c r="B171" s="2">
        <v>345937.76999999979</v>
      </c>
      <c r="C171" s="2">
        <v>317137.66999999993</v>
      </c>
      <c r="D171" s="2">
        <v>369798.27000000019</v>
      </c>
      <c r="E171" s="2">
        <v>334656.78999999998</v>
      </c>
      <c r="F171" s="2">
        <v>377634.92999999988</v>
      </c>
      <c r="G171" s="2">
        <v>396781.66999999993</v>
      </c>
      <c r="H171" s="2">
        <v>407191.46</v>
      </c>
      <c r="I171" s="2">
        <v>413372.66999999993</v>
      </c>
      <c r="J171" s="2">
        <v>402552.76000000042</v>
      </c>
      <c r="K171" s="2">
        <v>426107.92000000027</v>
      </c>
      <c r="L171" s="2">
        <v>392311.36000000022</v>
      </c>
      <c r="M171" s="2">
        <v>391358.15</v>
      </c>
      <c r="N171" s="2">
        <v>349964.68000000028</v>
      </c>
      <c r="O171" s="2">
        <v>346287.24999999988</v>
      </c>
      <c r="P171" s="2">
        <v>380730.20999999979</v>
      </c>
      <c r="Q171" s="2">
        <v>275767.88999999978</v>
      </c>
      <c r="R171" s="2">
        <v>385795.59</v>
      </c>
      <c r="S171" s="5">
        <f t="shared" si="2"/>
        <v>6313387.040000001</v>
      </c>
    </row>
    <row r="172" spans="1:19" ht="27.6" customHeight="1" x14ac:dyDescent="0.25">
      <c r="A172" s="36" t="s">
        <v>472</v>
      </c>
      <c r="B172" s="2">
        <v>11221.59</v>
      </c>
      <c r="C172" s="2">
        <v>14248.6</v>
      </c>
      <c r="D172" s="2">
        <v>14619.21</v>
      </c>
      <c r="E172" s="2">
        <v>9705.7599999999984</v>
      </c>
      <c r="F172" s="2">
        <v>9558.8799999999974</v>
      </c>
      <c r="G172" s="2">
        <v>8277.18</v>
      </c>
      <c r="H172" s="2">
        <v>8673.92</v>
      </c>
      <c r="I172" s="2">
        <v>10280.9</v>
      </c>
      <c r="J172" s="2">
        <v>8581.9400000000023</v>
      </c>
      <c r="K172" s="2">
        <v>8172.2900000000009</v>
      </c>
      <c r="L172" s="2">
        <v>8215.39</v>
      </c>
      <c r="M172" s="2">
        <v>8103.52</v>
      </c>
      <c r="N172" s="2">
        <v>11371.91</v>
      </c>
      <c r="O172" s="2">
        <v>7684.1299999999992</v>
      </c>
      <c r="P172" s="2">
        <v>9130.7800000000025</v>
      </c>
      <c r="Q172" s="2">
        <v>8153.0000000000018</v>
      </c>
      <c r="R172" s="2">
        <v>10390.68</v>
      </c>
      <c r="S172" s="5">
        <f t="shared" si="2"/>
        <v>166389.68</v>
      </c>
    </row>
    <row r="173" spans="1:19" ht="27.6" customHeight="1" x14ac:dyDescent="0.25">
      <c r="A173" s="36" t="s">
        <v>471</v>
      </c>
      <c r="B173" s="2">
        <v>312022.81999999989</v>
      </c>
      <c r="C173" s="2">
        <v>279062.78000000003</v>
      </c>
      <c r="D173" s="2">
        <v>304585.34999999998</v>
      </c>
      <c r="E173" s="2">
        <v>299770.5799999999</v>
      </c>
      <c r="F173" s="2">
        <v>312073.65000000031</v>
      </c>
      <c r="G173" s="2">
        <v>308477.18</v>
      </c>
      <c r="H173" s="2">
        <v>320011.58000000007</v>
      </c>
      <c r="I173" s="2">
        <v>321405.78999999969</v>
      </c>
      <c r="J173" s="2">
        <v>318561.87999999989</v>
      </c>
      <c r="K173" s="2">
        <v>337780.55999999959</v>
      </c>
      <c r="L173" s="2">
        <v>339372.98999999987</v>
      </c>
      <c r="M173" s="2">
        <v>352991.94999999978</v>
      </c>
      <c r="N173" s="2">
        <v>315757.64999999991</v>
      </c>
      <c r="O173" s="2">
        <v>336892.31999999977</v>
      </c>
      <c r="P173" s="2">
        <v>379524.20000000013</v>
      </c>
      <c r="Q173" s="2">
        <v>318493.93999999989</v>
      </c>
      <c r="R173" s="2">
        <v>343056.84000000008</v>
      </c>
      <c r="S173" s="5">
        <f t="shared" si="2"/>
        <v>5499842.0599999977</v>
      </c>
    </row>
    <row r="174" spans="1:19" ht="27.6" customHeight="1" x14ac:dyDescent="0.25">
      <c r="A174" s="36" t="s">
        <v>470</v>
      </c>
      <c r="B174" s="2">
        <v>317214.09000000037</v>
      </c>
      <c r="C174" s="2">
        <v>292577.54999999987</v>
      </c>
      <c r="D174" s="2">
        <v>341551.63999999978</v>
      </c>
      <c r="E174" s="2">
        <v>365248.89000000007</v>
      </c>
      <c r="F174" s="2">
        <v>395379.99000000022</v>
      </c>
      <c r="G174" s="2">
        <v>386606.22999999992</v>
      </c>
      <c r="H174" s="2">
        <v>422901.9600000002</v>
      </c>
      <c r="I174" s="2">
        <v>419643.20999999967</v>
      </c>
      <c r="J174" s="2">
        <v>410544.86000000022</v>
      </c>
      <c r="K174" s="2">
        <v>426905.90000000031</v>
      </c>
      <c r="L174" s="2">
        <v>395661.58999999962</v>
      </c>
      <c r="M174" s="2">
        <v>386443.80999999971</v>
      </c>
      <c r="N174" s="2">
        <v>358866.67999999959</v>
      </c>
      <c r="O174" s="2">
        <v>346484.85000000009</v>
      </c>
      <c r="P174" s="2">
        <v>384222.15000000031</v>
      </c>
      <c r="Q174" s="2">
        <v>359471.39000000019</v>
      </c>
      <c r="R174" s="2">
        <v>373549.02999999939</v>
      </c>
      <c r="S174" s="5">
        <f t="shared" si="2"/>
        <v>6383273.8200000003</v>
      </c>
    </row>
    <row r="175" spans="1:19" ht="27.6" customHeight="1" x14ac:dyDescent="0.25">
      <c r="A175" s="36" t="s">
        <v>469</v>
      </c>
      <c r="B175" s="2">
        <v>697952.49999999953</v>
      </c>
      <c r="C175" s="2">
        <v>598831.47000000009</v>
      </c>
      <c r="D175" s="2">
        <v>677448.6</v>
      </c>
      <c r="E175" s="2">
        <v>717191.2599999985</v>
      </c>
      <c r="F175" s="2">
        <v>715614.86</v>
      </c>
      <c r="G175" s="2">
        <v>711769.21</v>
      </c>
      <c r="H175" s="2">
        <v>715061.75999999989</v>
      </c>
      <c r="I175" s="2">
        <v>746109.23999999987</v>
      </c>
      <c r="J175" s="2">
        <v>729438.4</v>
      </c>
      <c r="K175" s="2">
        <v>775343.76000000071</v>
      </c>
      <c r="L175" s="2">
        <v>730368.6599999998</v>
      </c>
      <c r="M175" s="2">
        <v>772732.62000000034</v>
      </c>
      <c r="N175" s="2">
        <v>662188.72</v>
      </c>
      <c r="O175" s="2">
        <v>680130.31999999948</v>
      </c>
      <c r="P175" s="2">
        <v>711900.51000000024</v>
      </c>
      <c r="Q175" s="2">
        <v>619870.52999999886</v>
      </c>
      <c r="R175" s="2">
        <v>642177.97999999986</v>
      </c>
      <c r="S175" s="5">
        <f t="shared" si="2"/>
        <v>11904130.4</v>
      </c>
    </row>
    <row r="176" spans="1:19" ht="27.6" customHeight="1" x14ac:dyDescent="0.25">
      <c r="A176" s="36" t="s">
        <v>468</v>
      </c>
      <c r="B176" s="2">
        <v>117119.98</v>
      </c>
      <c r="C176" s="2">
        <v>109509.89</v>
      </c>
      <c r="D176" s="2">
        <v>146245.04</v>
      </c>
      <c r="E176" s="2">
        <v>151698.11999999979</v>
      </c>
      <c r="F176" s="2">
        <v>174340.97</v>
      </c>
      <c r="G176" s="2">
        <v>188414.78999999989</v>
      </c>
      <c r="H176" s="2">
        <v>178261.97000000009</v>
      </c>
      <c r="I176" s="2">
        <v>192858.17</v>
      </c>
      <c r="J176" s="2">
        <v>164214.84999999989</v>
      </c>
      <c r="K176" s="2">
        <v>169961.54</v>
      </c>
      <c r="L176" s="2">
        <v>155233.04</v>
      </c>
      <c r="M176" s="2">
        <v>151394.17000000001</v>
      </c>
      <c r="N176" s="2">
        <v>127034.2099999999</v>
      </c>
      <c r="O176" s="2">
        <v>122571.35000000009</v>
      </c>
      <c r="P176" s="2">
        <v>148929.67999999991</v>
      </c>
      <c r="Q176" s="2">
        <v>128153.74</v>
      </c>
      <c r="R176" s="2">
        <v>147261.23000000001</v>
      </c>
      <c r="S176" s="5">
        <f t="shared" si="2"/>
        <v>2573202.7399999998</v>
      </c>
    </row>
    <row r="177" spans="1:19" ht="27.6" customHeight="1" x14ac:dyDescent="0.25">
      <c r="A177" s="36" t="s">
        <v>467</v>
      </c>
      <c r="B177" s="2">
        <v>264703.47000000009</v>
      </c>
      <c r="C177" s="2">
        <v>248929.57</v>
      </c>
      <c r="D177" s="2">
        <v>279204.07999999978</v>
      </c>
      <c r="E177" s="2">
        <v>264526.67</v>
      </c>
      <c r="F177" s="2">
        <v>276528.81</v>
      </c>
      <c r="G177" s="2">
        <v>275357.51</v>
      </c>
      <c r="H177" s="2">
        <v>296532.12</v>
      </c>
      <c r="I177" s="2">
        <v>301983.27</v>
      </c>
      <c r="J177" s="2">
        <v>296897.34999999998</v>
      </c>
      <c r="K177" s="2">
        <v>293601.5500000001</v>
      </c>
      <c r="L177" s="2">
        <v>272474.50000000012</v>
      </c>
      <c r="M177" s="2">
        <v>291090.74</v>
      </c>
      <c r="N177" s="2">
        <v>271255.21999999997</v>
      </c>
      <c r="O177" s="2">
        <v>273832.50000000029</v>
      </c>
      <c r="P177" s="2">
        <v>283918.21000000008</v>
      </c>
      <c r="Q177" s="2">
        <v>255707.30999999991</v>
      </c>
      <c r="R177" s="2">
        <v>278707.8</v>
      </c>
      <c r="S177" s="5">
        <f t="shared" si="2"/>
        <v>4725250.6800000006</v>
      </c>
    </row>
    <row r="178" spans="1:19" ht="27.6" customHeight="1" x14ac:dyDescent="0.25">
      <c r="A178" s="36" t="s">
        <v>466</v>
      </c>
      <c r="B178" s="2">
        <v>148066.96999999991</v>
      </c>
      <c r="C178" s="2">
        <v>132682.06999999989</v>
      </c>
      <c r="D178" s="2">
        <v>164154.29</v>
      </c>
      <c r="E178" s="2">
        <v>139819.5400000001</v>
      </c>
      <c r="F178" s="2">
        <v>206718.2000000001</v>
      </c>
      <c r="G178" s="2">
        <v>212626.19</v>
      </c>
      <c r="H178" s="2">
        <v>212832.92</v>
      </c>
      <c r="I178" s="2">
        <v>221682.35000000021</v>
      </c>
      <c r="J178" s="2">
        <v>201789.86999999979</v>
      </c>
      <c r="K178" s="2">
        <v>195248.59</v>
      </c>
      <c r="L178" s="2">
        <v>170653.36</v>
      </c>
      <c r="M178" s="2">
        <v>165616.10999999999</v>
      </c>
      <c r="N178" s="2">
        <v>145789.69000000009</v>
      </c>
      <c r="O178" s="2">
        <v>145642.48000000001</v>
      </c>
      <c r="P178" s="2">
        <v>167525.46</v>
      </c>
      <c r="Q178" s="2">
        <v>176387.2699999999</v>
      </c>
      <c r="R178" s="2">
        <v>189208.28</v>
      </c>
      <c r="S178" s="5">
        <f t="shared" si="2"/>
        <v>2996443.6399999997</v>
      </c>
    </row>
    <row r="179" spans="1:19" ht="27.6" customHeight="1" x14ac:dyDescent="0.25">
      <c r="A179" s="36" t="s">
        <v>465</v>
      </c>
      <c r="B179" s="2">
        <v>107273.83999999989</v>
      </c>
      <c r="C179" s="2">
        <v>96492.670000000027</v>
      </c>
      <c r="D179" s="2">
        <v>128335.72</v>
      </c>
      <c r="E179" s="2">
        <v>120043.93</v>
      </c>
      <c r="F179" s="2">
        <v>133956.93</v>
      </c>
      <c r="G179" s="2">
        <v>121649.39</v>
      </c>
      <c r="H179" s="2">
        <v>99174.320000000109</v>
      </c>
      <c r="I179" s="2">
        <v>123714.13</v>
      </c>
      <c r="J179" s="2">
        <v>111959.96</v>
      </c>
      <c r="K179" s="2">
        <v>103751.77</v>
      </c>
      <c r="L179" s="2">
        <v>103381.25</v>
      </c>
      <c r="M179" s="2">
        <v>99511.87</v>
      </c>
      <c r="N179" s="2">
        <v>106075.98</v>
      </c>
      <c r="O179" s="2">
        <v>108248.23</v>
      </c>
      <c r="P179" s="2">
        <v>75840.679999999964</v>
      </c>
      <c r="Q179" s="2">
        <v>20866.670000000009</v>
      </c>
      <c r="R179" s="2">
        <v>23554.51999999999</v>
      </c>
      <c r="S179" s="5">
        <f t="shared" si="2"/>
        <v>1683831.8599999996</v>
      </c>
    </row>
    <row r="180" spans="1:19" ht="27.6" customHeight="1" x14ac:dyDescent="0.25">
      <c r="A180" s="36" t="s">
        <v>464</v>
      </c>
      <c r="B180" s="2">
        <v>283898.32000000012</v>
      </c>
      <c r="C180" s="2">
        <v>272280.89000000007</v>
      </c>
      <c r="D180" s="2">
        <v>310852.77</v>
      </c>
      <c r="E180" s="2">
        <v>317140.46999999991</v>
      </c>
      <c r="F180" s="2">
        <v>326879.35000000009</v>
      </c>
      <c r="G180" s="2">
        <v>303111.70000000013</v>
      </c>
      <c r="H180" s="2">
        <v>321869.26</v>
      </c>
      <c r="I180" s="2">
        <v>316593.85999999993</v>
      </c>
      <c r="J180" s="2">
        <v>311328.64999999991</v>
      </c>
      <c r="K180" s="2">
        <v>328995.24000000051</v>
      </c>
      <c r="L180" s="2">
        <v>306458.96999999968</v>
      </c>
      <c r="M180" s="2">
        <v>306136.90000000002</v>
      </c>
      <c r="N180" s="2">
        <v>282181.7</v>
      </c>
      <c r="O180" s="2">
        <v>284611.07000000012</v>
      </c>
      <c r="P180" s="2">
        <v>305926.36000000039</v>
      </c>
      <c r="Q180" s="2">
        <v>281352.16000000009</v>
      </c>
      <c r="R180" s="2">
        <v>289904.65000000008</v>
      </c>
      <c r="S180" s="5">
        <f t="shared" si="2"/>
        <v>5149522.3200000022</v>
      </c>
    </row>
    <row r="181" spans="1:19" ht="27.6" customHeight="1" x14ac:dyDescent="0.25">
      <c r="A181" s="36" t="s">
        <v>463</v>
      </c>
      <c r="B181" s="2">
        <v>449427.73999999982</v>
      </c>
      <c r="C181" s="2">
        <v>420611.16</v>
      </c>
      <c r="D181" s="2">
        <v>468548.87999999942</v>
      </c>
      <c r="E181" s="2">
        <v>507180.90000000008</v>
      </c>
      <c r="F181" s="2">
        <v>531369.83999999985</v>
      </c>
      <c r="G181" s="2">
        <v>520687.63999999978</v>
      </c>
      <c r="H181" s="2">
        <v>563659.97</v>
      </c>
      <c r="I181" s="2">
        <v>570861.39000000048</v>
      </c>
      <c r="J181" s="2">
        <v>508968.25000000041</v>
      </c>
      <c r="K181" s="2">
        <v>539985.80000000005</v>
      </c>
      <c r="L181" s="2">
        <v>509175.88000000012</v>
      </c>
      <c r="M181" s="2">
        <v>501310.44999999978</v>
      </c>
      <c r="N181" s="2">
        <v>480647.9099999998</v>
      </c>
      <c r="O181" s="2">
        <v>469909.74999999988</v>
      </c>
      <c r="P181" s="2">
        <v>507885.24999999942</v>
      </c>
      <c r="Q181" s="2">
        <v>466460.18000000011</v>
      </c>
      <c r="R181" s="2">
        <v>483784.60999999993</v>
      </c>
      <c r="S181" s="5">
        <f t="shared" si="2"/>
        <v>8500475.5999999978</v>
      </c>
    </row>
    <row r="182" spans="1:19" ht="27.6" customHeight="1" x14ac:dyDescent="0.25">
      <c r="A182" s="36" t="s">
        <v>462</v>
      </c>
      <c r="B182" s="2">
        <v>103733.84</v>
      </c>
      <c r="C182" s="2">
        <v>94837.520000000135</v>
      </c>
      <c r="D182" s="2">
        <v>95080.430000000022</v>
      </c>
      <c r="E182" s="2">
        <v>120405.19</v>
      </c>
      <c r="F182" s="2">
        <v>106439.31</v>
      </c>
      <c r="G182" s="2">
        <v>114596.2500000001</v>
      </c>
      <c r="H182" s="2">
        <v>125626.47</v>
      </c>
      <c r="I182" s="2">
        <v>115938.64999999991</v>
      </c>
      <c r="J182" s="2">
        <v>121567.69</v>
      </c>
      <c r="K182" s="2">
        <v>134867.49</v>
      </c>
      <c r="L182" s="2">
        <v>120717.63</v>
      </c>
      <c r="M182" s="2">
        <v>113077.53</v>
      </c>
      <c r="N182" s="2">
        <v>94869.599999999962</v>
      </c>
      <c r="O182" s="2">
        <v>112462.73</v>
      </c>
      <c r="P182" s="2">
        <v>126949.89</v>
      </c>
      <c r="Q182" s="2">
        <v>116631.1500000001</v>
      </c>
      <c r="R182" s="2">
        <v>115129.0999999999</v>
      </c>
      <c r="S182" s="5">
        <f t="shared" si="2"/>
        <v>1932930.47</v>
      </c>
    </row>
    <row r="183" spans="1:19" ht="27.6" customHeight="1" x14ac:dyDescent="0.25">
      <c r="A183" s="36" t="s">
        <v>461</v>
      </c>
      <c r="B183" s="2">
        <v>316443.21000000008</v>
      </c>
      <c r="C183" s="2">
        <v>289460.27000000019</v>
      </c>
      <c r="D183" s="2">
        <v>329507.39999999932</v>
      </c>
      <c r="E183" s="2">
        <v>368792.27999999921</v>
      </c>
      <c r="F183" s="2">
        <v>396991.52999999881</v>
      </c>
      <c r="G183" s="2">
        <v>392866.13000000018</v>
      </c>
      <c r="H183" s="2">
        <v>410700.08999999968</v>
      </c>
      <c r="I183" s="2">
        <v>406430.61999999988</v>
      </c>
      <c r="J183" s="2">
        <v>387907.76</v>
      </c>
      <c r="K183" s="2">
        <v>402704.76</v>
      </c>
      <c r="L183" s="2">
        <v>359569.3000000001</v>
      </c>
      <c r="M183" s="2">
        <v>373427.42</v>
      </c>
      <c r="N183" s="2">
        <v>319228.67000000027</v>
      </c>
      <c r="O183" s="2">
        <v>341547.99</v>
      </c>
      <c r="P183" s="2">
        <v>365449.32000000041</v>
      </c>
      <c r="Q183" s="2">
        <v>341017.01</v>
      </c>
      <c r="R183" s="2">
        <v>380609.71</v>
      </c>
      <c r="S183" s="5">
        <f t="shared" si="2"/>
        <v>6182653.4699999979</v>
      </c>
    </row>
    <row r="184" spans="1:19" ht="27.6" customHeight="1" x14ac:dyDescent="0.25">
      <c r="A184" s="36" t="s">
        <v>460</v>
      </c>
      <c r="B184" s="2">
        <v>327821.15999999997</v>
      </c>
      <c r="C184" s="2">
        <v>278932.18999999989</v>
      </c>
      <c r="D184" s="2">
        <v>301014.89999999991</v>
      </c>
      <c r="E184" s="2">
        <v>321060.73000000027</v>
      </c>
      <c r="F184" s="2">
        <v>346325.36</v>
      </c>
      <c r="G184" s="2">
        <v>346430.04999999987</v>
      </c>
      <c r="H184" s="2">
        <v>355287.86</v>
      </c>
      <c r="I184" s="2">
        <v>365837.63</v>
      </c>
      <c r="J184" s="2">
        <v>344100.3299999999</v>
      </c>
      <c r="K184" s="2">
        <v>356967.36</v>
      </c>
      <c r="L184" s="2">
        <v>311450.03999999998</v>
      </c>
      <c r="M184" s="2">
        <v>297661.06000000011</v>
      </c>
      <c r="N184" s="2">
        <v>281612.27</v>
      </c>
      <c r="O184" s="2">
        <v>287907.19</v>
      </c>
      <c r="P184" s="2">
        <v>320042.28999999969</v>
      </c>
      <c r="Q184" s="2">
        <v>302358.2</v>
      </c>
      <c r="R184" s="2">
        <v>322680.09000000003</v>
      </c>
      <c r="S184" s="5">
        <f t="shared" si="2"/>
        <v>5467488.71</v>
      </c>
    </row>
    <row r="185" spans="1:19" ht="27.6" customHeight="1" x14ac:dyDescent="0.25">
      <c r="A185" s="36" t="s">
        <v>459</v>
      </c>
      <c r="B185" s="2">
        <v>366769.14</v>
      </c>
      <c r="C185" s="2">
        <v>312845.3999999995</v>
      </c>
      <c r="D185" s="2">
        <v>361901.31000000017</v>
      </c>
      <c r="E185" s="2">
        <v>352710.58000000042</v>
      </c>
      <c r="F185" s="2">
        <v>359713.48999999982</v>
      </c>
      <c r="G185" s="2">
        <v>362140.77000000031</v>
      </c>
      <c r="H185" s="2">
        <v>386080.96999999991</v>
      </c>
      <c r="I185" s="2">
        <v>389764.02000000031</v>
      </c>
      <c r="J185" s="2">
        <v>341091.48000000039</v>
      </c>
      <c r="K185" s="2">
        <v>362898.66</v>
      </c>
      <c r="L185" s="2">
        <v>356008.57000000012</v>
      </c>
      <c r="M185" s="2">
        <v>369622.88000000012</v>
      </c>
      <c r="N185" s="2">
        <v>332559.24</v>
      </c>
      <c r="O185" s="2">
        <v>316703.12999999977</v>
      </c>
      <c r="P185" s="2">
        <v>350986.31999999972</v>
      </c>
      <c r="Q185" s="2">
        <v>322877.42999999988</v>
      </c>
      <c r="R185" s="2">
        <v>350889.39999999991</v>
      </c>
      <c r="S185" s="5">
        <f t="shared" si="2"/>
        <v>5995562.790000001</v>
      </c>
    </row>
    <row r="186" spans="1:19" ht="27.6" customHeight="1" x14ac:dyDescent="0.25">
      <c r="A186" s="36" t="s">
        <v>1309</v>
      </c>
      <c r="B186" s="2">
        <v>541054.37999999954</v>
      </c>
      <c r="C186" s="2">
        <v>492398.18999999878</v>
      </c>
      <c r="D186" s="2">
        <v>539766.89</v>
      </c>
      <c r="E186" s="2">
        <v>547652.56000000029</v>
      </c>
      <c r="F186" s="2">
        <v>582040.44000000111</v>
      </c>
      <c r="G186" s="2">
        <v>597247.16000000027</v>
      </c>
      <c r="H186" s="2">
        <v>656922.35999999964</v>
      </c>
      <c r="I186" s="2">
        <v>678499.57</v>
      </c>
      <c r="J186" s="2">
        <v>598864.83999999985</v>
      </c>
      <c r="K186" s="2">
        <v>613814.78000000119</v>
      </c>
      <c r="L186" s="2">
        <v>567746.32999999984</v>
      </c>
      <c r="M186" s="2">
        <v>580412.70999999985</v>
      </c>
      <c r="N186" s="2">
        <v>523189.56000000017</v>
      </c>
      <c r="O186" s="2">
        <v>515715.90000000008</v>
      </c>
      <c r="P186" s="2">
        <v>563256.4500000003</v>
      </c>
      <c r="Q186" s="2">
        <v>490628.52999999962</v>
      </c>
      <c r="R186" s="2">
        <v>550646.08000000054</v>
      </c>
      <c r="S186" s="5">
        <f>SUM(B186:R186)</f>
        <v>9639856.7300000023</v>
      </c>
    </row>
    <row r="187" spans="1:19" ht="27.6" customHeight="1" x14ac:dyDescent="0.25">
      <c r="A187" s="36" t="s">
        <v>458</v>
      </c>
      <c r="B187" s="2">
        <v>385163.4200000001</v>
      </c>
      <c r="C187" s="2">
        <v>357942.47999999969</v>
      </c>
      <c r="D187" s="2">
        <v>408001.30999999971</v>
      </c>
      <c r="E187" s="2">
        <v>410151.81999999989</v>
      </c>
      <c r="F187" s="2">
        <v>433049.71</v>
      </c>
      <c r="G187" s="2">
        <v>444327.08000000007</v>
      </c>
      <c r="H187" s="2">
        <v>457832.2300000001</v>
      </c>
      <c r="I187" s="2">
        <v>464935.70000000019</v>
      </c>
      <c r="J187" s="2">
        <v>395389.67999999988</v>
      </c>
      <c r="K187" s="2">
        <v>441383.67000000022</v>
      </c>
      <c r="L187" s="2">
        <v>391145.13000000012</v>
      </c>
      <c r="M187" s="2">
        <v>427980.93000000011</v>
      </c>
      <c r="N187" s="2">
        <v>386325.82000000012</v>
      </c>
      <c r="O187" s="2">
        <v>419062.08000000019</v>
      </c>
      <c r="P187" s="2">
        <v>407066.86999999947</v>
      </c>
      <c r="Q187" s="2">
        <v>381963.80999999971</v>
      </c>
      <c r="R187" s="2">
        <v>400293.24999999988</v>
      </c>
      <c r="S187" s="5">
        <f t="shared" si="2"/>
        <v>7012014.9899999984</v>
      </c>
    </row>
    <row r="188" spans="1:19" ht="27.6" customHeight="1" x14ac:dyDescent="0.25">
      <c r="A188" s="36" t="s">
        <v>457</v>
      </c>
      <c r="B188" s="2">
        <v>266653.68</v>
      </c>
      <c r="C188" s="2">
        <v>259634.23</v>
      </c>
      <c r="D188" s="2">
        <v>304909.03000000003</v>
      </c>
      <c r="E188" s="2">
        <v>279102.24000000011</v>
      </c>
      <c r="F188" s="2">
        <v>305472.7899999998</v>
      </c>
      <c r="G188" s="2">
        <v>309365.42</v>
      </c>
      <c r="H188" s="2">
        <v>320466.6399999999</v>
      </c>
      <c r="I188" s="2">
        <v>330200.32999999973</v>
      </c>
      <c r="J188" s="2">
        <v>305698.18000000011</v>
      </c>
      <c r="K188" s="2">
        <v>325952.55999999988</v>
      </c>
      <c r="L188" s="2">
        <v>292958.19000000041</v>
      </c>
      <c r="M188" s="2">
        <v>286272.95000000019</v>
      </c>
      <c r="N188" s="2">
        <v>244288.6100000001</v>
      </c>
      <c r="O188" s="2">
        <v>274028.68000000023</v>
      </c>
      <c r="P188" s="2">
        <v>285690.58999999991</v>
      </c>
      <c r="Q188" s="2">
        <v>260794.05</v>
      </c>
      <c r="R188" s="2">
        <v>259787.2300000001</v>
      </c>
      <c r="S188" s="5">
        <f t="shared" si="2"/>
        <v>4911275.4000000013</v>
      </c>
    </row>
    <row r="189" spans="1:19" ht="27.6" customHeight="1" x14ac:dyDescent="0.25">
      <c r="A189" s="36" t="s">
        <v>456</v>
      </c>
      <c r="B189" s="2">
        <v>355985.90000000008</v>
      </c>
      <c r="C189" s="2">
        <v>316216.44</v>
      </c>
      <c r="D189" s="2">
        <v>337135.94999999978</v>
      </c>
      <c r="E189" s="2">
        <v>358649.21</v>
      </c>
      <c r="F189" s="2">
        <v>356672.78000000032</v>
      </c>
      <c r="G189" s="2">
        <v>350149.78999999992</v>
      </c>
      <c r="H189" s="2">
        <v>343463.8</v>
      </c>
      <c r="I189" s="2">
        <v>344164.01000000018</v>
      </c>
      <c r="J189" s="2">
        <v>348125.03</v>
      </c>
      <c r="K189" s="2">
        <v>390733.50000000041</v>
      </c>
      <c r="L189" s="2">
        <v>387711.09000000008</v>
      </c>
      <c r="M189" s="2">
        <v>397015.87999999989</v>
      </c>
      <c r="N189" s="2">
        <v>355411.37999999989</v>
      </c>
      <c r="O189" s="2">
        <v>353709.87999999942</v>
      </c>
      <c r="P189" s="2">
        <v>366202.29000000021</v>
      </c>
      <c r="Q189" s="2">
        <v>329975.85999999958</v>
      </c>
      <c r="R189" s="2">
        <v>342898.83000000007</v>
      </c>
      <c r="S189" s="5">
        <f t="shared" si="2"/>
        <v>6034221.6200000001</v>
      </c>
    </row>
    <row r="190" spans="1:19" ht="27.6" customHeight="1" x14ac:dyDescent="0.25">
      <c r="A190" s="36" t="s">
        <v>455</v>
      </c>
      <c r="B190" s="2">
        <v>320790.22000000038</v>
      </c>
      <c r="C190" s="2">
        <v>286453.52000000008</v>
      </c>
      <c r="D190" s="2">
        <v>339692.64000000019</v>
      </c>
      <c r="E190" s="2">
        <v>339326.23000000027</v>
      </c>
      <c r="F190" s="2">
        <v>361760.18000000023</v>
      </c>
      <c r="G190" s="2">
        <v>363315.99999999983</v>
      </c>
      <c r="H190" s="2">
        <v>370782.97000000009</v>
      </c>
      <c r="I190" s="2">
        <v>378034.15000000008</v>
      </c>
      <c r="J190" s="2">
        <v>376035.23000000027</v>
      </c>
      <c r="K190" s="2">
        <v>388207.4700000002</v>
      </c>
      <c r="L190" s="2">
        <v>329702.20000000013</v>
      </c>
      <c r="M190" s="2">
        <v>356752.00999999978</v>
      </c>
      <c r="N190" s="2">
        <v>339733.01999999979</v>
      </c>
      <c r="O190" s="2">
        <v>316215.52000000008</v>
      </c>
      <c r="P190" s="2">
        <v>340974.40000000031</v>
      </c>
      <c r="Q190" s="2">
        <v>349280.33</v>
      </c>
      <c r="R190" s="2">
        <v>381671.36999999988</v>
      </c>
      <c r="S190" s="5">
        <f t="shared" si="2"/>
        <v>5938727.4600000018</v>
      </c>
    </row>
    <row r="191" spans="1:19" ht="27.6" customHeight="1" x14ac:dyDescent="0.25">
      <c r="A191" s="36" t="s">
        <v>454</v>
      </c>
      <c r="B191" s="2">
        <v>114352.83999999989</v>
      </c>
      <c r="C191" s="2">
        <v>109838.48</v>
      </c>
      <c r="D191" s="2">
        <v>122044.7900000001</v>
      </c>
      <c r="E191" s="2">
        <v>128401.2</v>
      </c>
      <c r="F191" s="2">
        <v>133868.50000000009</v>
      </c>
      <c r="G191" s="2">
        <v>145215.31</v>
      </c>
      <c r="H191" s="2">
        <v>161022.75</v>
      </c>
      <c r="I191" s="2">
        <v>164436.49</v>
      </c>
      <c r="J191" s="2">
        <v>156057.23000000001</v>
      </c>
      <c r="K191" s="2">
        <v>171892.87</v>
      </c>
      <c r="L191" s="2">
        <v>172619.89</v>
      </c>
      <c r="M191" s="2">
        <v>176058.99</v>
      </c>
      <c r="N191" s="2">
        <v>162448.95000000001</v>
      </c>
      <c r="O191" s="2">
        <v>160600.89000000001</v>
      </c>
      <c r="P191" s="2">
        <v>171933.94</v>
      </c>
      <c r="Q191" s="2">
        <v>167684.97000000009</v>
      </c>
      <c r="R191" s="2">
        <v>161645.18</v>
      </c>
      <c r="S191" s="5">
        <f t="shared" si="2"/>
        <v>2580123.2700000005</v>
      </c>
    </row>
    <row r="192" spans="1:19" ht="27.6" customHeight="1" x14ac:dyDescent="0.25">
      <c r="A192" s="36" t="s">
        <v>452</v>
      </c>
      <c r="B192" s="2">
        <v>214407.52</v>
      </c>
      <c r="C192" s="2">
        <v>196087.52999999991</v>
      </c>
      <c r="D192" s="2">
        <v>224816.0300000002</v>
      </c>
      <c r="E192" s="2">
        <v>219850.88000000009</v>
      </c>
      <c r="F192" s="2">
        <v>251245.19000000021</v>
      </c>
      <c r="G192" s="2">
        <v>244004.28999999989</v>
      </c>
      <c r="H192" s="2">
        <v>242634.81</v>
      </c>
      <c r="I192" s="2">
        <v>245726.5400000003</v>
      </c>
      <c r="J192" s="2">
        <v>246031.08000000019</v>
      </c>
      <c r="K192" s="2">
        <v>268504.2100000002</v>
      </c>
      <c r="L192" s="2">
        <v>252157.5</v>
      </c>
      <c r="M192" s="2">
        <v>275187.54999999987</v>
      </c>
      <c r="N192" s="2">
        <v>232744.93999999989</v>
      </c>
      <c r="O192" s="2">
        <v>228389.79</v>
      </c>
      <c r="P192" s="2">
        <v>240591.33</v>
      </c>
      <c r="Q192" s="2">
        <v>219444.32</v>
      </c>
      <c r="R192" s="2">
        <v>227899.5699999998</v>
      </c>
      <c r="S192" s="5">
        <f t="shared" si="2"/>
        <v>4029723.0800000005</v>
      </c>
    </row>
    <row r="193" spans="1:19" ht="27.6" customHeight="1" x14ac:dyDescent="0.25">
      <c r="A193" s="36" t="s">
        <v>451</v>
      </c>
      <c r="B193" s="2">
        <v>281260.18000000023</v>
      </c>
      <c r="C193" s="2">
        <v>264270.2</v>
      </c>
      <c r="D193" s="2">
        <v>280969.21999999997</v>
      </c>
      <c r="E193" s="2">
        <v>304855.48999999987</v>
      </c>
      <c r="F193" s="2">
        <v>321882.45000000019</v>
      </c>
      <c r="G193" s="2">
        <v>326786.44000000029</v>
      </c>
      <c r="H193" s="2">
        <v>329763.58999999991</v>
      </c>
      <c r="I193" s="2">
        <v>338465.47</v>
      </c>
      <c r="J193" s="2">
        <v>312563.21999999997</v>
      </c>
      <c r="K193" s="2">
        <v>304554.06000000041</v>
      </c>
      <c r="L193" s="2">
        <v>280864.99</v>
      </c>
      <c r="M193" s="2">
        <v>277436.35000000033</v>
      </c>
      <c r="N193" s="2">
        <v>267732.02999999991</v>
      </c>
      <c r="O193" s="2">
        <v>274507.4599999999</v>
      </c>
      <c r="P193" s="2">
        <v>270718.08000000019</v>
      </c>
      <c r="Q193" s="2">
        <v>236805.31</v>
      </c>
      <c r="R193" s="2">
        <v>251797.91000000009</v>
      </c>
      <c r="S193" s="5">
        <f t="shared" si="2"/>
        <v>4925232.4500000011</v>
      </c>
    </row>
    <row r="194" spans="1:19" ht="27.6" customHeight="1" x14ac:dyDescent="0.25">
      <c r="A194" s="36" t="s">
        <v>450</v>
      </c>
      <c r="B194" s="2">
        <v>297781.89000000007</v>
      </c>
      <c r="C194" s="2">
        <v>282638.24999999988</v>
      </c>
      <c r="D194" s="2">
        <v>304206.49999999988</v>
      </c>
      <c r="E194" s="2">
        <v>289529.56</v>
      </c>
      <c r="F194" s="2">
        <v>299273.91000000009</v>
      </c>
      <c r="G194" s="2">
        <v>293507.08000000019</v>
      </c>
      <c r="H194" s="2">
        <v>327510.68</v>
      </c>
      <c r="I194" s="2">
        <v>311507.42999999953</v>
      </c>
      <c r="J194" s="2">
        <v>293968.48</v>
      </c>
      <c r="K194" s="2">
        <v>312406.72999999992</v>
      </c>
      <c r="L194" s="2">
        <v>302927.0199999999</v>
      </c>
      <c r="M194" s="2">
        <v>313267.59000000008</v>
      </c>
      <c r="N194" s="2">
        <v>302019.84000000008</v>
      </c>
      <c r="O194" s="2">
        <v>315277.25999999978</v>
      </c>
      <c r="P194" s="2">
        <v>325386.20000000019</v>
      </c>
      <c r="Q194" s="2">
        <v>305109.3600000001</v>
      </c>
      <c r="R194" s="2">
        <v>307731.84999999998</v>
      </c>
      <c r="S194" s="5">
        <f t="shared" si="2"/>
        <v>5184049.629999999</v>
      </c>
    </row>
    <row r="195" spans="1:19" ht="27.6" customHeight="1" x14ac:dyDescent="0.25">
      <c r="A195" s="36" t="s">
        <v>449</v>
      </c>
      <c r="B195" s="2">
        <v>69405.09</v>
      </c>
      <c r="C195" s="2">
        <v>67786.329999999987</v>
      </c>
      <c r="D195" s="2">
        <v>79850.319999999978</v>
      </c>
      <c r="E195" s="2">
        <v>78970.709999999992</v>
      </c>
      <c r="F195" s="2">
        <v>81682.499999999985</v>
      </c>
      <c r="G195" s="2">
        <v>86250.92</v>
      </c>
      <c r="H195" s="2">
        <v>103621.43</v>
      </c>
      <c r="I195" s="2">
        <v>109841.5299999999</v>
      </c>
      <c r="J195" s="2">
        <v>105102.76</v>
      </c>
      <c r="K195" s="2">
        <v>117108.28</v>
      </c>
      <c r="L195" s="2">
        <v>96698.329999999958</v>
      </c>
      <c r="M195" s="2">
        <v>96930.239999999991</v>
      </c>
      <c r="N195" s="2">
        <v>74881.040000000023</v>
      </c>
      <c r="O195" s="2">
        <v>78265.630000000019</v>
      </c>
      <c r="P195" s="2">
        <v>91911.41</v>
      </c>
      <c r="Q195" s="2">
        <v>83147.289999999994</v>
      </c>
      <c r="R195" s="2">
        <v>87337.339999999938</v>
      </c>
      <c r="S195" s="5">
        <f t="shared" si="2"/>
        <v>1508791.15</v>
      </c>
    </row>
    <row r="196" spans="1:19" ht="27.6" customHeight="1" x14ac:dyDescent="0.25">
      <c r="A196" s="36" t="s">
        <v>448</v>
      </c>
      <c r="B196" s="2">
        <v>382885.93000000011</v>
      </c>
      <c r="C196" s="2">
        <v>334247.81000000017</v>
      </c>
      <c r="D196" s="2">
        <v>364170.30000000022</v>
      </c>
      <c r="E196" s="2">
        <v>384205.27999999991</v>
      </c>
      <c r="F196" s="2">
        <v>400161.49999999983</v>
      </c>
      <c r="G196" s="2">
        <v>391409.1799999997</v>
      </c>
      <c r="H196" s="2">
        <v>387893.78</v>
      </c>
      <c r="I196" s="2">
        <v>391639.75999999978</v>
      </c>
      <c r="J196" s="2">
        <v>392969.46999999968</v>
      </c>
      <c r="K196" s="2">
        <v>446814.4099999998</v>
      </c>
      <c r="L196" s="2">
        <v>420865.67999999988</v>
      </c>
      <c r="M196" s="2">
        <v>433533.96999999962</v>
      </c>
      <c r="N196" s="2">
        <v>390363.7</v>
      </c>
      <c r="O196" s="2">
        <v>392943.26000000018</v>
      </c>
      <c r="P196" s="2">
        <v>415812.16000000032</v>
      </c>
      <c r="Q196" s="2">
        <v>372836.31999999989</v>
      </c>
      <c r="R196" s="2">
        <v>387107.58000000031</v>
      </c>
      <c r="S196" s="5">
        <f t="shared" ref="S196:S259" si="3">SUM(B196:R196)</f>
        <v>6689860.0899999999</v>
      </c>
    </row>
    <row r="197" spans="1:19" ht="27.6" customHeight="1" x14ac:dyDescent="0.25">
      <c r="A197" s="36" t="s">
        <v>447</v>
      </c>
      <c r="B197" s="2">
        <v>159965.88000000021</v>
      </c>
      <c r="C197" s="2">
        <v>153936.91</v>
      </c>
      <c r="D197" s="2">
        <v>173327.0199999999</v>
      </c>
      <c r="E197" s="2">
        <v>178305.7099999999</v>
      </c>
      <c r="F197" s="2">
        <v>197220.00000000009</v>
      </c>
      <c r="G197" s="2">
        <v>198958.92</v>
      </c>
      <c r="H197" s="2">
        <v>233485.06</v>
      </c>
      <c r="I197" s="2">
        <v>243176.87</v>
      </c>
      <c r="J197" s="2">
        <v>201529.53000000009</v>
      </c>
      <c r="K197" s="2">
        <v>197098.62</v>
      </c>
      <c r="L197" s="2">
        <v>177136.24</v>
      </c>
      <c r="M197" s="2">
        <v>177285.63000000009</v>
      </c>
      <c r="N197" s="2">
        <v>162655.07000000009</v>
      </c>
      <c r="O197" s="2">
        <v>173553.72</v>
      </c>
      <c r="P197" s="2">
        <v>197672.45</v>
      </c>
      <c r="Q197" s="2">
        <v>192029.49</v>
      </c>
      <c r="R197" s="2">
        <v>217298.5499999999</v>
      </c>
      <c r="S197" s="5">
        <f t="shared" si="3"/>
        <v>3234635.67</v>
      </c>
    </row>
    <row r="198" spans="1:19" ht="27.6" customHeight="1" x14ac:dyDescent="0.25">
      <c r="A198" s="36" t="s">
        <v>446</v>
      </c>
      <c r="B198" s="2">
        <v>75936.84</v>
      </c>
      <c r="C198" s="2">
        <v>70249.100000000006</v>
      </c>
      <c r="D198" s="2">
        <v>76009.41</v>
      </c>
      <c r="E198" s="2">
        <v>82520.409999999989</v>
      </c>
      <c r="F198" s="2">
        <v>84805.74</v>
      </c>
      <c r="G198" s="2">
        <v>85669.829999999987</v>
      </c>
      <c r="H198" s="2">
        <v>88033.14999999998</v>
      </c>
      <c r="I198" s="2">
        <v>103966.16</v>
      </c>
      <c r="J198" s="2">
        <v>91101.820000000065</v>
      </c>
      <c r="K198" s="2">
        <v>103358.46</v>
      </c>
      <c r="L198" s="2">
        <v>96251.560000000027</v>
      </c>
      <c r="M198" s="2">
        <v>92156.500000000029</v>
      </c>
      <c r="N198" s="2">
        <v>81278.880000000005</v>
      </c>
      <c r="O198" s="2">
        <v>81166.309999999969</v>
      </c>
      <c r="P198" s="2">
        <v>88946.38999999997</v>
      </c>
      <c r="Q198" s="2">
        <v>81704.699999999983</v>
      </c>
      <c r="R198" s="2">
        <v>83741.200000000012</v>
      </c>
      <c r="S198" s="5">
        <f t="shared" si="3"/>
        <v>1466896.4600000002</v>
      </c>
    </row>
    <row r="199" spans="1:19" ht="27.6" customHeight="1" x14ac:dyDescent="0.25">
      <c r="A199" s="36" t="s">
        <v>445</v>
      </c>
      <c r="B199" s="2">
        <v>491069.57999999973</v>
      </c>
      <c r="C199" s="2">
        <v>460444.72999999992</v>
      </c>
      <c r="D199" s="2">
        <v>525391.37000000034</v>
      </c>
      <c r="E199" s="2">
        <v>561293.37999999966</v>
      </c>
      <c r="F199" s="2">
        <v>502592.22999999992</v>
      </c>
      <c r="G199" s="2">
        <v>563175.96000000008</v>
      </c>
      <c r="H199" s="2">
        <v>600667.83000000007</v>
      </c>
      <c r="I199" s="2">
        <v>620275.72999999963</v>
      </c>
      <c r="J199" s="2">
        <v>568037.72999999975</v>
      </c>
      <c r="K199" s="2">
        <v>662554.12000000023</v>
      </c>
      <c r="L199" s="2">
        <v>616190.29000000015</v>
      </c>
      <c r="M199" s="2">
        <v>636496.96000000066</v>
      </c>
      <c r="N199" s="2">
        <v>547847.77</v>
      </c>
      <c r="O199" s="2">
        <v>558151.16999999946</v>
      </c>
      <c r="P199" s="2">
        <v>582322.69999999995</v>
      </c>
      <c r="Q199" s="2">
        <v>548566.32000000018</v>
      </c>
      <c r="R199" s="2">
        <v>570539.90000000037</v>
      </c>
      <c r="S199" s="5">
        <f t="shared" si="3"/>
        <v>9615617.7699999996</v>
      </c>
    </row>
    <row r="200" spans="1:19" ht="27.6" customHeight="1" x14ac:dyDescent="0.25">
      <c r="A200" s="36" t="s">
        <v>444</v>
      </c>
      <c r="B200" s="2">
        <v>134396.23000000001</v>
      </c>
      <c r="C200" s="2">
        <v>130562.41</v>
      </c>
      <c r="D200" s="2">
        <v>140495.70000000001</v>
      </c>
      <c r="E200" s="2">
        <v>153279.71</v>
      </c>
      <c r="F200" s="2">
        <v>155352.0400000001</v>
      </c>
      <c r="G200" s="2">
        <v>152346.66</v>
      </c>
      <c r="H200" s="2">
        <v>147331.47</v>
      </c>
      <c r="I200" s="2">
        <v>171193.54</v>
      </c>
      <c r="J200" s="2">
        <v>132138.76</v>
      </c>
      <c r="K200" s="2">
        <v>135129.4199999999</v>
      </c>
      <c r="L200" s="2">
        <v>116969.98</v>
      </c>
      <c r="M200" s="2">
        <v>121177.05</v>
      </c>
      <c r="N200" s="2">
        <v>108672.5</v>
      </c>
      <c r="O200" s="2">
        <v>117828.89</v>
      </c>
      <c r="P200" s="2">
        <v>139486.48000000001</v>
      </c>
      <c r="Q200" s="2">
        <v>131785.49000000011</v>
      </c>
      <c r="R200" s="2">
        <v>125886.0199999999</v>
      </c>
      <c r="S200" s="5">
        <f t="shared" si="3"/>
        <v>2314032.35</v>
      </c>
    </row>
    <row r="201" spans="1:19" ht="27.6" customHeight="1" x14ac:dyDescent="0.25">
      <c r="A201" s="36" t="s">
        <v>443</v>
      </c>
      <c r="B201" s="2">
        <v>137774.63000000021</v>
      </c>
      <c r="C201" s="2">
        <v>119179.85000000009</v>
      </c>
      <c r="D201" s="2">
        <v>145254.7900000001</v>
      </c>
      <c r="E201" s="2">
        <v>148155.44</v>
      </c>
      <c r="F201" s="2">
        <v>150738.43</v>
      </c>
      <c r="G201" s="2">
        <v>147105.57999999999</v>
      </c>
      <c r="H201" s="2">
        <v>170174.20999999979</v>
      </c>
      <c r="I201" s="2">
        <v>168865.9199999999</v>
      </c>
      <c r="J201" s="2">
        <v>147013.01999999999</v>
      </c>
      <c r="K201" s="2">
        <v>161758.08999999991</v>
      </c>
      <c r="L201" s="2">
        <v>424527.67</v>
      </c>
      <c r="M201" s="2">
        <v>425910.54</v>
      </c>
      <c r="N201" s="2">
        <v>361489.14999999991</v>
      </c>
      <c r="O201" s="2">
        <v>399554</v>
      </c>
      <c r="P201" s="2">
        <v>430920.77000000019</v>
      </c>
      <c r="Q201" s="2">
        <v>322492.09999999992</v>
      </c>
      <c r="R201" s="2">
        <v>300773.96000000002</v>
      </c>
      <c r="S201" s="5">
        <f t="shared" si="3"/>
        <v>4161688.15</v>
      </c>
    </row>
    <row r="202" spans="1:19" ht="27.6" customHeight="1" x14ac:dyDescent="0.25">
      <c r="A202" s="36" t="s">
        <v>442</v>
      </c>
      <c r="B202" s="2">
        <v>53420.289999999979</v>
      </c>
      <c r="C202" s="2">
        <v>41149.649999999987</v>
      </c>
      <c r="D202" s="2">
        <v>46060.359999999993</v>
      </c>
      <c r="E202" s="2">
        <v>15502.73</v>
      </c>
      <c r="F202" s="3" t="s">
        <v>9</v>
      </c>
      <c r="G202" s="3" t="s">
        <v>9</v>
      </c>
      <c r="H202" s="3" t="s">
        <v>9</v>
      </c>
      <c r="I202" s="3" t="s">
        <v>9</v>
      </c>
      <c r="J202" s="2">
        <v>38437.670000000013</v>
      </c>
      <c r="K202" s="2">
        <v>53569.970000000023</v>
      </c>
      <c r="L202" s="2">
        <v>41918.169999999976</v>
      </c>
      <c r="M202" s="2">
        <v>45540.240000000013</v>
      </c>
      <c r="N202" s="2">
        <v>46880.400000000031</v>
      </c>
      <c r="O202" s="2">
        <v>52180.799999999988</v>
      </c>
      <c r="P202" s="2">
        <v>51930.470000000023</v>
      </c>
      <c r="Q202" s="2">
        <v>54841.85</v>
      </c>
      <c r="R202" s="2">
        <v>54895.42</v>
      </c>
      <c r="S202" s="5">
        <f t="shared" si="3"/>
        <v>596328.02</v>
      </c>
    </row>
    <row r="203" spans="1:19" ht="27.6" customHeight="1" x14ac:dyDescent="0.25">
      <c r="A203" s="36" t="s">
        <v>441</v>
      </c>
      <c r="B203" s="2">
        <v>637979.74000000046</v>
      </c>
      <c r="C203" s="2">
        <v>534534.37099999981</v>
      </c>
      <c r="D203" s="2">
        <v>482693.31999999977</v>
      </c>
      <c r="E203" s="2">
        <v>620691.3810000004</v>
      </c>
      <c r="F203" s="2">
        <v>620725.19000000076</v>
      </c>
      <c r="G203" s="2">
        <v>610889.89000000025</v>
      </c>
      <c r="H203" s="2">
        <v>621926.60999999987</v>
      </c>
      <c r="I203" s="2">
        <v>613764.03000000038</v>
      </c>
      <c r="J203" s="2">
        <v>596365.85</v>
      </c>
      <c r="K203" s="2">
        <v>654336.81999999972</v>
      </c>
      <c r="L203" s="2">
        <v>616285.18999999971</v>
      </c>
      <c r="M203" s="2">
        <v>597820.73999999964</v>
      </c>
      <c r="N203" s="2">
        <v>422990.30999999982</v>
      </c>
      <c r="O203" s="2">
        <v>438911.47</v>
      </c>
      <c r="P203" s="2">
        <v>461320.51</v>
      </c>
      <c r="Q203" s="2">
        <v>428186.84999999992</v>
      </c>
      <c r="R203" s="2">
        <v>429074.74</v>
      </c>
      <c r="S203" s="5">
        <f t="shared" si="3"/>
        <v>9388497.0119999982</v>
      </c>
    </row>
    <row r="204" spans="1:19" ht="27.6" customHeight="1" x14ac:dyDescent="0.25">
      <c r="A204" s="36" t="s">
        <v>440</v>
      </c>
      <c r="B204" s="2">
        <v>217489.43000000011</v>
      </c>
      <c r="C204" s="2">
        <v>196677.03</v>
      </c>
      <c r="D204" s="2">
        <v>219756.91</v>
      </c>
      <c r="E204" s="2">
        <v>236973.66</v>
      </c>
      <c r="F204" s="2">
        <v>250171.67999999991</v>
      </c>
      <c r="G204" s="2">
        <v>264395.14</v>
      </c>
      <c r="H204" s="2">
        <v>265642.14999999991</v>
      </c>
      <c r="I204" s="2">
        <v>270797.71000000002</v>
      </c>
      <c r="J204" s="2">
        <v>250775.57</v>
      </c>
      <c r="K204" s="2">
        <v>262002.7600000001</v>
      </c>
      <c r="L204" s="2">
        <v>234762.4599999999</v>
      </c>
      <c r="M204" s="2">
        <v>239164.31000000011</v>
      </c>
      <c r="N204" s="2">
        <v>203876.0400000001</v>
      </c>
      <c r="O204" s="2">
        <v>200975.77</v>
      </c>
      <c r="P204" s="2">
        <v>238370.07000000009</v>
      </c>
      <c r="Q204" s="2">
        <v>233478.0500000001</v>
      </c>
      <c r="R204" s="2">
        <v>252600.84000000011</v>
      </c>
      <c r="S204" s="5">
        <f t="shared" si="3"/>
        <v>4037909.580000001</v>
      </c>
    </row>
    <row r="205" spans="1:19" ht="27.6" customHeight="1" x14ac:dyDescent="0.25">
      <c r="A205" s="36" t="s">
        <v>439</v>
      </c>
      <c r="B205" s="2">
        <v>183022.84999999989</v>
      </c>
      <c r="C205" s="2">
        <v>178125.10000000009</v>
      </c>
      <c r="D205" s="2">
        <v>222915.6100000001</v>
      </c>
      <c r="E205" s="2">
        <v>216323.0100000001</v>
      </c>
      <c r="F205" s="2">
        <v>232132.15000000031</v>
      </c>
      <c r="G205" s="2">
        <v>236208.1099999999</v>
      </c>
      <c r="H205" s="2">
        <v>255901.87999999989</v>
      </c>
      <c r="I205" s="2">
        <v>269564.99999999983</v>
      </c>
      <c r="J205" s="2">
        <v>251296.89000000019</v>
      </c>
      <c r="K205" s="2">
        <v>245131.12</v>
      </c>
      <c r="L205" s="2">
        <v>228920.55000000019</v>
      </c>
      <c r="M205" s="2">
        <v>214827.04000000021</v>
      </c>
      <c r="N205" s="2">
        <v>199828.59</v>
      </c>
      <c r="O205" s="2">
        <v>198728.8</v>
      </c>
      <c r="P205" s="2">
        <v>214468.5400000001</v>
      </c>
      <c r="Q205" s="2">
        <v>193390.23</v>
      </c>
      <c r="R205" s="2">
        <v>205751.66999999981</v>
      </c>
      <c r="S205" s="5">
        <f t="shared" si="3"/>
        <v>3746537.14</v>
      </c>
    </row>
    <row r="206" spans="1:19" ht="27.6" customHeight="1" x14ac:dyDescent="0.25">
      <c r="A206" s="36" t="s">
        <v>438</v>
      </c>
      <c r="B206" s="2">
        <v>14146.96</v>
      </c>
      <c r="C206" s="2">
        <v>13604.91</v>
      </c>
      <c r="D206" s="2">
        <v>12151.75</v>
      </c>
      <c r="E206" s="2">
        <v>25709.52</v>
      </c>
      <c r="F206" s="2">
        <v>13963.93</v>
      </c>
      <c r="G206" s="2">
        <v>17855.060000000001</v>
      </c>
      <c r="H206" s="2">
        <v>11208.84</v>
      </c>
      <c r="I206" s="2">
        <v>14452.46</v>
      </c>
      <c r="J206" s="2">
        <v>16270.41</v>
      </c>
      <c r="K206" s="2">
        <v>20817.490000000002</v>
      </c>
      <c r="L206" s="2">
        <v>14082.31</v>
      </c>
      <c r="M206" s="2">
        <v>39540.660000000011</v>
      </c>
      <c r="N206" s="2">
        <v>12146.2</v>
      </c>
      <c r="O206" s="2">
        <v>9201.5499999999993</v>
      </c>
      <c r="P206" s="2">
        <v>16672.829999999991</v>
      </c>
      <c r="Q206" s="2">
        <v>36945.099999999991</v>
      </c>
      <c r="R206" s="2">
        <v>4314.5499999999993</v>
      </c>
      <c r="S206" s="5">
        <f t="shared" si="3"/>
        <v>293084.52999999997</v>
      </c>
    </row>
    <row r="207" spans="1:19" ht="27.6" customHeight="1" x14ac:dyDescent="0.25">
      <c r="A207" s="36" t="s">
        <v>437</v>
      </c>
      <c r="B207" s="2">
        <v>28460.47</v>
      </c>
      <c r="C207" s="2">
        <v>30850.880000000001</v>
      </c>
      <c r="D207" s="2">
        <v>35231.819999999992</v>
      </c>
      <c r="E207" s="2">
        <v>26640.69</v>
      </c>
      <c r="F207" s="2">
        <v>23049.94</v>
      </c>
      <c r="G207" s="2">
        <v>22223.47</v>
      </c>
      <c r="H207" s="2">
        <v>23732.749999999989</v>
      </c>
      <c r="I207" s="2">
        <v>26333.34</v>
      </c>
      <c r="J207" s="2">
        <v>24231.42</v>
      </c>
      <c r="K207" s="2">
        <v>25853.610000000011</v>
      </c>
      <c r="L207" s="2">
        <v>21803.840000000011</v>
      </c>
      <c r="M207" s="2">
        <v>23152.94</v>
      </c>
      <c r="N207" s="2">
        <v>17792.700000000012</v>
      </c>
      <c r="O207" s="2">
        <v>20502.810000000001</v>
      </c>
      <c r="P207" s="2">
        <v>21977.65</v>
      </c>
      <c r="Q207" s="2">
        <v>20003.560000000001</v>
      </c>
      <c r="R207" s="2">
        <v>23798.029999999992</v>
      </c>
      <c r="S207" s="5">
        <f t="shared" si="3"/>
        <v>415639.92</v>
      </c>
    </row>
    <row r="208" spans="1:19" ht="27.6" customHeight="1" x14ac:dyDescent="0.25">
      <c r="A208" s="36" t="s">
        <v>436</v>
      </c>
      <c r="B208" s="2">
        <v>242759.53000000009</v>
      </c>
      <c r="C208" s="2">
        <v>199196.44000000021</v>
      </c>
      <c r="D208" s="2">
        <v>212674.89999999991</v>
      </c>
      <c r="E208" s="2">
        <v>216811.49</v>
      </c>
      <c r="F208" s="2">
        <v>223231.94000000009</v>
      </c>
      <c r="G208" s="2">
        <v>201417.21999999991</v>
      </c>
      <c r="H208" s="2">
        <v>231293.85</v>
      </c>
      <c r="I208" s="2">
        <v>222775.4499999999</v>
      </c>
      <c r="J208" s="2">
        <v>202402.34</v>
      </c>
      <c r="K208" s="2">
        <v>214760.76</v>
      </c>
      <c r="L208" s="2">
        <v>196914.16</v>
      </c>
      <c r="M208" s="2">
        <v>205953.75000000009</v>
      </c>
      <c r="N208" s="2">
        <v>198971.03000000009</v>
      </c>
      <c r="O208" s="2">
        <v>220289.47</v>
      </c>
      <c r="P208" s="2">
        <v>216042.9</v>
      </c>
      <c r="Q208" s="2">
        <v>174518.18</v>
      </c>
      <c r="R208" s="2">
        <v>187501.69</v>
      </c>
      <c r="S208" s="5">
        <f t="shared" si="3"/>
        <v>3567515.100000001</v>
      </c>
    </row>
    <row r="209" spans="1:19" ht="27.6" customHeight="1" x14ac:dyDescent="0.25">
      <c r="A209" s="36" t="s">
        <v>435</v>
      </c>
      <c r="B209" s="2">
        <v>298596.84000000008</v>
      </c>
      <c r="C209" s="2">
        <v>274516.64000000019</v>
      </c>
      <c r="D209" s="2">
        <v>302990.6499999995</v>
      </c>
      <c r="E209" s="2">
        <v>320887.56000000011</v>
      </c>
      <c r="F209" s="2">
        <v>353748.48999999987</v>
      </c>
      <c r="G209" s="2">
        <v>344066.22</v>
      </c>
      <c r="H209" s="2">
        <v>367278.03</v>
      </c>
      <c r="I209" s="2">
        <v>368735.89999999967</v>
      </c>
      <c r="J209" s="2">
        <v>342442.74000000011</v>
      </c>
      <c r="K209" s="2">
        <v>345678.86</v>
      </c>
      <c r="L209" s="2">
        <v>338120.08000000042</v>
      </c>
      <c r="M209" s="2">
        <v>338226.22999999969</v>
      </c>
      <c r="N209" s="2">
        <v>330508.57000000041</v>
      </c>
      <c r="O209" s="2">
        <v>329504.86999999988</v>
      </c>
      <c r="P209" s="2">
        <v>364280.80999999959</v>
      </c>
      <c r="Q209" s="2">
        <v>316492.00000000041</v>
      </c>
      <c r="R209" s="2">
        <v>347724.87999999989</v>
      </c>
      <c r="S209" s="5">
        <f t="shared" si="3"/>
        <v>5683799.3699999992</v>
      </c>
    </row>
    <row r="210" spans="1:19" ht="27.6" customHeight="1" x14ac:dyDescent="0.25">
      <c r="A210" s="36" t="s">
        <v>434</v>
      </c>
      <c r="B210" s="2">
        <v>161649.87</v>
      </c>
      <c r="C210" s="2">
        <v>153051.60999999999</v>
      </c>
      <c r="D210" s="2">
        <v>171234.65999999989</v>
      </c>
      <c r="E210" s="2">
        <v>199529.41000000009</v>
      </c>
      <c r="F210" s="2">
        <v>201845.83</v>
      </c>
      <c r="G210" s="2">
        <v>208731.25</v>
      </c>
      <c r="H210" s="2">
        <v>212673.73999999979</v>
      </c>
      <c r="I210" s="2">
        <v>200721.35</v>
      </c>
      <c r="J210" s="2">
        <v>209636.68</v>
      </c>
      <c r="K210" s="2">
        <v>228229.69000000009</v>
      </c>
      <c r="L210" s="2">
        <v>225611.53</v>
      </c>
      <c r="M210" s="2">
        <v>234183.5799999997</v>
      </c>
      <c r="N210" s="2">
        <v>199123.67000000019</v>
      </c>
      <c r="O210" s="2">
        <v>204521.3</v>
      </c>
      <c r="P210" s="2">
        <v>225910.33999999991</v>
      </c>
      <c r="Q210" s="2">
        <v>207308.68</v>
      </c>
      <c r="R210" s="2">
        <v>213458.0500000001</v>
      </c>
      <c r="S210" s="5">
        <f t="shared" si="3"/>
        <v>3457421.2399999998</v>
      </c>
    </row>
    <row r="211" spans="1:19" ht="27.6" customHeight="1" x14ac:dyDescent="0.25">
      <c r="A211" s="36" t="s">
        <v>433</v>
      </c>
      <c r="B211" s="2">
        <v>466849.84</v>
      </c>
      <c r="C211" s="2">
        <v>515137.22000000032</v>
      </c>
      <c r="D211" s="2">
        <v>563770.05000000028</v>
      </c>
      <c r="E211" s="2">
        <v>567511.84000000067</v>
      </c>
      <c r="F211" s="2">
        <v>548507.89999999991</v>
      </c>
      <c r="G211" s="2">
        <v>560651.4599999995</v>
      </c>
      <c r="H211" s="2">
        <v>591645.76000000024</v>
      </c>
      <c r="I211" s="2">
        <v>686477.48999999987</v>
      </c>
      <c r="J211" s="2">
        <v>562996.62999999977</v>
      </c>
      <c r="K211" s="2">
        <v>584819.45000000007</v>
      </c>
      <c r="L211" s="2">
        <v>546112.68999999971</v>
      </c>
      <c r="M211" s="2">
        <v>550584.31000000006</v>
      </c>
      <c r="N211" s="2">
        <v>530918.38000000035</v>
      </c>
      <c r="O211" s="2">
        <v>720672.13999999943</v>
      </c>
      <c r="P211" s="2">
        <v>922770.5200000006</v>
      </c>
      <c r="Q211" s="2">
        <v>811793.10000000068</v>
      </c>
      <c r="R211" s="2">
        <v>805584.26</v>
      </c>
      <c r="S211" s="5">
        <f t="shared" si="3"/>
        <v>10536803.040000003</v>
      </c>
    </row>
    <row r="212" spans="1:19" ht="27.6" customHeight="1" x14ac:dyDescent="0.25">
      <c r="A212" s="36" t="s">
        <v>432</v>
      </c>
      <c r="B212" s="2">
        <v>102350.66</v>
      </c>
      <c r="C212" s="2">
        <v>92268.229999999952</v>
      </c>
      <c r="D212" s="2">
        <v>109333.26</v>
      </c>
      <c r="E212" s="2">
        <v>129572.09</v>
      </c>
      <c r="F212" s="2">
        <v>143684.84</v>
      </c>
      <c r="G212" s="2">
        <v>143820.76999999999</v>
      </c>
      <c r="H212" s="2">
        <v>150276</v>
      </c>
      <c r="I212" s="2">
        <v>152382.77999999991</v>
      </c>
      <c r="J212" s="2">
        <v>134138.85</v>
      </c>
      <c r="K212" s="2">
        <v>139130.88</v>
      </c>
      <c r="L212" s="2">
        <v>122362.17999999991</v>
      </c>
      <c r="M212" s="2">
        <v>121727.29</v>
      </c>
      <c r="N212" s="2">
        <v>104273.43</v>
      </c>
      <c r="O212" s="2">
        <v>104642.7</v>
      </c>
      <c r="P212" s="2">
        <v>124523.79</v>
      </c>
      <c r="Q212" s="2">
        <v>138960.72</v>
      </c>
      <c r="R212" s="2">
        <v>144330.73000000001</v>
      </c>
      <c r="S212" s="5">
        <f t="shared" si="3"/>
        <v>2157779.1999999997</v>
      </c>
    </row>
    <row r="213" spans="1:19" ht="27.6" customHeight="1" x14ac:dyDescent="0.25">
      <c r="A213" s="36" t="s">
        <v>431</v>
      </c>
      <c r="B213" s="2">
        <v>50927.780000000013</v>
      </c>
      <c r="C213" s="2">
        <v>53751.44</v>
      </c>
      <c r="D213" s="2">
        <v>61260.750000000007</v>
      </c>
      <c r="E213" s="2">
        <v>62976.270000000011</v>
      </c>
      <c r="F213" s="2">
        <v>70569.330000000031</v>
      </c>
      <c r="G213" s="2">
        <v>64322.020000000033</v>
      </c>
      <c r="H213" s="2">
        <v>69543.000000000029</v>
      </c>
      <c r="I213" s="2">
        <v>75353.14</v>
      </c>
      <c r="J213" s="2">
        <v>79213.260000000009</v>
      </c>
      <c r="K213" s="2">
        <v>63005.320000000043</v>
      </c>
      <c r="L213" s="2">
        <v>60131.830000000024</v>
      </c>
      <c r="M213" s="2">
        <v>54573.919999999991</v>
      </c>
      <c r="N213" s="2">
        <v>51981.689999999981</v>
      </c>
      <c r="O213" s="2">
        <v>50747.319999999978</v>
      </c>
      <c r="P213" s="2">
        <v>60887.029999999962</v>
      </c>
      <c r="Q213" s="2">
        <v>71420.709999999992</v>
      </c>
      <c r="R213" s="2">
        <v>70275.020000000019</v>
      </c>
      <c r="S213" s="5">
        <f t="shared" si="3"/>
        <v>1070939.83</v>
      </c>
    </row>
    <row r="214" spans="1:19" ht="27.6" customHeight="1" x14ac:dyDescent="0.25">
      <c r="A214" s="36" t="s">
        <v>430</v>
      </c>
      <c r="B214" s="2">
        <v>722802.32999999798</v>
      </c>
      <c r="C214" s="2">
        <v>618793.85999999836</v>
      </c>
      <c r="D214" s="2">
        <v>686119.34000000008</v>
      </c>
      <c r="E214" s="2">
        <v>729442.44000000006</v>
      </c>
      <c r="F214" s="2">
        <v>770633.4800000001</v>
      </c>
      <c r="G214" s="2">
        <v>784028.929999999</v>
      </c>
      <c r="H214" s="2">
        <v>809343.53</v>
      </c>
      <c r="I214" s="2">
        <v>788329.07</v>
      </c>
      <c r="J214" s="2">
        <v>726085.36000000034</v>
      </c>
      <c r="K214" s="2">
        <v>775106.46000000136</v>
      </c>
      <c r="L214" s="2">
        <v>719667.3600000001</v>
      </c>
      <c r="M214" s="2">
        <v>704229.30999999912</v>
      </c>
      <c r="N214" s="2">
        <v>688476.26999999979</v>
      </c>
      <c r="O214" s="2">
        <v>668884.97000000067</v>
      </c>
      <c r="P214" s="2">
        <v>724373.99999999953</v>
      </c>
      <c r="Q214" s="2">
        <v>667261.49000000081</v>
      </c>
      <c r="R214" s="2">
        <v>734196.2899999998</v>
      </c>
      <c r="S214" s="5">
        <f t="shared" si="3"/>
        <v>12317774.489999996</v>
      </c>
    </row>
    <row r="215" spans="1:19" ht="27.6" customHeight="1" x14ac:dyDescent="0.25">
      <c r="A215" s="36" t="s">
        <v>429</v>
      </c>
      <c r="B215" s="2">
        <v>870014.28999999841</v>
      </c>
      <c r="C215" s="2">
        <v>817330.23999999883</v>
      </c>
      <c r="D215" s="2">
        <v>949808.27000000025</v>
      </c>
      <c r="E215" s="2">
        <v>978314.00999999989</v>
      </c>
      <c r="F215" s="2">
        <v>1043185.6099999991</v>
      </c>
      <c r="G215" s="2">
        <v>1061399.7549999999</v>
      </c>
      <c r="H215" s="2">
        <v>1119273.8400000001</v>
      </c>
      <c r="I215" s="2">
        <v>1148470.96</v>
      </c>
      <c r="J215" s="2">
        <v>1071640.6300000011</v>
      </c>
      <c r="K215" s="2">
        <v>1092779.2650000011</v>
      </c>
      <c r="L215" s="2">
        <v>1014619.15</v>
      </c>
      <c r="M215" s="2">
        <v>995440.73000000045</v>
      </c>
      <c r="N215" s="2">
        <v>876398.18999999959</v>
      </c>
      <c r="O215" s="2">
        <v>937130.96000000043</v>
      </c>
      <c r="P215" s="2">
        <v>1015486.590000001</v>
      </c>
      <c r="Q215" s="2">
        <v>900986.41000000201</v>
      </c>
      <c r="R215" s="2">
        <v>966049.43000000075</v>
      </c>
      <c r="S215" s="5">
        <f t="shared" si="3"/>
        <v>16858328.330000002</v>
      </c>
    </row>
    <row r="216" spans="1:19" ht="27.6" customHeight="1" x14ac:dyDescent="0.25">
      <c r="A216" s="36" t="s">
        <v>428</v>
      </c>
      <c r="B216" s="2">
        <v>529742.82999999984</v>
      </c>
      <c r="C216" s="2">
        <v>474679.25000000041</v>
      </c>
      <c r="D216" s="2">
        <v>554438.03999999957</v>
      </c>
      <c r="E216" s="2">
        <v>588131.4600000002</v>
      </c>
      <c r="F216" s="2">
        <v>635123.75999999885</v>
      </c>
      <c r="G216" s="2">
        <v>630505.96</v>
      </c>
      <c r="H216" s="2">
        <v>669084.01000000024</v>
      </c>
      <c r="I216" s="2">
        <v>684663.59999999986</v>
      </c>
      <c r="J216" s="2">
        <v>641501.34</v>
      </c>
      <c r="K216" s="2">
        <v>654954.76000000013</v>
      </c>
      <c r="L216" s="2">
        <v>602684.42000000051</v>
      </c>
      <c r="M216" s="2">
        <v>599090.82000000018</v>
      </c>
      <c r="N216" s="2">
        <v>565316.75000000012</v>
      </c>
      <c r="O216" s="2">
        <v>554067.88999999966</v>
      </c>
      <c r="P216" s="2">
        <v>616052.17000000016</v>
      </c>
      <c r="Q216" s="2">
        <v>578989.97000000009</v>
      </c>
      <c r="R216" s="2">
        <v>606543.96000000066</v>
      </c>
      <c r="S216" s="5">
        <f t="shared" si="3"/>
        <v>10185570.990000002</v>
      </c>
    </row>
    <row r="217" spans="1:19" ht="27.6" customHeight="1" x14ac:dyDescent="0.25">
      <c r="A217" s="36" t="s">
        <v>427</v>
      </c>
      <c r="B217" s="2">
        <v>186008.24000000031</v>
      </c>
      <c r="C217" s="2">
        <v>169358.24</v>
      </c>
      <c r="D217" s="2">
        <v>186158.09999999969</v>
      </c>
      <c r="E217" s="2">
        <v>189617.94</v>
      </c>
      <c r="F217" s="2">
        <v>201817.8899999999</v>
      </c>
      <c r="G217" s="2">
        <v>203592.45999999979</v>
      </c>
      <c r="H217" s="2">
        <v>212082.22000000009</v>
      </c>
      <c r="I217" s="2">
        <v>216007.1299999998</v>
      </c>
      <c r="J217" s="2">
        <v>216730.47</v>
      </c>
      <c r="K217" s="2">
        <v>236971.61</v>
      </c>
      <c r="L217" s="2">
        <v>218238.18999999989</v>
      </c>
      <c r="M217" s="2">
        <v>222389.2100000004</v>
      </c>
      <c r="N217" s="2">
        <v>197075.65</v>
      </c>
      <c r="O217" s="2">
        <v>195090.7600000001</v>
      </c>
      <c r="P217" s="2">
        <v>208885.15999999989</v>
      </c>
      <c r="Q217" s="2">
        <v>187899.80999999991</v>
      </c>
      <c r="R217" s="2">
        <v>211740.32</v>
      </c>
      <c r="S217" s="5">
        <f t="shared" si="3"/>
        <v>3459663.4</v>
      </c>
    </row>
    <row r="218" spans="1:19" ht="27.6" customHeight="1" x14ac:dyDescent="0.25">
      <c r="A218" s="36" t="s">
        <v>426</v>
      </c>
      <c r="B218" s="2">
        <v>518231.2799999998</v>
      </c>
      <c r="C218" s="2">
        <v>470426.61000000051</v>
      </c>
      <c r="D218" s="2">
        <v>509348.09999999969</v>
      </c>
      <c r="E218" s="2">
        <v>489167.66</v>
      </c>
      <c r="F218" s="2">
        <v>532206.21999999986</v>
      </c>
      <c r="G218" s="2">
        <v>495894.13000000041</v>
      </c>
      <c r="H218" s="2">
        <v>521276.43000000028</v>
      </c>
      <c r="I218" s="2">
        <v>537132.01</v>
      </c>
      <c r="J218" s="2">
        <v>517810.78999999969</v>
      </c>
      <c r="K218" s="2">
        <v>556925.11000000034</v>
      </c>
      <c r="L218" s="2">
        <v>521707.83999999968</v>
      </c>
      <c r="M218" s="2">
        <v>522108.58000000042</v>
      </c>
      <c r="N218" s="2">
        <v>473201.16000000009</v>
      </c>
      <c r="O218" s="2">
        <v>462980.06999999931</v>
      </c>
      <c r="P218" s="2">
        <v>505828.69000000018</v>
      </c>
      <c r="Q218" s="2">
        <v>436366.00000000012</v>
      </c>
      <c r="R218" s="2">
        <v>469955.84000000008</v>
      </c>
      <c r="S218" s="5">
        <f t="shared" si="3"/>
        <v>8540566.5200000014</v>
      </c>
    </row>
    <row r="219" spans="1:19" ht="27.6" customHeight="1" x14ac:dyDescent="0.25">
      <c r="A219" s="36" t="s">
        <v>425</v>
      </c>
      <c r="B219" s="2">
        <v>237385.77</v>
      </c>
      <c r="C219" s="2">
        <v>215514.52000000011</v>
      </c>
      <c r="D219" s="2">
        <v>240623.2</v>
      </c>
      <c r="E219" s="2">
        <v>257369.59999999989</v>
      </c>
      <c r="F219" s="2">
        <v>243597.95</v>
      </c>
      <c r="G219" s="2">
        <v>234524.80999999991</v>
      </c>
      <c r="H219" s="2">
        <v>238977.92000000001</v>
      </c>
      <c r="I219" s="2">
        <v>221665.58000000019</v>
      </c>
      <c r="J219" s="2">
        <v>218848.9500000001</v>
      </c>
      <c r="K219" s="2">
        <v>235960.23</v>
      </c>
      <c r="L219" s="2">
        <v>223089.25999999981</v>
      </c>
      <c r="M219" s="2">
        <v>233973.1699999999</v>
      </c>
      <c r="N219" s="2">
        <v>216678.12</v>
      </c>
      <c r="O219" s="2">
        <v>227257.8</v>
      </c>
      <c r="P219" s="2">
        <v>252335.84</v>
      </c>
      <c r="Q219" s="2">
        <v>231258.7099999999</v>
      </c>
      <c r="R219" s="2">
        <v>235186.14</v>
      </c>
      <c r="S219" s="5">
        <f t="shared" si="3"/>
        <v>3964247.57</v>
      </c>
    </row>
    <row r="220" spans="1:19" ht="27.6" customHeight="1" x14ac:dyDescent="0.25">
      <c r="A220" s="36" t="s">
        <v>424</v>
      </c>
      <c r="B220" s="2">
        <v>281567.22000000009</v>
      </c>
      <c r="C220" s="2">
        <v>256924.32000000009</v>
      </c>
      <c r="D220" s="2">
        <v>292734.91999999993</v>
      </c>
      <c r="E220" s="2">
        <v>292960.01000000013</v>
      </c>
      <c r="F220" s="2">
        <v>334144.95000000013</v>
      </c>
      <c r="G220" s="2">
        <v>329160.83</v>
      </c>
      <c r="H220" s="2">
        <v>372773.83999999991</v>
      </c>
      <c r="I220" s="2">
        <v>357174.29000000021</v>
      </c>
      <c r="J220" s="2">
        <v>363009.29999999987</v>
      </c>
      <c r="K220" s="2">
        <v>342587.05</v>
      </c>
      <c r="L220" s="2">
        <v>314684.5</v>
      </c>
      <c r="M220" s="2">
        <v>315237.34000000003</v>
      </c>
      <c r="N220" s="2">
        <v>284650.9500000003</v>
      </c>
      <c r="O220" s="2">
        <v>308623.17999999982</v>
      </c>
      <c r="P220" s="2">
        <v>314824.44000000018</v>
      </c>
      <c r="Q220" s="2">
        <v>272089.26000000013</v>
      </c>
      <c r="R220" s="2">
        <v>285137.69000000018</v>
      </c>
      <c r="S220" s="5">
        <f t="shared" si="3"/>
        <v>5318284.0900000008</v>
      </c>
    </row>
    <row r="221" spans="1:19" ht="27.6" customHeight="1" x14ac:dyDescent="0.25">
      <c r="A221" s="36" t="s">
        <v>423</v>
      </c>
      <c r="B221" s="2">
        <v>575541.77999999991</v>
      </c>
      <c r="C221" s="2">
        <v>590001.39</v>
      </c>
      <c r="D221" s="2">
        <v>659235.43999999971</v>
      </c>
      <c r="E221" s="2">
        <v>695455.10999999975</v>
      </c>
      <c r="F221" s="2">
        <v>734340.05999999994</v>
      </c>
      <c r="G221" s="2">
        <v>740114.35999999952</v>
      </c>
      <c r="H221" s="2">
        <v>778683.85999999964</v>
      </c>
      <c r="I221" s="2">
        <v>788808.45000000077</v>
      </c>
      <c r="J221" s="2">
        <v>766304.91999999969</v>
      </c>
      <c r="K221" s="2">
        <v>808557.19000000111</v>
      </c>
      <c r="L221" s="2">
        <v>771130.18999999971</v>
      </c>
      <c r="M221" s="2">
        <v>782903.95999999985</v>
      </c>
      <c r="N221" s="2">
        <v>695790.35999999952</v>
      </c>
      <c r="O221" s="2">
        <v>710569.20999999973</v>
      </c>
      <c r="P221" s="2">
        <v>750534.29999999946</v>
      </c>
      <c r="Q221" s="2">
        <v>688505.81000000122</v>
      </c>
      <c r="R221" s="2">
        <v>706338.43</v>
      </c>
      <c r="S221" s="5">
        <f t="shared" si="3"/>
        <v>12242814.819999997</v>
      </c>
    </row>
    <row r="222" spans="1:19" ht="27.6" customHeight="1" x14ac:dyDescent="0.25">
      <c r="A222" s="36" t="s">
        <v>422</v>
      </c>
      <c r="B222" s="2">
        <v>468238.50000000012</v>
      </c>
      <c r="C222" s="2">
        <v>437313.60999999981</v>
      </c>
      <c r="D222" s="2">
        <v>475849.73999999987</v>
      </c>
      <c r="E222" s="2">
        <v>492820.49000000028</v>
      </c>
      <c r="F222" s="2">
        <v>513265.94999999978</v>
      </c>
      <c r="G222" s="2">
        <v>531221.47000000009</v>
      </c>
      <c r="H222" s="2">
        <v>567573.58999999962</v>
      </c>
      <c r="I222" s="2">
        <v>594957.90999999992</v>
      </c>
      <c r="J222" s="2">
        <v>513129.17999999959</v>
      </c>
      <c r="K222" s="2">
        <v>555766.18999999983</v>
      </c>
      <c r="L222" s="2">
        <v>522187.91999999958</v>
      </c>
      <c r="M222" s="2">
        <v>491204.41999999981</v>
      </c>
      <c r="N222" s="2">
        <v>421086.26</v>
      </c>
      <c r="O222" s="2">
        <v>463597.82999999973</v>
      </c>
      <c r="P222" s="2">
        <v>456696.80000000069</v>
      </c>
      <c r="Q222" s="2">
        <v>412446.63000000012</v>
      </c>
      <c r="R222" s="2">
        <v>466283.86000000022</v>
      </c>
      <c r="S222" s="5">
        <f t="shared" si="3"/>
        <v>8383640.3499999996</v>
      </c>
    </row>
    <row r="223" spans="1:19" ht="27.6" customHeight="1" x14ac:dyDescent="0.25">
      <c r="A223" s="36" t="s">
        <v>421</v>
      </c>
      <c r="B223" s="2">
        <v>334963.92999999982</v>
      </c>
      <c r="C223" s="2">
        <v>289627.26000000013</v>
      </c>
      <c r="D223" s="2">
        <v>328096.81999999977</v>
      </c>
      <c r="E223" s="2">
        <v>357490.78000000032</v>
      </c>
      <c r="F223" s="2">
        <v>369616.1999999999</v>
      </c>
      <c r="G223" s="2">
        <v>381115.91000000009</v>
      </c>
      <c r="H223" s="2">
        <v>398735.75000000012</v>
      </c>
      <c r="I223" s="2">
        <v>409235.03000000009</v>
      </c>
      <c r="J223" s="2">
        <v>384648.87000000023</v>
      </c>
      <c r="K223" s="2">
        <v>422160.31000000011</v>
      </c>
      <c r="L223" s="2">
        <v>372448.86999999988</v>
      </c>
      <c r="M223" s="2">
        <v>361987.39999999967</v>
      </c>
      <c r="N223" s="2">
        <v>320410.56999999989</v>
      </c>
      <c r="O223" s="2">
        <v>329700.66999999993</v>
      </c>
      <c r="P223" s="2">
        <v>344110.3600000001</v>
      </c>
      <c r="Q223" s="2">
        <v>316165.40999999992</v>
      </c>
      <c r="R223" s="2">
        <v>362268.64000000007</v>
      </c>
      <c r="S223" s="5">
        <f t="shared" si="3"/>
        <v>6082782.7800000003</v>
      </c>
    </row>
    <row r="224" spans="1:19" ht="27.6" customHeight="1" x14ac:dyDescent="0.25">
      <c r="A224" s="36" t="s">
        <v>420</v>
      </c>
      <c r="B224" s="2">
        <v>259875.02999999991</v>
      </c>
      <c r="C224" s="2">
        <v>243095.9</v>
      </c>
      <c r="D224" s="2">
        <v>248311.5600000002</v>
      </c>
      <c r="E224" s="2">
        <v>254532.6099999999</v>
      </c>
      <c r="F224" s="2">
        <v>250667.2399999999</v>
      </c>
      <c r="G224" s="2">
        <v>237754.77</v>
      </c>
      <c r="H224" s="2">
        <v>290236.47000000009</v>
      </c>
      <c r="I224" s="2">
        <v>271432.65999999992</v>
      </c>
      <c r="J224" s="2">
        <v>250927.92999999991</v>
      </c>
      <c r="K224" s="2">
        <v>247265.86</v>
      </c>
      <c r="L224" s="2">
        <v>227255.77000000011</v>
      </c>
      <c r="M224" s="2">
        <v>219793.12999999989</v>
      </c>
      <c r="N224" s="2">
        <v>219085.92</v>
      </c>
      <c r="O224" s="2">
        <v>222412.56000000011</v>
      </c>
      <c r="P224" s="2">
        <v>235342.1999999999</v>
      </c>
      <c r="Q224" s="2">
        <v>214962.88999999981</v>
      </c>
      <c r="R224" s="2">
        <v>216275.33999999991</v>
      </c>
      <c r="S224" s="5">
        <f t="shared" si="3"/>
        <v>4109227.8399999989</v>
      </c>
    </row>
    <row r="225" spans="1:19" ht="27.6" customHeight="1" x14ac:dyDescent="0.25">
      <c r="A225" s="36" t="s">
        <v>419</v>
      </c>
      <c r="B225" s="2">
        <v>433631.58</v>
      </c>
      <c r="C225" s="2">
        <v>379854.04</v>
      </c>
      <c r="D225" s="2">
        <v>444906.20000000042</v>
      </c>
      <c r="E225" s="2">
        <v>454089.0799999999</v>
      </c>
      <c r="F225" s="2">
        <v>499075.72</v>
      </c>
      <c r="G225" s="2">
        <v>463010.96999999968</v>
      </c>
      <c r="H225" s="2">
        <v>496016.94999999972</v>
      </c>
      <c r="I225" s="2">
        <v>492975.34999999992</v>
      </c>
      <c r="J225" s="2">
        <v>474893.51999999973</v>
      </c>
      <c r="K225" s="2">
        <v>508961.4699999998</v>
      </c>
      <c r="L225" s="2">
        <v>493756.71000000049</v>
      </c>
      <c r="M225" s="2">
        <v>505771.51000000018</v>
      </c>
      <c r="N225" s="2">
        <v>460854.70000000019</v>
      </c>
      <c r="O225" s="2">
        <v>450707.55</v>
      </c>
      <c r="P225" s="2">
        <v>478226.23</v>
      </c>
      <c r="Q225" s="2">
        <v>438614.15000000031</v>
      </c>
      <c r="R225" s="2">
        <v>471191.24000000028</v>
      </c>
      <c r="S225" s="5">
        <f t="shared" si="3"/>
        <v>7946536.9700000007</v>
      </c>
    </row>
    <row r="226" spans="1:19" ht="27.6" customHeight="1" x14ac:dyDescent="0.25">
      <c r="A226" s="36" t="s">
        <v>418</v>
      </c>
      <c r="B226" s="2">
        <v>309866.67000000027</v>
      </c>
      <c r="C226" s="2">
        <v>291812</v>
      </c>
      <c r="D226" s="2">
        <v>323492.68000000028</v>
      </c>
      <c r="E226" s="2">
        <v>247082.50000000009</v>
      </c>
      <c r="F226" s="2">
        <v>279944.06000000011</v>
      </c>
      <c r="G226" s="2">
        <v>291653.44999999978</v>
      </c>
      <c r="H226" s="2">
        <v>324304.25999999978</v>
      </c>
      <c r="I226" s="2">
        <v>322927.61999999947</v>
      </c>
      <c r="J226" s="2">
        <v>300897.95</v>
      </c>
      <c r="K226" s="2">
        <v>309902.95999999979</v>
      </c>
      <c r="L226" s="2">
        <v>284968.58</v>
      </c>
      <c r="M226" s="2">
        <v>268956.52</v>
      </c>
      <c r="N226" s="2">
        <v>229406.3</v>
      </c>
      <c r="O226" s="2">
        <v>256672.91</v>
      </c>
      <c r="P226" s="2">
        <v>248146.0500000001</v>
      </c>
      <c r="Q226" s="2">
        <v>185667.71000000011</v>
      </c>
      <c r="R226" s="2">
        <v>161621.37999999989</v>
      </c>
      <c r="S226" s="5">
        <f t="shared" si="3"/>
        <v>4637323.5999999996</v>
      </c>
    </row>
    <row r="227" spans="1:19" ht="27.6" customHeight="1" x14ac:dyDescent="0.25">
      <c r="A227" s="36" t="s">
        <v>417</v>
      </c>
      <c r="B227" s="2">
        <v>445194.84000000049</v>
      </c>
      <c r="C227" s="2">
        <v>413339.39999999962</v>
      </c>
      <c r="D227" s="2">
        <v>470104.57999999973</v>
      </c>
      <c r="E227" s="2">
        <v>512046.73999999987</v>
      </c>
      <c r="F227" s="2">
        <v>518759.56999999989</v>
      </c>
      <c r="G227" s="2">
        <v>550257.31000000029</v>
      </c>
      <c r="H227" s="2">
        <v>579870.5399999998</v>
      </c>
      <c r="I227" s="2">
        <v>592867.92000000039</v>
      </c>
      <c r="J227" s="2">
        <v>559120.22999999963</v>
      </c>
      <c r="K227" s="2">
        <v>574258.44000000018</v>
      </c>
      <c r="L227" s="2">
        <v>535887.57000000007</v>
      </c>
      <c r="M227" s="2">
        <v>537730.15000000026</v>
      </c>
      <c r="N227" s="2">
        <v>464406.83</v>
      </c>
      <c r="O227" s="2">
        <v>488956.09000000008</v>
      </c>
      <c r="P227" s="2">
        <v>554783.70000000007</v>
      </c>
      <c r="Q227" s="2">
        <v>510580.66000000032</v>
      </c>
      <c r="R227" s="2">
        <v>595248.55999999982</v>
      </c>
      <c r="S227" s="5">
        <f t="shared" si="3"/>
        <v>8903413.1300000008</v>
      </c>
    </row>
    <row r="228" spans="1:19" ht="27.6" customHeight="1" x14ac:dyDescent="0.25">
      <c r="A228" s="36" t="s">
        <v>416</v>
      </c>
      <c r="B228" s="2">
        <v>591201.28999999969</v>
      </c>
      <c r="C228" s="2">
        <v>549132.69000000018</v>
      </c>
      <c r="D228" s="2">
        <v>602638.65000000142</v>
      </c>
      <c r="E228" s="2">
        <v>623924.42999999924</v>
      </c>
      <c r="F228" s="2">
        <v>660025.7699999999</v>
      </c>
      <c r="G228" s="2">
        <v>634029.58000000031</v>
      </c>
      <c r="H228" s="2">
        <v>645004.94000000029</v>
      </c>
      <c r="I228" s="2">
        <v>660061.87000000046</v>
      </c>
      <c r="J228" s="2">
        <v>619449.77000000014</v>
      </c>
      <c r="K228" s="2">
        <v>663370.92000000004</v>
      </c>
      <c r="L228" s="2">
        <v>659700.2100000002</v>
      </c>
      <c r="M228" s="2">
        <v>656831.59000000008</v>
      </c>
      <c r="N228" s="2">
        <v>632189.81000000052</v>
      </c>
      <c r="O228" s="2">
        <v>610823.27999999968</v>
      </c>
      <c r="P228" s="2">
        <v>651249.12999999931</v>
      </c>
      <c r="Q228" s="2">
        <v>593656.42000000039</v>
      </c>
      <c r="R228" s="2">
        <v>611162.54000000015</v>
      </c>
      <c r="S228" s="5">
        <f t="shared" si="3"/>
        <v>10664452.890000002</v>
      </c>
    </row>
    <row r="229" spans="1:19" ht="27.6" customHeight="1" x14ac:dyDescent="0.25">
      <c r="A229" s="36" t="s">
        <v>415</v>
      </c>
      <c r="B229" s="2">
        <v>239652.24</v>
      </c>
      <c r="C229" s="2">
        <v>219428.34000000011</v>
      </c>
      <c r="D229" s="2">
        <v>241038.96000000011</v>
      </c>
      <c r="E229" s="2">
        <v>258276.0699999998</v>
      </c>
      <c r="F229" s="2">
        <v>270339.65999999997</v>
      </c>
      <c r="G229" s="2">
        <v>273328</v>
      </c>
      <c r="H229" s="2">
        <v>289754.06999999977</v>
      </c>
      <c r="I229" s="2">
        <v>294480.23</v>
      </c>
      <c r="J229" s="2">
        <v>270007.42</v>
      </c>
      <c r="K229" s="2">
        <v>283853.23999999987</v>
      </c>
      <c r="L229" s="2">
        <v>267587.29999999987</v>
      </c>
      <c r="M229" s="2">
        <v>268703.62000000029</v>
      </c>
      <c r="N229" s="2">
        <v>240844.55</v>
      </c>
      <c r="O229" s="2">
        <v>249468.73</v>
      </c>
      <c r="P229" s="2">
        <v>274840.16999999993</v>
      </c>
      <c r="Q229" s="2">
        <v>254875.29000000021</v>
      </c>
      <c r="R229" s="2">
        <v>279486.78999999998</v>
      </c>
      <c r="S229" s="5">
        <f t="shared" si="3"/>
        <v>4475964.68</v>
      </c>
    </row>
    <row r="230" spans="1:19" ht="27.6" customHeight="1" x14ac:dyDescent="0.25">
      <c r="A230" s="36" t="s">
        <v>664</v>
      </c>
      <c r="B230" s="2">
        <v>718676.65999999968</v>
      </c>
      <c r="C230" s="2">
        <v>672337.8699999993</v>
      </c>
      <c r="D230" s="2">
        <v>783727.10000000044</v>
      </c>
      <c r="E230" s="2">
        <v>762830.82000000065</v>
      </c>
      <c r="F230" s="2">
        <v>840936.44999999914</v>
      </c>
      <c r="G230" s="2">
        <v>875539.08999999962</v>
      </c>
      <c r="H230" s="2">
        <v>903387.68999999971</v>
      </c>
      <c r="I230" s="2">
        <v>904977.15000000107</v>
      </c>
      <c r="J230" s="2">
        <v>813110.10000000068</v>
      </c>
      <c r="K230" s="2">
        <v>830015.20999999973</v>
      </c>
      <c r="L230" s="2">
        <v>799541.31</v>
      </c>
      <c r="M230" s="2">
        <v>772625.2200000002</v>
      </c>
      <c r="N230" s="2">
        <v>703566.25999999954</v>
      </c>
      <c r="O230" s="2">
        <v>707840.7799999998</v>
      </c>
      <c r="P230" s="2">
        <v>678944.92</v>
      </c>
      <c r="Q230" s="2">
        <v>579763.25000000023</v>
      </c>
      <c r="R230" s="2">
        <v>594038.88</v>
      </c>
      <c r="S230" s="5">
        <f t="shared" si="3"/>
        <v>12941858.760000002</v>
      </c>
    </row>
    <row r="231" spans="1:19" ht="27.6" customHeight="1" x14ac:dyDescent="0.25">
      <c r="A231" s="36" t="s">
        <v>663</v>
      </c>
      <c r="B231" s="2">
        <v>265303.65999999997</v>
      </c>
      <c r="C231" s="2">
        <v>247888.58</v>
      </c>
      <c r="D231" s="2">
        <v>272863.57000000012</v>
      </c>
      <c r="E231" s="2">
        <v>287664.13000000018</v>
      </c>
      <c r="F231" s="2">
        <v>274306.12999999989</v>
      </c>
      <c r="G231" s="2">
        <v>277783.17</v>
      </c>
      <c r="H231" s="2">
        <v>291953.93999999989</v>
      </c>
      <c r="I231" s="2">
        <v>291183.77000000008</v>
      </c>
      <c r="J231" s="2">
        <v>266030.79000000033</v>
      </c>
      <c r="K231" s="2">
        <v>273751.59999999992</v>
      </c>
      <c r="L231" s="2">
        <v>263032.71000000008</v>
      </c>
      <c r="M231" s="2">
        <v>275902.16000000009</v>
      </c>
      <c r="N231" s="2">
        <v>240207.9800000001</v>
      </c>
      <c r="O231" s="2">
        <v>240465.98</v>
      </c>
      <c r="P231" s="2">
        <v>261169.67</v>
      </c>
      <c r="Q231" s="2">
        <v>265424.06000000017</v>
      </c>
      <c r="R231" s="2">
        <v>302365.19000000012</v>
      </c>
      <c r="S231" s="5">
        <f t="shared" si="3"/>
        <v>4597297.0900000017</v>
      </c>
    </row>
    <row r="232" spans="1:19" ht="27.6" customHeight="1" x14ac:dyDescent="0.25">
      <c r="A232" s="36" t="s">
        <v>662</v>
      </c>
      <c r="B232" s="2">
        <v>502791.11000000051</v>
      </c>
      <c r="C232" s="2">
        <v>529735.17000000062</v>
      </c>
      <c r="D232" s="2">
        <v>594291.96000000008</v>
      </c>
      <c r="E232" s="2">
        <v>585652.09000000055</v>
      </c>
      <c r="F232" s="2">
        <v>582837.12000000011</v>
      </c>
      <c r="G232" s="2">
        <v>557898.13000000024</v>
      </c>
      <c r="H232" s="2">
        <v>564488.20999999892</v>
      </c>
      <c r="I232" s="2">
        <v>579437.03000000026</v>
      </c>
      <c r="J232" s="2">
        <v>538936.67999999982</v>
      </c>
      <c r="K232" s="2">
        <v>574461.40999999992</v>
      </c>
      <c r="L232" s="2">
        <v>573280.02000000048</v>
      </c>
      <c r="M232" s="2">
        <v>583504.03000000026</v>
      </c>
      <c r="N232" s="2">
        <v>511317.67999999982</v>
      </c>
      <c r="O232" s="2">
        <v>559162.64</v>
      </c>
      <c r="P232" s="2">
        <v>561633.41999999946</v>
      </c>
      <c r="Q232" s="2">
        <v>454798.26000000018</v>
      </c>
      <c r="R232" s="2">
        <v>454434.63</v>
      </c>
      <c r="S232" s="5">
        <f t="shared" si="3"/>
        <v>9308659.5900000017</v>
      </c>
    </row>
    <row r="233" spans="1:19" ht="27.6" customHeight="1" x14ac:dyDescent="0.25">
      <c r="A233" s="36" t="s">
        <v>661</v>
      </c>
      <c r="B233" s="2">
        <v>202310.95</v>
      </c>
      <c r="C233" s="2">
        <v>184778.15</v>
      </c>
      <c r="D233" s="2">
        <v>206789.50999999989</v>
      </c>
      <c r="E233" s="2">
        <v>208601.55</v>
      </c>
      <c r="F233" s="2">
        <v>234232.5900000002</v>
      </c>
      <c r="G233" s="2">
        <v>246592.95999999979</v>
      </c>
      <c r="H233" s="2">
        <v>259034.01000000021</v>
      </c>
      <c r="I233" s="2">
        <v>241940.36999999991</v>
      </c>
      <c r="J233" s="2">
        <v>227160.3300000001</v>
      </c>
      <c r="K233" s="2">
        <v>242296.2300000003</v>
      </c>
      <c r="L233" s="2">
        <v>234265.89000000019</v>
      </c>
      <c r="M233" s="2">
        <v>258291.65999999989</v>
      </c>
      <c r="N233" s="2">
        <v>227400.00000000029</v>
      </c>
      <c r="O233" s="2">
        <v>233283.99</v>
      </c>
      <c r="P233" s="2">
        <v>232217.46</v>
      </c>
      <c r="Q233" s="2">
        <v>195042.06000000011</v>
      </c>
      <c r="R233" s="2">
        <v>206755.99000000019</v>
      </c>
      <c r="S233" s="5">
        <f t="shared" si="3"/>
        <v>3840993.7000000007</v>
      </c>
    </row>
    <row r="234" spans="1:19" ht="27.6" customHeight="1" x14ac:dyDescent="0.25">
      <c r="A234" s="36" t="s">
        <v>660</v>
      </c>
      <c r="B234" s="2">
        <v>392985.06999999989</v>
      </c>
      <c r="C234" s="2">
        <v>320270.36999999982</v>
      </c>
      <c r="D234" s="2">
        <v>348540.60999999981</v>
      </c>
      <c r="E234" s="2">
        <v>364872.18999999959</v>
      </c>
      <c r="F234" s="2">
        <v>331045.28000000009</v>
      </c>
      <c r="G234" s="2">
        <v>339247.74999999948</v>
      </c>
      <c r="H234" s="2">
        <v>334879.09999999992</v>
      </c>
      <c r="I234" s="2">
        <v>316985.2600000003</v>
      </c>
      <c r="J234" s="2">
        <v>314432.00999999972</v>
      </c>
      <c r="K234" s="2">
        <v>329527.55</v>
      </c>
      <c r="L234" s="2">
        <v>301271.59000000003</v>
      </c>
      <c r="M234" s="2">
        <v>317655.66000000021</v>
      </c>
      <c r="N234" s="2">
        <v>265381.40000000008</v>
      </c>
      <c r="O234" s="2">
        <v>269409.46999999991</v>
      </c>
      <c r="P234" s="2">
        <v>276333.41999999993</v>
      </c>
      <c r="Q234" s="2">
        <v>273693.31000000017</v>
      </c>
      <c r="R234" s="2">
        <v>269338.97999999992</v>
      </c>
      <c r="S234" s="5">
        <f t="shared" si="3"/>
        <v>5365869.0199999986</v>
      </c>
    </row>
    <row r="235" spans="1:19" ht="27.6" customHeight="1" x14ac:dyDescent="0.25">
      <c r="A235" s="36" t="s">
        <v>659</v>
      </c>
      <c r="B235" s="2">
        <v>489861.14000000007</v>
      </c>
      <c r="C235" s="2">
        <v>424970.9600000002</v>
      </c>
      <c r="D235" s="2">
        <v>463904.29000000021</v>
      </c>
      <c r="E235" s="2">
        <v>500719.5699999996</v>
      </c>
      <c r="F235" s="2">
        <v>524984.96000000031</v>
      </c>
      <c r="G235" s="2">
        <v>531357.27000000014</v>
      </c>
      <c r="H235" s="2">
        <v>556425.17999999993</v>
      </c>
      <c r="I235" s="2">
        <v>562816.16</v>
      </c>
      <c r="J235" s="2">
        <v>538690.19000000018</v>
      </c>
      <c r="K235" s="2">
        <v>574500.77000000014</v>
      </c>
      <c r="L235" s="2">
        <v>543416.77999999956</v>
      </c>
      <c r="M235" s="2">
        <v>570979.54</v>
      </c>
      <c r="N235" s="2">
        <v>511430.65000000008</v>
      </c>
      <c r="O235" s="2">
        <v>521229.52000000008</v>
      </c>
      <c r="P235" s="2">
        <v>574345.11000000022</v>
      </c>
      <c r="Q235" s="2">
        <v>531186.95000000019</v>
      </c>
      <c r="R235" s="2">
        <v>572874.93000000028</v>
      </c>
      <c r="S235" s="5">
        <f t="shared" si="3"/>
        <v>8993693.9700000025</v>
      </c>
    </row>
    <row r="236" spans="1:19" ht="27.6" customHeight="1" x14ac:dyDescent="0.25">
      <c r="A236" s="36" t="s">
        <v>658</v>
      </c>
      <c r="B236" s="2">
        <v>252857.11000000019</v>
      </c>
      <c r="C236" s="2">
        <v>243535.16</v>
      </c>
      <c r="D236" s="2">
        <v>283131.95999999979</v>
      </c>
      <c r="E236" s="2">
        <v>337109.39999999979</v>
      </c>
      <c r="F236" s="2">
        <v>392561.17999999982</v>
      </c>
      <c r="G236" s="2">
        <v>390842.37999999977</v>
      </c>
      <c r="H236" s="2">
        <v>414108.24</v>
      </c>
      <c r="I236" s="2">
        <v>412406.27000000043</v>
      </c>
      <c r="J236" s="2">
        <v>377190.27000000031</v>
      </c>
      <c r="K236" s="2">
        <v>381496.30999999988</v>
      </c>
      <c r="L236" s="2">
        <v>351180.04000000033</v>
      </c>
      <c r="M236" s="2">
        <v>341818.35999999981</v>
      </c>
      <c r="N236" s="2">
        <v>304787.37999999989</v>
      </c>
      <c r="O236" s="2">
        <v>314517.93999999959</v>
      </c>
      <c r="P236" s="2">
        <v>370102.50000000012</v>
      </c>
      <c r="Q236" s="2">
        <v>377432.05999999959</v>
      </c>
      <c r="R236" s="2">
        <v>425796.00999999978</v>
      </c>
      <c r="S236" s="5">
        <f t="shared" si="3"/>
        <v>5970872.5699999994</v>
      </c>
    </row>
    <row r="237" spans="1:19" ht="27.6" customHeight="1" x14ac:dyDescent="0.25">
      <c r="A237" s="36" t="s">
        <v>657</v>
      </c>
      <c r="B237" s="2">
        <v>317536.26</v>
      </c>
      <c r="C237" s="2">
        <v>292868.85999999993</v>
      </c>
      <c r="D237" s="2">
        <v>357664.79999999952</v>
      </c>
      <c r="E237" s="2">
        <v>362420.39999999962</v>
      </c>
      <c r="F237" s="2">
        <v>430064.22000000009</v>
      </c>
      <c r="G237" s="2">
        <v>455187.58000000007</v>
      </c>
      <c r="H237" s="2">
        <v>460956.89000000007</v>
      </c>
      <c r="I237" s="2">
        <v>467656.76</v>
      </c>
      <c r="J237" s="2">
        <v>432769.51999999979</v>
      </c>
      <c r="K237" s="2">
        <v>403227.89999999991</v>
      </c>
      <c r="L237" s="2">
        <v>350424.97999999969</v>
      </c>
      <c r="M237" s="2">
        <v>352175.29999999987</v>
      </c>
      <c r="N237" s="2">
        <v>309194.16999999981</v>
      </c>
      <c r="O237" s="2">
        <v>320719.90000000002</v>
      </c>
      <c r="P237" s="2">
        <v>260218.75</v>
      </c>
      <c r="Q237" s="3" t="s">
        <v>9</v>
      </c>
      <c r="R237" s="3" t="s">
        <v>9</v>
      </c>
      <c r="S237" s="5">
        <f t="shared" si="3"/>
        <v>5573086.2899999991</v>
      </c>
    </row>
    <row r="238" spans="1:19" ht="27.6" customHeight="1" x14ac:dyDescent="0.25">
      <c r="A238" s="36" t="s">
        <v>414</v>
      </c>
      <c r="B238" s="2">
        <v>360103.89999999967</v>
      </c>
      <c r="C238" s="2">
        <v>333842.8299999999</v>
      </c>
      <c r="D238" s="2">
        <v>379000.67999999982</v>
      </c>
      <c r="E238" s="2">
        <v>373086.8699999993</v>
      </c>
      <c r="F238" s="2">
        <v>388039.68000000023</v>
      </c>
      <c r="G238" s="2">
        <v>371501.07999999961</v>
      </c>
      <c r="H238" s="2">
        <v>392787.31000000011</v>
      </c>
      <c r="I238" s="2">
        <v>364077.19000000041</v>
      </c>
      <c r="J238" s="2">
        <v>380769.46999999991</v>
      </c>
      <c r="K238" s="2">
        <v>431271.34000000049</v>
      </c>
      <c r="L238" s="2">
        <v>411407.25999999989</v>
      </c>
      <c r="M238" s="2">
        <v>398557.51000000047</v>
      </c>
      <c r="N238" s="2">
        <v>373063.50999999978</v>
      </c>
      <c r="O238" s="2">
        <v>368861.20000000019</v>
      </c>
      <c r="P238" s="2">
        <v>389753.41000000009</v>
      </c>
      <c r="Q238" s="2">
        <v>334769.08999999991</v>
      </c>
      <c r="R238" s="2">
        <v>351333.39000000019</v>
      </c>
      <c r="S238" s="5">
        <f t="shared" si="3"/>
        <v>6402225.7199999997</v>
      </c>
    </row>
    <row r="239" spans="1:19" ht="27.6" customHeight="1" x14ac:dyDescent="0.25">
      <c r="A239" s="36" t="s">
        <v>413</v>
      </c>
      <c r="B239" s="2">
        <v>410598.06000000029</v>
      </c>
      <c r="C239" s="2">
        <v>346454.57999999973</v>
      </c>
      <c r="D239" s="2">
        <v>408834.49999999983</v>
      </c>
      <c r="E239" s="2">
        <v>403917.28000000038</v>
      </c>
      <c r="F239" s="2">
        <v>424663.94</v>
      </c>
      <c r="G239" s="2">
        <v>410994.01000000018</v>
      </c>
      <c r="H239" s="2">
        <v>456367.95000000019</v>
      </c>
      <c r="I239" s="2">
        <v>445691.28000000032</v>
      </c>
      <c r="J239" s="2">
        <v>430849.28000000003</v>
      </c>
      <c r="K239" s="2">
        <v>481744.34000000037</v>
      </c>
      <c r="L239" s="2">
        <v>461470.75000000029</v>
      </c>
      <c r="M239" s="2">
        <v>483221.28000000009</v>
      </c>
      <c r="N239" s="2">
        <v>453750.35999999993</v>
      </c>
      <c r="O239" s="2">
        <v>476882.82999999961</v>
      </c>
      <c r="P239" s="2">
        <v>528403.85999999987</v>
      </c>
      <c r="Q239" s="2">
        <v>515205.03999999992</v>
      </c>
      <c r="R239" s="2">
        <v>513310.43000000011</v>
      </c>
      <c r="S239" s="5">
        <f t="shared" si="3"/>
        <v>7652359.7700000005</v>
      </c>
    </row>
    <row r="240" spans="1:19" ht="27.6" customHeight="1" x14ac:dyDescent="0.25">
      <c r="A240" s="36" t="s">
        <v>412</v>
      </c>
      <c r="B240" s="2">
        <v>536653.73999999976</v>
      </c>
      <c r="C240" s="2">
        <v>503430.2899999998</v>
      </c>
      <c r="D240" s="2">
        <v>578838.80999999971</v>
      </c>
      <c r="E240" s="2">
        <v>555159.62000000034</v>
      </c>
      <c r="F240" s="2">
        <v>570274.81000000029</v>
      </c>
      <c r="G240" s="2">
        <v>548429.69000000018</v>
      </c>
      <c r="H240" s="2">
        <v>538188.87000000058</v>
      </c>
      <c r="I240" s="2">
        <v>529441.91000000015</v>
      </c>
      <c r="J240" s="2">
        <v>531605.89</v>
      </c>
      <c r="K240" s="2">
        <v>557820.74999999988</v>
      </c>
      <c r="L240" s="2">
        <v>510052.66999999952</v>
      </c>
      <c r="M240" s="2">
        <v>11233.68</v>
      </c>
      <c r="N240" s="3" t="s">
        <v>9</v>
      </c>
      <c r="O240" s="3" t="s">
        <v>9</v>
      </c>
      <c r="P240" s="3" t="s">
        <v>9</v>
      </c>
      <c r="Q240" s="3" t="s">
        <v>9</v>
      </c>
      <c r="R240" s="2">
        <v>215351.09999999989</v>
      </c>
      <c r="S240" s="5">
        <f t="shared" si="3"/>
        <v>6186481.830000001</v>
      </c>
    </row>
    <row r="241" spans="1:19" ht="27.6" customHeight="1" x14ac:dyDescent="0.25">
      <c r="A241" s="36" t="s">
        <v>411</v>
      </c>
      <c r="B241" s="2">
        <v>1082487.79</v>
      </c>
      <c r="C241" s="2">
        <v>890931.49000000232</v>
      </c>
      <c r="D241" s="2">
        <v>903595.52999999945</v>
      </c>
      <c r="E241" s="2">
        <v>1022810.319999998</v>
      </c>
      <c r="F241" s="2">
        <v>1041613.300000002</v>
      </c>
      <c r="G241" s="2">
        <v>1004492.59</v>
      </c>
      <c r="H241" s="2">
        <v>996385.55999999959</v>
      </c>
      <c r="I241" s="2">
        <v>995219.30999999982</v>
      </c>
      <c r="J241" s="2">
        <v>974345.19000000018</v>
      </c>
      <c r="K241" s="2">
        <v>1031712.15</v>
      </c>
      <c r="L241" s="2">
        <v>999141.39</v>
      </c>
      <c r="M241" s="2">
        <v>1061319.4799999991</v>
      </c>
      <c r="N241" s="2">
        <v>932379.79999999958</v>
      </c>
      <c r="O241" s="2">
        <v>935230.88999999838</v>
      </c>
      <c r="P241" s="2">
        <v>994837.84000000008</v>
      </c>
      <c r="Q241" s="2">
        <v>914823.24999999907</v>
      </c>
      <c r="R241" s="2">
        <v>933779.83000000007</v>
      </c>
      <c r="S241" s="5">
        <f t="shared" si="3"/>
        <v>16715105.709999995</v>
      </c>
    </row>
    <row r="242" spans="1:19" ht="27.6" customHeight="1" x14ac:dyDescent="0.25">
      <c r="A242" s="36" t="s">
        <v>410</v>
      </c>
      <c r="B242" s="2">
        <v>460759.34000000008</v>
      </c>
      <c r="C242" s="2">
        <v>429948.54</v>
      </c>
      <c r="D242" s="2">
        <v>496711.98</v>
      </c>
      <c r="E242" s="2">
        <v>525016.3899999999</v>
      </c>
      <c r="F242" s="2">
        <v>530720.73</v>
      </c>
      <c r="G242" s="2">
        <v>579230.74999999953</v>
      </c>
      <c r="H242" s="2">
        <v>589590.59999999963</v>
      </c>
      <c r="I242" s="2">
        <v>574025.33999999985</v>
      </c>
      <c r="J242" s="2">
        <v>534266.08000000031</v>
      </c>
      <c r="K242" s="2">
        <v>573436.73000000033</v>
      </c>
      <c r="L242" s="2">
        <v>537621.92999999959</v>
      </c>
      <c r="M242" s="2">
        <v>537441.18999999959</v>
      </c>
      <c r="N242" s="2">
        <v>478831.33000000042</v>
      </c>
      <c r="O242" s="2">
        <v>516620.60999999993</v>
      </c>
      <c r="P242" s="2">
        <v>586198.98999999941</v>
      </c>
      <c r="Q242" s="2">
        <v>539345.88</v>
      </c>
      <c r="R242" s="2">
        <v>554852.89000000013</v>
      </c>
      <c r="S242" s="5">
        <f t="shared" si="3"/>
        <v>9044619.2999999989</v>
      </c>
    </row>
    <row r="243" spans="1:19" ht="27.6" customHeight="1" x14ac:dyDescent="0.25">
      <c r="A243" s="36" t="s">
        <v>409</v>
      </c>
      <c r="B243" s="2">
        <v>485526.46000000031</v>
      </c>
      <c r="C243" s="2">
        <v>419285.09999999992</v>
      </c>
      <c r="D243" s="2">
        <v>459080.05999999988</v>
      </c>
      <c r="E243" s="2">
        <v>465692.95</v>
      </c>
      <c r="F243" s="2">
        <v>493533.67</v>
      </c>
      <c r="G243" s="2">
        <v>493581.09000000008</v>
      </c>
      <c r="H243" s="2">
        <v>495778.38000000018</v>
      </c>
      <c r="I243" s="2">
        <v>501158.46999999951</v>
      </c>
      <c r="J243" s="2">
        <v>478953.35999999993</v>
      </c>
      <c r="K243" s="2">
        <v>492926.56999999989</v>
      </c>
      <c r="L243" s="2">
        <v>476807.01999999973</v>
      </c>
      <c r="M243" s="2">
        <v>496866.34999999963</v>
      </c>
      <c r="N243" s="2">
        <v>439002.2</v>
      </c>
      <c r="O243" s="2">
        <v>453501.00000000012</v>
      </c>
      <c r="P243" s="2">
        <v>466833.13000000012</v>
      </c>
      <c r="Q243" s="2">
        <v>421670.35000000033</v>
      </c>
      <c r="R243" s="2">
        <v>450552.22</v>
      </c>
      <c r="S243" s="5">
        <f t="shared" si="3"/>
        <v>7990748.3799999999</v>
      </c>
    </row>
    <row r="244" spans="1:19" ht="27.6" customHeight="1" x14ac:dyDescent="0.25">
      <c r="A244" s="36" t="s">
        <v>408</v>
      </c>
      <c r="B244" s="2">
        <v>267536.31000000011</v>
      </c>
      <c r="C244" s="2">
        <v>266124.05999999982</v>
      </c>
      <c r="D244" s="2">
        <v>308131.82999999973</v>
      </c>
      <c r="E244" s="2">
        <v>315289.27000000008</v>
      </c>
      <c r="F244" s="2">
        <v>349988.37999999989</v>
      </c>
      <c r="G244" s="2">
        <v>356914.49000000011</v>
      </c>
      <c r="H244" s="2">
        <v>369435.32999999978</v>
      </c>
      <c r="I244" s="2">
        <v>377332.0999999998</v>
      </c>
      <c r="J244" s="2">
        <v>357532.06</v>
      </c>
      <c r="K244" s="2">
        <v>390874.70999999979</v>
      </c>
      <c r="L244" s="2">
        <v>337767.21</v>
      </c>
      <c r="M244" s="2">
        <v>341392.42999999988</v>
      </c>
      <c r="N244" s="2">
        <v>309171.5300000002</v>
      </c>
      <c r="O244" s="2">
        <v>314776.80999999988</v>
      </c>
      <c r="P244" s="2">
        <v>344827.00000000017</v>
      </c>
      <c r="Q244" s="2">
        <v>327399.65999999963</v>
      </c>
      <c r="R244" s="2">
        <v>364569.96999999991</v>
      </c>
      <c r="S244" s="5">
        <f t="shared" si="3"/>
        <v>5699063.1499999976</v>
      </c>
    </row>
    <row r="245" spans="1:19" ht="27.6" customHeight="1" x14ac:dyDescent="0.25">
      <c r="A245" s="36" t="s">
        <v>407</v>
      </c>
      <c r="B245" s="2">
        <v>130694.37</v>
      </c>
      <c r="C245" s="2">
        <v>141705.88</v>
      </c>
      <c r="D245" s="2">
        <v>163259.64999999991</v>
      </c>
      <c r="E245" s="2">
        <v>154145.47999999989</v>
      </c>
      <c r="F245" s="2">
        <v>192163.46999999991</v>
      </c>
      <c r="G245" s="2">
        <v>206893.57</v>
      </c>
      <c r="H245" s="2">
        <v>208746.6100000001</v>
      </c>
      <c r="I245" s="2">
        <v>206366.91</v>
      </c>
      <c r="J245" s="2">
        <v>190511.73</v>
      </c>
      <c r="K245" s="2">
        <v>162715.26999999999</v>
      </c>
      <c r="L245" s="2">
        <v>168483.64999999991</v>
      </c>
      <c r="M245" s="2">
        <v>160548.54999999999</v>
      </c>
      <c r="N245" s="2">
        <v>138318.42000000001</v>
      </c>
      <c r="O245" s="2">
        <v>147812.60000000009</v>
      </c>
      <c r="P245" s="2">
        <v>166565.25</v>
      </c>
      <c r="Q245" s="2">
        <v>155355.04999999999</v>
      </c>
      <c r="R245" s="2">
        <v>183257.1400000001</v>
      </c>
      <c r="S245" s="5">
        <f t="shared" si="3"/>
        <v>2877543.5999999996</v>
      </c>
    </row>
    <row r="246" spans="1:19" ht="27.6" customHeight="1" x14ac:dyDescent="0.25">
      <c r="A246" s="36" t="s">
        <v>406</v>
      </c>
      <c r="B246" s="2">
        <v>360396.51999999961</v>
      </c>
      <c r="C246" s="2">
        <v>376370.8899999999</v>
      </c>
      <c r="D246" s="2">
        <v>411340.98999999987</v>
      </c>
      <c r="E246" s="2">
        <v>405759.3299999999</v>
      </c>
      <c r="F246" s="2">
        <v>451133.9299999997</v>
      </c>
      <c r="G246" s="2">
        <v>471933.66000000038</v>
      </c>
      <c r="H246" s="2">
        <v>519464.87000000011</v>
      </c>
      <c r="I246" s="2">
        <v>525755.41999999993</v>
      </c>
      <c r="J246" s="2">
        <v>459430.18999999989</v>
      </c>
      <c r="K246" s="2">
        <v>515236.67999999959</v>
      </c>
      <c r="L246" s="2">
        <v>471005.12999999989</v>
      </c>
      <c r="M246" s="2">
        <v>429587.69000000029</v>
      </c>
      <c r="N246" s="2">
        <v>379879.48</v>
      </c>
      <c r="O246" s="2">
        <v>388613.42000000022</v>
      </c>
      <c r="P246" s="2">
        <v>404096.74999999983</v>
      </c>
      <c r="Q246" s="2">
        <v>357296.83000000031</v>
      </c>
      <c r="R246" s="2">
        <v>408804.52000000008</v>
      </c>
      <c r="S246" s="5">
        <f t="shared" si="3"/>
        <v>7336106.2999999998</v>
      </c>
    </row>
    <row r="247" spans="1:19" ht="27.6" customHeight="1" x14ac:dyDescent="0.25">
      <c r="A247" s="36" t="s">
        <v>405</v>
      </c>
      <c r="B247" s="2">
        <v>719324.0700000003</v>
      </c>
      <c r="C247" s="2">
        <v>797243.86000000034</v>
      </c>
      <c r="D247" s="2">
        <v>878528.0200000006</v>
      </c>
      <c r="E247" s="2">
        <v>691995.02</v>
      </c>
      <c r="F247" s="2">
        <v>779018.70999999985</v>
      </c>
      <c r="G247" s="2">
        <v>721113.87999999966</v>
      </c>
      <c r="H247" s="2">
        <v>712562.7699999992</v>
      </c>
      <c r="I247" s="2">
        <v>741965.25999999989</v>
      </c>
      <c r="J247" s="2">
        <v>731292.15999999945</v>
      </c>
      <c r="K247" s="2">
        <v>756709.88999999966</v>
      </c>
      <c r="L247" s="2">
        <v>710200.98999999976</v>
      </c>
      <c r="M247" s="2">
        <v>790767.49000000057</v>
      </c>
      <c r="N247" s="2">
        <v>725813.32000000018</v>
      </c>
      <c r="O247" s="2">
        <v>779436.99</v>
      </c>
      <c r="P247" s="2">
        <v>699181.22000000079</v>
      </c>
      <c r="Q247" s="2">
        <v>422530.13</v>
      </c>
      <c r="R247" s="2">
        <v>456593.6300000003</v>
      </c>
      <c r="S247" s="5">
        <f t="shared" si="3"/>
        <v>12114277.410000002</v>
      </c>
    </row>
    <row r="248" spans="1:19" ht="27.6" customHeight="1" x14ac:dyDescent="0.25">
      <c r="A248" s="36" t="s">
        <v>404</v>
      </c>
      <c r="B248" s="2">
        <v>622445.85000000021</v>
      </c>
      <c r="C248" s="2">
        <v>596555.11000000092</v>
      </c>
      <c r="D248" s="2">
        <v>645884.59</v>
      </c>
      <c r="E248" s="2">
        <v>685670.21999999939</v>
      </c>
      <c r="F248" s="2">
        <v>696861.58999999973</v>
      </c>
      <c r="G248" s="2">
        <v>684500.42000000039</v>
      </c>
      <c r="H248" s="2">
        <v>691489.4600000002</v>
      </c>
      <c r="I248" s="2">
        <v>700495.6400000006</v>
      </c>
      <c r="J248" s="2">
        <v>684941.07000000076</v>
      </c>
      <c r="K248" s="2">
        <v>756859.11000000103</v>
      </c>
      <c r="L248" s="2">
        <v>693985.34000000032</v>
      </c>
      <c r="M248" s="2">
        <v>674291.5</v>
      </c>
      <c r="N248" s="2">
        <v>602229.8400000002</v>
      </c>
      <c r="O248" s="2">
        <v>645457.50999999978</v>
      </c>
      <c r="P248" s="2">
        <v>696535.32999999926</v>
      </c>
      <c r="Q248" s="2">
        <v>680571.7099999988</v>
      </c>
      <c r="R248" s="2">
        <v>676237.12999999954</v>
      </c>
      <c r="S248" s="5">
        <f t="shared" si="3"/>
        <v>11435011.420000002</v>
      </c>
    </row>
    <row r="249" spans="1:19" ht="27.6" customHeight="1" x14ac:dyDescent="0.25">
      <c r="A249" s="36" t="s">
        <v>403</v>
      </c>
      <c r="B249" s="2">
        <v>554266.31000000052</v>
      </c>
      <c r="C249" s="2">
        <v>514086.84999999992</v>
      </c>
      <c r="D249" s="2">
        <v>581231.60999999964</v>
      </c>
      <c r="E249" s="2">
        <v>562994.51999999897</v>
      </c>
      <c r="F249" s="2">
        <v>627305.7700000006</v>
      </c>
      <c r="G249" s="2">
        <v>615638.02000000072</v>
      </c>
      <c r="H249" s="2">
        <v>678726.69000000111</v>
      </c>
      <c r="I249" s="2">
        <v>702825.77000000107</v>
      </c>
      <c r="J249" s="2">
        <v>652293.7100000002</v>
      </c>
      <c r="K249" s="2">
        <v>697923.89000000025</v>
      </c>
      <c r="L249" s="2">
        <v>620008.08000000042</v>
      </c>
      <c r="M249" s="2">
        <v>640684.14999999991</v>
      </c>
      <c r="N249" s="2">
        <v>602966.65</v>
      </c>
      <c r="O249" s="2">
        <v>597438.71000000078</v>
      </c>
      <c r="P249" s="2">
        <v>672370.19000000029</v>
      </c>
      <c r="Q249" s="2">
        <v>615222.50999999989</v>
      </c>
      <c r="R249" s="2">
        <v>672034.5299999998</v>
      </c>
      <c r="S249" s="5">
        <f t="shared" si="3"/>
        <v>10608017.960000003</v>
      </c>
    </row>
    <row r="250" spans="1:19" ht="27.6" customHeight="1" x14ac:dyDescent="0.25">
      <c r="A250" s="36" t="s">
        <v>402</v>
      </c>
      <c r="B250" s="2">
        <v>160812.14000000019</v>
      </c>
      <c r="C250" s="2">
        <v>149363.99</v>
      </c>
      <c r="D250" s="2">
        <v>163697.40000000011</v>
      </c>
      <c r="E250" s="2">
        <v>176143.82</v>
      </c>
      <c r="F250" s="2">
        <v>180100.26</v>
      </c>
      <c r="G250" s="2">
        <v>195600.0799999999</v>
      </c>
      <c r="H250" s="2">
        <v>191591.03</v>
      </c>
      <c r="I250" s="2">
        <v>211994.1999999999</v>
      </c>
      <c r="J250" s="2">
        <v>201048.87000000011</v>
      </c>
      <c r="K250" s="2">
        <v>190783.74999999991</v>
      </c>
      <c r="L250" s="2">
        <v>177581.7099999999</v>
      </c>
      <c r="M250" s="2">
        <v>174654.86999999991</v>
      </c>
      <c r="N250" s="2">
        <v>155948.24</v>
      </c>
      <c r="O250" s="2">
        <v>148354.74</v>
      </c>
      <c r="P250" s="2">
        <v>163352.89000000001</v>
      </c>
      <c r="Q250" s="2">
        <v>157574.2000000001</v>
      </c>
      <c r="R250" s="2">
        <v>177857.07000000009</v>
      </c>
      <c r="S250" s="5">
        <f t="shared" si="3"/>
        <v>2976459.2600000012</v>
      </c>
    </row>
    <row r="251" spans="1:19" ht="27.6" customHeight="1" x14ac:dyDescent="0.25">
      <c r="A251" s="36" t="s">
        <v>401</v>
      </c>
      <c r="B251" s="2">
        <v>334969.01000000013</v>
      </c>
      <c r="C251" s="2">
        <v>322750.03000000009</v>
      </c>
      <c r="D251" s="2">
        <v>355506.46999999991</v>
      </c>
      <c r="E251" s="2">
        <v>360372.02</v>
      </c>
      <c r="F251" s="2">
        <v>366551.33</v>
      </c>
      <c r="G251" s="2">
        <v>375845.22</v>
      </c>
      <c r="H251" s="2">
        <v>379289.16999999981</v>
      </c>
      <c r="I251" s="2">
        <v>375529.22000000009</v>
      </c>
      <c r="J251" s="2">
        <v>351695.3000000001</v>
      </c>
      <c r="K251" s="2">
        <v>362413.31000000017</v>
      </c>
      <c r="L251" s="2">
        <v>355600.53</v>
      </c>
      <c r="M251" s="2">
        <v>328150.74</v>
      </c>
      <c r="N251" s="2">
        <v>295811.83</v>
      </c>
      <c r="O251" s="2">
        <v>299823.8299999999</v>
      </c>
      <c r="P251" s="2">
        <v>312155.93000000023</v>
      </c>
      <c r="Q251" s="2">
        <v>65445.790000000008</v>
      </c>
      <c r="R251" s="3" t="s">
        <v>9</v>
      </c>
      <c r="S251" s="5">
        <f t="shared" si="3"/>
        <v>5241909.7300000014</v>
      </c>
    </row>
    <row r="252" spans="1:19" ht="27.6" customHeight="1" x14ac:dyDescent="0.25">
      <c r="A252" s="36" t="s">
        <v>400</v>
      </c>
      <c r="B252" s="2">
        <v>430516.46</v>
      </c>
      <c r="C252" s="2">
        <v>403061.22000000009</v>
      </c>
      <c r="D252" s="2">
        <v>439876.25999999978</v>
      </c>
      <c r="E252" s="2">
        <v>485816.7200000005</v>
      </c>
      <c r="F252" s="2">
        <v>494407.52999999927</v>
      </c>
      <c r="G252" s="2">
        <v>500230.04999999981</v>
      </c>
      <c r="H252" s="2">
        <v>520896.69000000012</v>
      </c>
      <c r="I252" s="2">
        <v>518910.77999999962</v>
      </c>
      <c r="J252" s="2">
        <v>500510.93999999971</v>
      </c>
      <c r="K252" s="2">
        <v>531421.53000000038</v>
      </c>
      <c r="L252" s="2">
        <v>491557.60000000038</v>
      </c>
      <c r="M252" s="2">
        <v>520810.29000000021</v>
      </c>
      <c r="N252" s="2">
        <v>482985.45999999961</v>
      </c>
      <c r="O252" s="2">
        <v>492720.14999999967</v>
      </c>
      <c r="P252" s="2">
        <v>539240.45000000007</v>
      </c>
      <c r="Q252" s="2">
        <v>513929.97999999992</v>
      </c>
      <c r="R252" s="2">
        <v>559309.06999999995</v>
      </c>
      <c r="S252" s="5">
        <f t="shared" si="3"/>
        <v>8426201.1799999978</v>
      </c>
    </row>
    <row r="253" spans="1:19" ht="27.6" customHeight="1" x14ac:dyDescent="0.25">
      <c r="A253" s="36" t="s">
        <v>399</v>
      </c>
      <c r="B253" s="2">
        <v>322988.60000000033</v>
      </c>
      <c r="C253" s="2">
        <v>303733.41000000032</v>
      </c>
      <c r="D253" s="2">
        <v>312105.0999999998</v>
      </c>
      <c r="E253" s="2">
        <v>316007.20000000013</v>
      </c>
      <c r="F253" s="2">
        <v>324242.53999999998</v>
      </c>
      <c r="G253" s="2">
        <v>303402.29999999981</v>
      </c>
      <c r="H253" s="2">
        <v>335399.93999999989</v>
      </c>
      <c r="I253" s="2">
        <v>330674.86999999988</v>
      </c>
      <c r="J253" s="2">
        <v>317465.83000000007</v>
      </c>
      <c r="K253" s="2">
        <v>325363.2599999996</v>
      </c>
      <c r="L253" s="2">
        <v>320737.7300000001</v>
      </c>
      <c r="M253" s="2">
        <v>339303.8</v>
      </c>
      <c r="N253" s="2">
        <v>334555.09000000008</v>
      </c>
      <c r="O253" s="2">
        <v>379761.72999999981</v>
      </c>
      <c r="P253" s="2">
        <v>369777.49999999988</v>
      </c>
      <c r="Q253" s="2">
        <v>330786.74999999983</v>
      </c>
      <c r="R253" s="2">
        <v>329976.93</v>
      </c>
      <c r="S253" s="5">
        <f t="shared" si="3"/>
        <v>5596282.5799999991</v>
      </c>
    </row>
    <row r="254" spans="1:19" ht="27.6" customHeight="1" x14ac:dyDescent="0.25">
      <c r="A254" s="36" t="s">
        <v>398</v>
      </c>
      <c r="B254" s="2">
        <v>506066.84000000032</v>
      </c>
      <c r="C254" s="2">
        <v>457343.42000000022</v>
      </c>
      <c r="D254" s="2">
        <v>522483.32999999978</v>
      </c>
      <c r="E254" s="2">
        <v>545345.91999999993</v>
      </c>
      <c r="F254" s="2">
        <v>577195.96</v>
      </c>
      <c r="G254" s="2">
        <v>576654.79</v>
      </c>
      <c r="H254" s="2">
        <v>618233.64999999991</v>
      </c>
      <c r="I254" s="2">
        <v>604574.36999999965</v>
      </c>
      <c r="J254" s="2">
        <v>561707.02000000025</v>
      </c>
      <c r="K254" s="2">
        <v>575126.13000000012</v>
      </c>
      <c r="L254" s="2">
        <v>532920.39000000025</v>
      </c>
      <c r="M254" s="2">
        <v>551760.13</v>
      </c>
      <c r="N254" s="2">
        <v>507490.58000000007</v>
      </c>
      <c r="O254" s="2">
        <v>489329.4800000001</v>
      </c>
      <c r="P254" s="2">
        <v>458512.62000000023</v>
      </c>
      <c r="Q254" s="2">
        <v>470207.25000000017</v>
      </c>
      <c r="R254" s="2">
        <v>502336.82000000018</v>
      </c>
      <c r="S254" s="5">
        <f t="shared" si="3"/>
        <v>9057288.7000000011</v>
      </c>
    </row>
    <row r="255" spans="1:19" ht="27.6" customHeight="1" x14ac:dyDescent="0.25">
      <c r="A255" s="36" t="s">
        <v>397</v>
      </c>
      <c r="B255" s="2">
        <v>825117.92999999865</v>
      </c>
      <c r="C255" s="2">
        <v>717468.92999999912</v>
      </c>
      <c r="D255" s="2">
        <v>820425.21999999974</v>
      </c>
      <c r="E255" s="2">
        <v>808530.51000000071</v>
      </c>
      <c r="F255" s="2">
        <v>848289.95000000007</v>
      </c>
      <c r="G255" s="2">
        <v>836301.45000000042</v>
      </c>
      <c r="H255" s="2">
        <v>866048.8899999999</v>
      </c>
      <c r="I255" s="2">
        <v>867265.63000000163</v>
      </c>
      <c r="J255" s="2">
        <v>863394.15000000026</v>
      </c>
      <c r="K255" s="2">
        <v>906093.5900000002</v>
      </c>
      <c r="L255" s="2">
        <v>868262.86000000068</v>
      </c>
      <c r="M255" s="2">
        <v>899105.3600000008</v>
      </c>
      <c r="N255" s="2">
        <v>795981.11999999965</v>
      </c>
      <c r="O255" s="2">
        <v>805144.75999999919</v>
      </c>
      <c r="P255" s="2">
        <v>835584.27000000072</v>
      </c>
      <c r="Q255" s="2">
        <v>716408.28999999946</v>
      </c>
      <c r="R255" s="2">
        <v>777468.0500000004</v>
      </c>
      <c r="S255" s="5">
        <f t="shared" si="3"/>
        <v>14056890.960000003</v>
      </c>
    </row>
    <row r="256" spans="1:19" ht="27.6" customHeight="1" x14ac:dyDescent="0.25">
      <c r="A256" s="36" t="s">
        <v>396</v>
      </c>
      <c r="B256" s="2">
        <v>377718.96</v>
      </c>
      <c r="C256" s="2">
        <v>343387.54999999987</v>
      </c>
      <c r="D256" s="2">
        <v>386181.23999999958</v>
      </c>
      <c r="E256" s="2">
        <v>405481.01</v>
      </c>
      <c r="F256" s="2">
        <v>432650.65000000008</v>
      </c>
      <c r="G256" s="2">
        <v>441613.58000000019</v>
      </c>
      <c r="H256" s="2">
        <v>434022.08999999933</v>
      </c>
      <c r="I256" s="2">
        <v>459235.73999999953</v>
      </c>
      <c r="J256" s="2">
        <v>412897.51000000013</v>
      </c>
      <c r="K256" s="2">
        <v>428809.30000000022</v>
      </c>
      <c r="L256" s="2">
        <v>401651.04999999987</v>
      </c>
      <c r="M256" s="2">
        <v>405402.88</v>
      </c>
      <c r="N256" s="2">
        <v>378640.91999999969</v>
      </c>
      <c r="O256" s="2">
        <v>386460.33000000007</v>
      </c>
      <c r="P256" s="2">
        <v>422604.32000000047</v>
      </c>
      <c r="Q256" s="2">
        <v>399882.77000000008</v>
      </c>
      <c r="R256" s="2">
        <v>419893.33000000007</v>
      </c>
      <c r="S256" s="5">
        <f t="shared" si="3"/>
        <v>6936533.2299999995</v>
      </c>
    </row>
    <row r="257" spans="1:19" ht="27.6" customHeight="1" x14ac:dyDescent="0.25">
      <c r="A257" s="36" t="s">
        <v>395</v>
      </c>
      <c r="B257" s="2">
        <v>261366.82</v>
      </c>
      <c r="C257" s="2">
        <v>235302.59000000011</v>
      </c>
      <c r="D257" s="2">
        <v>258999.3499999998</v>
      </c>
      <c r="E257" s="2">
        <v>284436.70000000013</v>
      </c>
      <c r="F257" s="2">
        <v>287223.08000000007</v>
      </c>
      <c r="G257" s="2">
        <v>293631.36000000022</v>
      </c>
      <c r="H257" s="2">
        <v>306423.80000000022</v>
      </c>
      <c r="I257" s="2">
        <v>299758.51000000013</v>
      </c>
      <c r="J257" s="2">
        <v>302441.5</v>
      </c>
      <c r="K257" s="2">
        <v>319044.83000000007</v>
      </c>
      <c r="L257" s="2">
        <v>296317.53999999998</v>
      </c>
      <c r="M257" s="2">
        <v>296282.05000000028</v>
      </c>
      <c r="N257" s="2">
        <v>268004.58</v>
      </c>
      <c r="O257" s="2">
        <v>274021.74999999983</v>
      </c>
      <c r="P257" s="2">
        <v>293508.08000000019</v>
      </c>
      <c r="Q257" s="2">
        <v>246431.27000000011</v>
      </c>
      <c r="R257" s="2">
        <v>276062.5</v>
      </c>
      <c r="S257" s="5">
        <f t="shared" si="3"/>
        <v>4799256.3100000024</v>
      </c>
    </row>
    <row r="258" spans="1:19" ht="27.6" customHeight="1" x14ac:dyDescent="0.25">
      <c r="A258" s="36" t="s">
        <v>394</v>
      </c>
      <c r="B258" s="2">
        <v>695751.21000000066</v>
      </c>
      <c r="C258" s="2">
        <v>716547.53000000014</v>
      </c>
      <c r="D258" s="2">
        <v>819975.62999999989</v>
      </c>
      <c r="E258" s="2">
        <v>747006.51000000024</v>
      </c>
      <c r="F258" s="2">
        <v>702415.99999999988</v>
      </c>
      <c r="G258" s="2">
        <v>732108.58999999962</v>
      </c>
      <c r="H258" s="2">
        <v>725687.11999999988</v>
      </c>
      <c r="I258" s="2">
        <v>751530.27000000014</v>
      </c>
      <c r="J258" s="2">
        <v>763354.07999999938</v>
      </c>
      <c r="K258" s="2">
        <v>765924.01000000047</v>
      </c>
      <c r="L258" s="2">
        <v>704458.15999999992</v>
      </c>
      <c r="M258" s="2">
        <v>667929.53999999969</v>
      </c>
      <c r="N258" s="2">
        <v>633860.58000000042</v>
      </c>
      <c r="O258" s="2">
        <v>607123.0900000002</v>
      </c>
      <c r="P258" s="2">
        <v>590133.54</v>
      </c>
      <c r="Q258" s="2">
        <v>505513.39000000042</v>
      </c>
      <c r="R258" s="2">
        <v>476973.36000000028</v>
      </c>
      <c r="S258" s="5">
        <f t="shared" si="3"/>
        <v>11606292.609999999</v>
      </c>
    </row>
    <row r="259" spans="1:19" ht="27.6" customHeight="1" x14ac:dyDescent="0.25">
      <c r="A259" s="36" t="s">
        <v>393</v>
      </c>
      <c r="B259" s="2">
        <v>42981.68</v>
      </c>
      <c r="C259" s="2">
        <v>34139.430000000008</v>
      </c>
      <c r="D259" s="2">
        <v>42600.389999999992</v>
      </c>
      <c r="E259" s="2">
        <v>43159.380000000019</v>
      </c>
      <c r="F259" s="2">
        <v>40753.94000000001</v>
      </c>
      <c r="G259" s="2">
        <v>44166.860000000008</v>
      </c>
      <c r="H259" s="2">
        <v>65403.850000000013</v>
      </c>
      <c r="I259" s="2">
        <v>56935.53</v>
      </c>
      <c r="J259" s="2">
        <v>45175.27</v>
      </c>
      <c r="K259" s="2">
        <v>39802.780000000013</v>
      </c>
      <c r="L259" s="2">
        <v>37974.629999999997</v>
      </c>
      <c r="M259" s="2">
        <v>41958.33</v>
      </c>
      <c r="N259" s="2">
        <v>34489.270000000011</v>
      </c>
      <c r="O259" s="2">
        <v>35835.80000000001</v>
      </c>
      <c r="P259" s="2">
        <v>42574.55</v>
      </c>
      <c r="Q259" s="2">
        <v>55226.509999999987</v>
      </c>
      <c r="R259" s="2">
        <v>95197.399999999951</v>
      </c>
      <c r="S259" s="5">
        <f t="shared" si="3"/>
        <v>798375.60000000009</v>
      </c>
    </row>
    <row r="260" spans="1:19" ht="27.6" customHeight="1" x14ac:dyDescent="0.25">
      <c r="A260" s="36" t="s">
        <v>392</v>
      </c>
      <c r="B260" s="2">
        <v>491799.51999999932</v>
      </c>
      <c r="C260" s="2">
        <v>429629.390000001</v>
      </c>
      <c r="D260" s="2">
        <v>486106.65</v>
      </c>
      <c r="E260" s="2">
        <v>486580.76000000042</v>
      </c>
      <c r="F260" s="2">
        <v>210766.02</v>
      </c>
      <c r="G260" s="3" t="s">
        <v>9</v>
      </c>
      <c r="H260" s="3" t="s">
        <v>9</v>
      </c>
      <c r="I260" s="3" t="s">
        <v>9</v>
      </c>
      <c r="J260" s="3" t="s">
        <v>9</v>
      </c>
      <c r="K260" s="3" t="s">
        <v>9</v>
      </c>
      <c r="L260" s="2">
        <v>202729.78999999989</v>
      </c>
      <c r="M260" s="2">
        <v>444035.56</v>
      </c>
      <c r="N260" s="2">
        <v>460091.97</v>
      </c>
      <c r="O260" s="2">
        <v>448438.50999999978</v>
      </c>
      <c r="P260" s="2">
        <v>494143.27999999991</v>
      </c>
      <c r="Q260" s="2">
        <v>440079.56999999977</v>
      </c>
      <c r="R260" s="2">
        <v>453365.87000000011</v>
      </c>
      <c r="S260" s="5">
        <f t="shared" ref="S260:S324" si="4">SUM(B260:R260)</f>
        <v>5047766.8900000006</v>
      </c>
    </row>
    <row r="261" spans="1:19" ht="27.6" customHeight="1" x14ac:dyDescent="0.25">
      <c r="A261" s="36" t="s">
        <v>391</v>
      </c>
      <c r="B261" s="2">
        <v>39994.620000000003</v>
      </c>
      <c r="C261" s="2">
        <v>38664.650000000023</v>
      </c>
      <c r="D261" s="2">
        <v>48511.85</v>
      </c>
      <c r="E261" s="2">
        <v>48191.31</v>
      </c>
      <c r="F261" s="2">
        <v>52008.919999999976</v>
      </c>
      <c r="G261" s="2">
        <v>46012.230000000018</v>
      </c>
      <c r="H261" s="2">
        <v>44558.07</v>
      </c>
      <c r="I261" s="2">
        <v>45641.069999999963</v>
      </c>
      <c r="J261" s="2">
        <v>44306.559999999998</v>
      </c>
      <c r="K261" s="2">
        <v>45093.32</v>
      </c>
      <c r="L261" s="2">
        <v>39713.050000000003</v>
      </c>
      <c r="M261" s="2">
        <v>42900.469999999958</v>
      </c>
      <c r="N261" s="2">
        <v>36365.830000000024</v>
      </c>
      <c r="O261" s="2">
        <v>46792.360000000037</v>
      </c>
      <c r="P261" s="2">
        <v>38834.710000000043</v>
      </c>
      <c r="Q261" s="2">
        <v>35831.240000000013</v>
      </c>
      <c r="R261" s="2">
        <v>38249.730000000003</v>
      </c>
      <c r="S261" s="5">
        <f t="shared" si="4"/>
        <v>731669.99</v>
      </c>
    </row>
    <row r="262" spans="1:19" ht="27.6" customHeight="1" x14ac:dyDescent="0.25">
      <c r="A262" s="36" t="s">
        <v>390</v>
      </c>
      <c r="B262" s="2">
        <v>685232.20000000054</v>
      </c>
      <c r="C262" s="2">
        <v>561963.59999999974</v>
      </c>
      <c r="D262" s="2">
        <v>541049.65999999957</v>
      </c>
      <c r="E262" s="2">
        <v>575380.46</v>
      </c>
      <c r="F262" s="2">
        <v>555202.14999999991</v>
      </c>
      <c r="G262" s="2">
        <v>551578.24999999977</v>
      </c>
      <c r="H262" s="2">
        <v>496272.34</v>
      </c>
      <c r="I262" s="2">
        <v>396969.60000000021</v>
      </c>
      <c r="J262" s="2">
        <v>398476.20999999979</v>
      </c>
      <c r="K262" s="2">
        <v>430442.4099999998</v>
      </c>
      <c r="L262" s="2">
        <v>419873.28999999992</v>
      </c>
      <c r="M262" s="2">
        <v>109516.36</v>
      </c>
      <c r="N262" s="3" t="s">
        <v>9</v>
      </c>
      <c r="O262" s="3" t="s">
        <v>9</v>
      </c>
      <c r="P262" s="3" t="s">
        <v>9</v>
      </c>
      <c r="Q262" s="3" t="s">
        <v>9</v>
      </c>
      <c r="R262" s="2">
        <v>237628.56000000011</v>
      </c>
      <c r="S262" s="5">
        <f t="shared" si="4"/>
        <v>5959585.0900000008</v>
      </c>
    </row>
    <row r="263" spans="1:19" ht="27.6" customHeight="1" x14ac:dyDescent="0.25">
      <c r="A263" s="36" t="s">
        <v>389</v>
      </c>
      <c r="B263" s="2">
        <v>197165.40999999989</v>
      </c>
      <c r="C263" s="2">
        <v>196024.4199999999</v>
      </c>
      <c r="D263" s="2">
        <v>235983.34999999989</v>
      </c>
      <c r="E263" s="2">
        <v>231207.75000000009</v>
      </c>
      <c r="F263" s="2">
        <v>245578.40999999989</v>
      </c>
      <c r="G263" s="2">
        <v>246929.06000000011</v>
      </c>
      <c r="H263" s="2">
        <v>291632.53000000003</v>
      </c>
      <c r="I263" s="2">
        <v>282196.10999999993</v>
      </c>
      <c r="J263" s="2">
        <v>258356.11999999979</v>
      </c>
      <c r="K263" s="2">
        <v>284263.0400000001</v>
      </c>
      <c r="L263" s="2">
        <v>242835.80999999991</v>
      </c>
      <c r="M263" s="2">
        <v>257871.56999999989</v>
      </c>
      <c r="N263" s="2">
        <v>203400.84000000011</v>
      </c>
      <c r="O263" s="2">
        <v>214170.34999999989</v>
      </c>
      <c r="P263" s="2">
        <v>250397.46</v>
      </c>
      <c r="Q263" s="2">
        <v>237245.09</v>
      </c>
      <c r="R263" s="2">
        <v>232793.25000000009</v>
      </c>
      <c r="S263" s="5">
        <f t="shared" si="4"/>
        <v>4108050.5699999994</v>
      </c>
    </row>
    <row r="264" spans="1:19" ht="27.6" customHeight="1" x14ac:dyDescent="0.25">
      <c r="A264" s="36" t="s">
        <v>388</v>
      </c>
      <c r="B264" s="2">
        <v>342584.10000000033</v>
      </c>
      <c r="C264" s="2">
        <v>316555.91000000009</v>
      </c>
      <c r="D264" s="2">
        <v>338701.52999999927</v>
      </c>
      <c r="E264" s="2">
        <v>352369.94000000018</v>
      </c>
      <c r="F264" s="2">
        <v>353489.17999999982</v>
      </c>
      <c r="G264" s="2">
        <v>340477.06999999977</v>
      </c>
      <c r="H264" s="2">
        <v>342414.00999999978</v>
      </c>
      <c r="I264" s="2">
        <v>343244.65000000008</v>
      </c>
      <c r="J264" s="2">
        <v>335956.71</v>
      </c>
      <c r="K264" s="2">
        <v>370450.99000000022</v>
      </c>
      <c r="L264" s="2">
        <v>360770.11000000028</v>
      </c>
      <c r="M264" s="2">
        <v>362518.45</v>
      </c>
      <c r="N264" s="2">
        <v>317316.65999999997</v>
      </c>
      <c r="O264" s="2">
        <v>323451.99999999971</v>
      </c>
      <c r="P264" s="2">
        <v>366822.31999999977</v>
      </c>
      <c r="Q264" s="2">
        <v>321713.56999999989</v>
      </c>
      <c r="R264" s="2">
        <v>345202.1</v>
      </c>
      <c r="S264" s="5">
        <f t="shared" si="4"/>
        <v>5834039.2999999989</v>
      </c>
    </row>
    <row r="265" spans="1:19" ht="27.6" customHeight="1" x14ac:dyDescent="0.25">
      <c r="A265" s="36" t="s">
        <v>387</v>
      </c>
      <c r="B265" s="2">
        <v>344505.12999999989</v>
      </c>
      <c r="C265" s="2">
        <v>301802.47000000009</v>
      </c>
      <c r="D265" s="2">
        <v>338683.99000000011</v>
      </c>
      <c r="E265" s="2">
        <v>382163.47999999992</v>
      </c>
      <c r="F265" s="2">
        <v>372062.35</v>
      </c>
      <c r="G265" s="2">
        <v>348630.53000000009</v>
      </c>
      <c r="H265" s="2">
        <v>372348.35000000009</v>
      </c>
      <c r="I265" s="2">
        <v>397838.53000000009</v>
      </c>
      <c r="J265" s="2">
        <v>366045.27000000008</v>
      </c>
      <c r="K265" s="2">
        <v>352965.10999999993</v>
      </c>
      <c r="L265" s="2">
        <v>366661.21999999991</v>
      </c>
      <c r="M265" s="2">
        <v>331155.62000000029</v>
      </c>
      <c r="N265" s="2">
        <v>314965.56000000052</v>
      </c>
      <c r="O265" s="2">
        <v>282527.02000000019</v>
      </c>
      <c r="P265" s="2">
        <v>274210.81999999989</v>
      </c>
      <c r="Q265" s="2">
        <v>261919.26999999979</v>
      </c>
      <c r="R265" s="2">
        <v>261190.75000000009</v>
      </c>
      <c r="S265" s="5">
        <f t="shared" si="4"/>
        <v>5669675.4700000007</v>
      </c>
    </row>
    <row r="266" spans="1:19" ht="27.6" customHeight="1" x14ac:dyDescent="0.25">
      <c r="A266" s="36" t="s">
        <v>386</v>
      </c>
      <c r="B266" s="2">
        <v>36776.390000000007</v>
      </c>
      <c r="C266" s="2">
        <v>33082.15</v>
      </c>
      <c r="D266" s="2">
        <v>31719.69999999999</v>
      </c>
      <c r="E266" s="2">
        <v>29261.76999999999</v>
      </c>
      <c r="F266" s="2">
        <v>30919.540000000019</v>
      </c>
      <c r="G266" s="2">
        <v>33981.99</v>
      </c>
      <c r="H266" s="2">
        <v>33177.51</v>
      </c>
      <c r="I266" s="2">
        <v>30289.16</v>
      </c>
      <c r="J266" s="2">
        <v>33326.410000000003</v>
      </c>
      <c r="K266" s="2">
        <v>32664.580000000009</v>
      </c>
      <c r="L266" s="2">
        <v>26293.180000000018</v>
      </c>
      <c r="M266" s="2">
        <v>39794.42</v>
      </c>
      <c r="N266" s="2">
        <v>34665.99</v>
      </c>
      <c r="O266" s="2">
        <v>33153.649999999987</v>
      </c>
      <c r="P266" s="2">
        <v>32495.33</v>
      </c>
      <c r="Q266" s="2">
        <v>30947.320000000011</v>
      </c>
      <c r="R266" s="2">
        <v>38321.019999999997</v>
      </c>
      <c r="S266" s="5">
        <f t="shared" si="4"/>
        <v>560870.11</v>
      </c>
    </row>
    <row r="267" spans="1:19" ht="27.6" customHeight="1" x14ac:dyDescent="0.25">
      <c r="A267" s="36" t="s">
        <v>385</v>
      </c>
      <c r="B267" s="2">
        <v>325050.6700000001</v>
      </c>
      <c r="C267" s="2">
        <v>310016.64999999991</v>
      </c>
      <c r="D267" s="2">
        <v>352899.51999999979</v>
      </c>
      <c r="E267" s="2">
        <v>340003.61999999988</v>
      </c>
      <c r="F267" s="2">
        <v>350929.23</v>
      </c>
      <c r="G267" s="2">
        <v>328092.31000000011</v>
      </c>
      <c r="H267" s="2">
        <v>382167.38000000041</v>
      </c>
      <c r="I267" s="2">
        <v>387195.28999999951</v>
      </c>
      <c r="J267" s="2">
        <v>339908.26000000013</v>
      </c>
      <c r="K267" s="2">
        <v>342776.71000000043</v>
      </c>
      <c r="L267" s="2">
        <v>312538.17</v>
      </c>
      <c r="M267" s="2">
        <v>321566.19999999978</v>
      </c>
      <c r="N267" s="2">
        <v>289049.15000000002</v>
      </c>
      <c r="O267" s="2">
        <v>311944.72999999981</v>
      </c>
      <c r="P267" s="2">
        <v>304508.22000000032</v>
      </c>
      <c r="Q267" s="2">
        <v>288387.80999999988</v>
      </c>
      <c r="R267" s="2">
        <v>319812.95</v>
      </c>
      <c r="S267" s="5">
        <f t="shared" si="4"/>
        <v>5606846.8700000001</v>
      </c>
    </row>
    <row r="268" spans="1:19" ht="27.6" customHeight="1" x14ac:dyDescent="0.25">
      <c r="A268" s="36" t="s">
        <v>384</v>
      </c>
      <c r="B268" s="2">
        <v>305561.15000000008</v>
      </c>
      <c r="C268" s="2">
        <v>269591.13000000018</v>
      </c>
      <c r="D268" s="2">
        <v>314131.92999999982</v>
      </c>
      <c r="E268" s="2">
        <v>297140.83000000007</v>
      </c>
      <c r="F268" s="2">
        <v>188728.6700000001</v>
      </c>
      <c r="G268" s="2">
        <v>175936.87</v>
      </c>
      <c r="H268" s="2">
        <v>249061.52999999991</v>
      </c>
      <c r="I268" s="2">
        <v>320888.65999999992</v>
      </c>
      <c r="J268" s="2">
        <v>314039.5</v>
      </c>
      <c r="K268" s="2">
        <v>342477.31999999989</v>
      </c>
      <c r="L268" s="2">
        <v>341222.25999999989</v>
      </c>
      <c r="M268" s="2">
        <v>358879.83</v>
      </c>
      <c r="N268" s="2">
        <v>340909.16000000032</v>
      </c>
      <c r="O268" s="2">
        <v>347414.8000000001</v>
      </c>
      <c r="P268" s="2">
        <v>353644.74</v>
      </c>
      <c r="Q268" s="2">
        <v>299540.40000000008</v>
      </c>
      <c r="R268" s="2">
        <v>319328.81000000011</v>
      </c>
      <c r="S268" s="5">
        <f t="shared" si="4"/>
        <v>5138497.5900000008</v>
      </c>
    </row>
    <row r="269" spans="1:19" ht="27.6" customHeight="1" x14ac:dyDescent="0.25">
      <c r="A269" s="36" t="s">
        <v>383</v>
      </c>
      <c r="B269" s="2">
        <v>1006678.8599999991</v>
      </c>
      <c r="C269" s="2">
        <v>829031.41000000027</v>
      </c>
      <c r="D269" s="2">
        <v>848518.15999999898</v>
      </c>
      <c r="E269" s="2">
        <v>846265.39800000028</v>
      </c>
      <c r="F269" s="2">
        <v>875181.35600000003</v>
      </c>
      <c r="G269" s="2">
        <v>822769.53000000026</v>
      </c>
      <c r="H269" s="2">
        <v>856363.30999999971</v>
      </c>
      <c r="I269" s="2">
        <v>879272.12</v>
      </c>
      <c r="J269" s="2">
        <v>873464.15000000119</v>
      </c>
      <c r="K269" s="2">
        <v>922142.22000000055</v>
      </c>
      <c r="L269" s="2">
        <v>895943.06</v>
      </c>
      <c r="M269" s="2">
        <v>941935.30000000063</v>
      </c>
      <c r="N269" s="2">
        <v>854512.8699999993</v>
      </c>
      <c r="O269" s="2">
        <v>838666.68000000017</v>
      </c>
      <c r="P269" s="2">
        <v>806317.52000000048</v>
      </c>
      <c r="Q269" s="2">
        <v>683105.03000000026</v>
      </c>
      <c r="R269" s="2">
        <v>696092.31999999937</v>
      </c>
      <c r="S269" s="5">
        <f t="shared" si="4"/>
        <v>14476259.294000003</v>
      </c>
    </row>
    <row r="270" spans="1:19" ht="27.6" customHeight="1" x14ac:dyDescent="0.25">
      <c r="A270" s="36" t="s">
        <v>382</v>
      </c>
      <c r="B270" s="2">
        <v>243908.87999999989</v>
      </c>
      <c r="C270" s="2">
        <v>229157.03</v>
      </c>
      <c r="D270" s="2">
        <v>289963.50999999978</v>
      </c>
      <c r="E270" s="2">
        <v>299336.55999999988</v>
      </c>
      <c r="F270" s="2">
        <v>324640.30000000022</v>
      </c>
      <c r="G270" s="2">
        <v>330150.53999999998</v>
      </c>
      <c r="H270" s="2">
        <v>344773.95999999979</v>
      </c>
      <c r="I270" s="2">
        <v>344598.8400000002</v>
      </c>
      <c r="J270" s="2">
        <v>321721.40000000008</v>
      </c>
      <c r="K270" s="2">
        <v>361357.09</v>
      </c>
      <c r="L270" s="2">
        <v>312167.01999999973</v>
      </c>
      <c r="M270" s="2">
        <v>303985.53000000009</v>
      </c>
      <c r="N270" s="2">
        <v>196435.7</v>
      </c>
      <c r="O270" s="2">
        <v>197808.05</v>
      </c>
      <c r="P270" s="2">
        <v>227009.99999999991</v>
      </c>
      <c r="Q270" s="2">
        <v>222312.34</v>
      </c>
      <c r="R270" s="2">
        <v>231084.1299999998</v>
      </c>
      <c r="S270" s="5">
        <f t="shared" si="4"/>
        <v>4780410.879999999</v>
      </c>
    </row>
    <row r="271" spans="1:19" ht="27.6" customHeight="1" x14ac:dyDescent="0.25">
      <c r="A271" s="36" t="s">
        <v>381</v>
      </c>
      <c r="B271" s="2">
        <v>561072.02000000025</v>
      </c>
      <c r="C271" s="2">
        <v>488949.08000000007</v>
      </c>
      <c r="D271" s="2">
        <v>505995.07999999961</v>
      </c>
      <c r="E271" s="2">
        <v>481319.91000000038</v>
      </c>
      <c r="F271" s="2">
        <v>522433.47</v>
      </c>
      <c r="G271" s="2">
        <v>501399.39000000007</v>
      </c>
      <c r="H271" s="2">
        <v>579844.45999999961</v>
      </c>
      <c r="I271" s="2">
        <v>586329.49000000011</v>
      </c>
      <c r="J271" s="2">
        <v>535876.01000000013</v>
      </c>
      <c r="K271" s="2">
        <v>539633.74</v>
      </c>
      <c r="L271" s="2">
        <v>483684.17999999959</v>
      </c>
      <c r="M271" s="2">
        <v>498953.79</v>
      </c>
      <c r="N271" s="2">
        <v>410501.51</v>
      </c>
      <c r="O271" s="2">
        <v>446874.87000000023</v>
      </c>
      <c r="P271" s="2">
        <v>461740.53000000038</v>
      </c>
      <c r="Q271" s="2">
        <v>418215.41999999993</v>
      </c>
      <c r="R271" s="2">
        <v>436596.25000000012</v>
      </c>
      <c r="S271" s="5">
        <f t="shared" si="4"/>
        <v>8459419.2000000011</v>
      </c>
    </row>
    <row r="272" spans="1:19" ht="27.6" customHeight="1" x14ac:dyDescent="0.25">
      <c r="A272" s="36" t="s">
        <v>380</v>
      </c>
      <c r="B272" s="2">
        <v>230222.15000000011</v>
      </c>
      <c r="C272" s="2">
        <v>247065.49000000011</v>
      </c>
      <c r="D272" s="2">
        <v>255412.18000000011</v>
      </c>
      <c r="E272" s="2">
        <v>255018.08000000019</v>
      </c>
      <c r="F272" s="2">
        <v>271913.2799999998</v>
      </c>
      <c r="G272" s="2">
        <v>282087.90000000002</v>
      </c>
      <c r="H272" s="2">
        <v>292474.89000000007</v>
      </c>
      <c r="I272" s="2">
        <v>289032.69000000018</v>
      </c>
      <c r="J272" s="2">
        <v>273308.0399999998</v>
      </c>
      <c r="K272" s="2">
        <v>274566.46999999997</v>
      </c>
      <c r="L272" s="2">
        <v>264578.8</v>
      </c>
      <c r="M272" s="2">
        <v>267394.39</v>
      </c>
      <c r="N272" s="2">
        <v>227382.81000000011</v>
      </c>
      <c r="O272" s="2">
        <v>220294.82999999981</v>
      </c>
      <c r="P272" s="2">
        <v>220742.56</v>
      </c>
      <c r="Q272" s="2">
        <v>192500.00999999989</v>
      </c>
      <c r="R272" s="2">
        <v>159889.40000000011</v>
      </c>
      <c r="S272" s="5">
        <f t="shared" si="4"/>
        <v>4223883.97</v>
      </c>
    </row>
    <row r="273" spans="1:19" ht="27.6" customHeight="1" x14ac:dyDescent="0.25">
      <c r="A273" s="36" t="s">
        <v>379</v>
      </c>
      <c r="B273" s="2">
        <v>149521.0199999999</v>
      </c>
      <c r="C273" s="2">
        <v>143435.5400000001</v>
      </c>
      <c r="D273" s="2">
        <v>161963.5100000001</v>
      </c>
      <c r="E273" s="2">
        <v>157438.87</v>
      </c>
      <c r="F273" s="2">
        <v>172227.67</v>
      </c>
      <c r="G273" s="2">
        <v>176540.84</v>
      </c>
      <c r="H273" s="2">
        <v>187699.8799999998</v>
      </c>
      <c r="I273" s="2">
        <v>197213.53999999989</v>
      </c>
      <c r="J273" s="2">
        <v>172385.42</v>
      </c>
      <c r="K273" s="2">
        <v>178060.09000000011</v>
      </c>
      <c r="L273" s="2">
        <v>170007.94000000009</v>
      </c>
      <c r="M273" s="2">
        <v>179006.07999999999</v>
      </c>
      <c r="N273" s="2">
        <v>161465.4200000001</v>
      </c>
      <c r="O273" s="2">
        <v>155530.56000000011</v>
      </c>
      <c r="P273" s="2">
        <v>163149.5400000001</v>
      </c>
      <c r="Q273" s="2">
        <v>156927.37000000011</v>
      </c>
      <c r="R273" s="2">
        <v>187236.0500000001</v>
      </c>
      <c r="S273" s="5">
        <f t="shared" si="4"/>
        <v>2869809.3400000003</v>
      </c>
    </row>
    <row r="274" spans="1:19" ht="27.6" customHeight="1" x14ac:dyDescent="0.25">
      <c r="A274" s="36" t="s">
        <v>378</v>
      </c>
      <c r="B274" s="2">
        <v>539530.72000000032</v>
      </c>
      <c r="C274" s="2">
        <v>465479.85999999993</v>
      </c>
      <c r="D274" s="2">
        <v>540782.51999999944</v>
      </c>
      <c r="E274" s="2">
        <v>556290.94999999984</v>
      </c>
      <c r="F274" s="2">
        <v>571906.9100000005</v>
      </c>
      <c r="G274" s="2">
        <v>557004.42000000027</v>
      </c>
      <c r="H274" s="2">
        <v>623982.31999999913</v>
      </c>
      <c r="I274" s="2">
        <v>635510.25999999954</v>
      </c>
      <c r="J274" s="2">
        <v>562856.97999999975</v>
      </c>
      <c r="K274" s="2">
        <v>625181.41999999993</v>
      </c>
      <c r="L274" s="2">
        <v>575993.69000000064</v>
      </c>
      <c r="M274" s="2">
        <v>594145.06000000017</v>
      </c>
      <c r="N274" s="2">
        <v>535727.92000000004</v>
      </c>
      <c r="O274" s="2">
        <v>555125.79999999946</v>
      </c>
      <c r="P274" s="2">
        <v>572423.9999999993</v>
      </c>
      <c r="Q274" s="2">
        <v>507793.76000000047</v>
      </c>
      <c r="R274" s="2">
        <v>547356.66000000027</v>
      </c>
      <c r="S274" s="5">
        <f t="shared" si="4"/>
        <v>9567093.2499999981</v>
      </c>
    </row>
    <row r="275" spans="1:19" ht="27.6" customHeight="1" x14ac:dyDescent="0.25">
      <c r="A275" s="36" t="s">
        <v>377</v>
      </c>
      <c r="B275" s="2">
        <v>453574.85999999952</v>
      </c>
      <c r="C275" s="2">
        <v>408264.75999999972</v>
      </c>
      <c r="D275" s="2">
        <v>460616.3</v>
      </c>
      <c r="E275" s="2">
        <v>466827.07000000041</v>
      </c>
      <c r="F275" s="2">
        <v>491349.63000000012</v>
      </c>
      <c r="G275" s="2">
        <v>494114.92000000027</v>
      </c>
      <c r="H275" s="2">
        <v>505208.01999999938</v>
      </c>
      <c r="I275" s="2">
        <v>510205.75000000052</v>
      </c>
      <c r="J275" s="2">
        <v>486512.2800000002</v>
      </c>
      <c r="K275" s="2">
        <v>505710.89999999962</v>
      </c>
      <c r="L275" s="2">
        <v>487932.36000000063</v>
      </c>
      <c r="M275" s="2">
        <v>494171.83000000007</v>
      </c>
      <c r="N275" s="2">
        <v>444919.28000000038</v>
      </c>
      <c r="O275" s="2">
        <v>447937.74999999988</v>
      </c>
      <c r="P275" s="2">
        <v>455635.36000000051</v>
      </c>
      <c r="Q275" s="2">
        <v>393712.50999999989</v>
      </c>
      <c r="R275" s="2">
        <v>411355.49000000011</v>
      </c>
      <c r="S275" s="5">
        <f t="shared" si="4"/>
        <v>7918049.0700000012</v>
      </c>
    </row>
    <row r="276" spans="1:19" ht="27.6" customHeight="1" x14ac:dyDescent="0.25">
      <c r="A276" s="36" t="s">
        <v>376</v>
      </c>
      <c r="B276" s="2">
        <v>627982.98000000033</v>
      </c>
      <c r="C276" s="2">
        <v>596961.61999999906</v>
      </c>
      <c r="D276" s="2">
        <v>668961.7899999998</v>
      </c>
      <c r="E276" s="2">
        <v>715349.03000000096</v>
      </c>
      <c r="F276" s="2">
        <v>712289.04</v>
      </c>
      <c r="G276" s="2">
        <v>732338.88999999955</v>
      </c>
      <c r="H276" s="2">
        <v>739812.33</v>
      </c>
      <c r="I276" s="2">
        <v>739679.0699999996</v>
      </c>
      <c r="J276" s="2">
        <v>737470.82999999903</v>
      </c>
      <c r="K276" s="2">
        <v>769878.8</v>
      </c>
      <c r="L276" s="2">
        <v>724061.87000000011</v>
      </c>
      <c r="M276" s="2">
        <v>731202.46999999974</v>
      </c>
      <c r="N276" s="2">
        <v>656065.26999999955</v>
      </c>
      <c r="O276" s="2">
        <v>611095.54000000062</v>
      </c>
      <c r="P276" s="2">
        <v>682717.80999999994</v>
      </c>
      <c r="Q276" s="2">
        <v>562907.47999999975</v>
      </c>
      <c r="R276" s="2">
        <v>629961.95000000019</v>
      </c>
      <c r="S276" s="5">
        <f t="shared" si="4"/>
        <v>11638736.77</v>
      </c>
    </row>
    <row r="277" spans="1:19" ht="27.6" customHeight="1" x14ac:dyDescent="0.25">
      <c r="A277" s="3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5"/>
    </row>
    <row r="278" spans="1:19" ht="27.6" customHeight="1" x14ac:dyDescent="0.25">
      <c r="A278" s="36" t="s">
        <v>375</v>
      </c>
      <c r="B278" s="2">
        <v>247769.69000000021</v>
      </c>
      <c r="C278" s="2">
        <v>211851.20000000019</v>
      </c>
      <c r="D278" s="2">
        <v>242393.93999999989</v>
      </c>
      <c r="E278" s="2">
        <v>257722.30000000031</v>
      </c>
      <c r="F278" s="2">
        <v>272701.13999999978</v>
      </c>
      <c r="G278" s="2">
        <v>275884.35000000009</v>
      </c>
      <c r="H278" s="2">
        <v>275010.6399999999</v>
      </c>
      <c r="I278" s="2">
        <v>268758.77999999968</v>
      </c>
      <c r="J278" s="2">
        <v>257653.0199999999</v>
      </c>
      <c r="K278" s="2">
        <v>281090.98000000021</v>
      </c>
      <c r="L278" s="2">
        <v>272505.79999999987</v>
      </c>
      <c r="M278" s="2">
        <v>277300.94000000012</v>
      </c>
      <c r="N278" s="2">
        <v>250154.85</v>
      </c>
      <c r="O278" s="2">
        <v>251483.89</v>
      </c>
      <c r="P278" s="2">
        <v>269330.24999999988</v>
      </c>
      <c r="Q278" s="2">
        <v>247138.1299999998</v>
      </c>
      <c r="R278" s="2">
        <v>268010.82</v>
      </c>
      <c r="S278" s="5">
        <f t="shared" si="4"/>
        <v>4426760.72</v>
      </c>
    </row>
    <row r="279" spans="1:19" ht="27.6" customHeight="1" x14ac:dyDescent="0.25">
      <c r="A279" s="36" t="s">
        <v>374</v>
      </c>
      <c r="B279" s="2">
        <v>258732.83</v>
      </c>
      <c r="C279" s="2">
        <v>229073.55000000019</v>
      </c>
      <c r="D279" s="2">
        <v>254274.0999999998</v>
      </c>
      <c r="E279" s="2">
        <v>249022.95</v>
      </c>
      <c r="F279" s="2">
        <v>255096.52</v>
      </c>
      <c r="G279" s="2">
        <v>265979.46000000002</v>
      </c>
      <c r="H279" s="2">
        <v>280872.21999999991</v>
      </c>
      <c r="I279" s="2">
        <v>271009.33</v>
      </c>
      <c r="J279" s="2">
        <v>265059.40999999997</v>
      </c>
      <c r="K279" s="2">
        <v>304968.03000000003</v>
      </c>
      <c r="L279" s="2">
        <v>246356.23999999979</v>
      </c>
      <c r="M279" s="2">
        <v>248454.93999999989</v>
      </c>
      <c r="N279" s="2">
        <v>207484.5999999998</v>
      </c>
      <c r="O279" s="2">
        <v>208303.11999999991</v>
      </c>
      <c r="P279" s="2">
        <v>224213.53</v>
      </c>
      <c r="Q279" s="2">
        <v>247781.58999999991</v>
      </c>
      <c r="R279" s="2">
        <v>226290.93000000011</v>
      </c>
      <c r="S279" s="5">
        <f t="shared" si="4"/>
        <v>4242973.3499999996</v>
      </c>
    </row>
    <row r="280" spans="1:19" ht="27.6" customHeight="1" x14ac:dyDescent="0.25">
      <c r="A280" s="36" t="s">
        <v>373</v>
      </c>
      <c r="B280" s="2">
        <v>578016.15999999945</v>
      </c>
      <c r="C280" s="2">
        <v>493372.36999999982</v>
      </c>
      <c r="D280" s="2">
        <v>556665.19999999949</v>
      </c>
      <c r="E280" s="2">
        <v>610019.51999999944</v>
      </c>
      <c r="F280" s="2">
        <v>574654.45999999985</v>
      </c>
      <c r="G280" s="2">
        <v>570162.04000000027</v>
      </c>
      <c r="H280" s="2">
        <v>653519.5500000004</v>
      </c>
      <c r="I280" s="2">
        <v>657572.87000000011</v>
      </c>
      <c r="J280" s="2">
        <v>631618.39</v>
      </c>
      <c r="K280" s="2">
        <v>610434.64000000106</v>
      </c>
      <c r="L280" s="2">
        <v>547489.38999999955</v>
      </c>
      <c r="M280" s="2">
        <v>511275.53999999992</v>
      </c>
      <c r="N280" s="2">
        <v>514388.50999999972</v>
      </c>
      <c r="O280" s="2">
        <v>531753.80000000075</v>
      </c>
      <c r="P280" s="2">
        <v>543600.91000000015</v>
      </c>
      <c r="Q280" s="2">
        <v>488825.55000000063</v>
      </c>
      <c r="R280" s="2">
        <v>550601.61999999895</v>
      </c>
      <c r="S280" s="5">
        <f t="shared" si="4"/>
        <v>9623970.5199999996</v>
      </c>
    </row>
    <row r="281" spans="1:19" ht="27.6" customHeight="1" x14ac:dyDescent="0.25">
      <c r="A281" s="36" t="s">
        <v>372</v>
      </c>
      <c r="B281" s="2">
        <v>302833.44000000041</v>
      </c>
      <c r="C281" s="2">
        <v>272912.02000000008</v>
      </c>
      <c r="D281" s="2">
        <v>314746.74000000011</v>
      </c>
      <c r="E281" s="2">
        <v>326515.21999999997</v>
      </c>
      <c r="F281" s="2">
        <v>412910.03999999951</v>
      </c>
      <c r="G281" s="2">
        <v>436319.33999999962</v>
      </c>
      <c r="H281" s="2">
        <v>504220.66</v>
      </c>
      <c r="I281" s="2">
        <v>479916.44000000012</v>
      </c>
      <c r="J281" s="2">
        <v>426759</v>
      </c>
      <c r="K281" s="2">
        <v>435981.22000000038</v>
      </c>
      <c r="L281" s="2">
        <v>375529.71999999968</v>
      </c>
      <c r="M281" s="2">
        <v>332850.47999999969</v>
      </c>
      <c r="N281" s="2">
        <v>296326.51</v>
      </c>
      <c r="O281" s="2">
        <v>291088.50999999949</v>
      </c>
      <c r="P281" s="2">
        <v>315177.78999999992</v>
      </c>
      <c r="Q281" s="2">
        <v>301729.97000000032</v>
      </c>
      <c r="R281" s="2">
        <v>292788.46000000008</v>
      </c>
      <c r="S281" s="5">
        <f t="shared" si="4"/>
        <v>6118605.5599999987</v>
      </c>
    </row>
    <row r="282" spans="1:19" ht="27.6" customHeight="1" x14ac:dyDescent="0.25">
      <c r="A282" s="36" t="s">
        <v>371</v>
      </c>
      <c r="B282" s="2">
        <v>191040.93999999989</v>
      </c>
      <c r="C282" s="2">
        <v>174343.16</v>
      </c>
      <c r="D282" s="2">
        <v>200856.9899999999</v>
      </c>
      <c r="E282" s="2">
        <v>207249.56000000011</v>
      </c>
      <c r="F282" s="2">
        <v>236250.43</v>
      </c>
      <c r="G282" s="2">
        <v>228659.27999999991</v>
      </c>
      <c r="H282" s="2">
        <v>228258.38</v>
      </c>
      <c r="I282" s="2">
        <v>225637.33999999991</v>
      </c>
      <c r="J282" s="2">
        <v>221522.1399999999</v>
      </c>
      <c r="K282" s="2">
        <v>238750.16</v>
      </c>
      <c r="L282" s="2">
        <v>223840.89999999991</v>
      </c>
      <c r="M282" s="2">
        <v>229863.7300000001</v>
      </c>
      <c r="N282" s="2">
        <v>207538.32</v>
      </c>
      <c r="O282" s="2">
        <v>209727.62999999989</v>
      </c>
      <c r="P282" s="2">
        <v>213264.65999999989</v>
      </c>
      <c r="Q282" s="2">
        <v>175999.43000000011</v>
      </c>
      <c r="R282" s="2">
        <v>189461.79000000021</v>
      </c>
      <c r="S282" s="5">
        <f t="shared" si="4"/>
        <v>3602264.8399999989</v>
      </c>
    </row>
    <row r="283" spans="1:19" ht="27.6" customHeight="1" x14ac:dyDescent="0.25">
      <c r="A283" s="36" t="s">
        <v>370</v>
      </c>
      <c r="B283" s="2">
        <v>327745.46999999991</v>
      </c>
      <c r="C283" s="2">
        <v>301600.2099999999</v>
      </c>
      <c r="D283" s="2">
        <v>333707.16000000009</v>
      </c>
      <c r="E283" s="2">
        <v>388671.17000000027</v>
      </c>
      <c r="F283" s="2">
        <v>385611.19000000018</v>
      </c>
      <c r="G283" s="2">
        <v>440736.34999999963</v>
      </c>
      <c r="H283" s="2">
        <v>437000.67</v>
      </c>
      <c r="I283" s="2">
        <v>378003.77999999939</v>
      </c>
      <c r="J283" s="2">
        <v>384170.93999999942</v>
      </c>
      <c r="K283" s="2">
        <v>379962.92</v>
      </c>
      <c r="L283" s="2">
        <v>356964.97</v>
      </c>
      <c r="M283" s="2">
        <v>338465.15</v>
      </c>
      <c r="N283" s="2">
        <v>286546.77000000008</v>
      </c>
      <c r="O283" s="2">
        <v>287507.22999999992</v>
      </c>
      <c r="P283" s="2">
        <v>228772.1400000001</v>
      </c>
      <c r="Q283" s="2">
        <v>107163.5800000001</v>
      </c>
      <c r="R283" s="2">
        <v>122978.87</v>
      </c>
      <c r="S283" s="5">
        <f t="shared" si="4"/>
        <v>5485608.5699999984</v>
      </c>
    </row>
    <row r="284" spans="1:19" ht="27.6" customHeight="1" x14ac:dyDescent="0.25">
      <c r="A284" s="36" t="s">
        <v>369</v>
      </c>
      <c r="B284" s="2">
        <v>511752.45</v>
      </c>
      <c r="C284" s="2">
        <v>461012.91</v>
      </c>
      <c r="D284" s="2">
        <v>555741.94999999891</v>
      </c>
      <c r="E284" s="2">
        <v>634657.70000000054</v>
      </c>
      <c r="F284" s="2">
        <v>708125.69999999984</v>
      </c>
      <c r="G284" s="2">
        <v>756300.98999999987</v>
      </c>
      <c r="H284" s="2">
        <v>774372.77000000165</v>
      </c>
      <c r="I284" s="2">
        <v>780589.96999999986</v>
      </c>
      <c r="J284" s="2">
        <v>739384.54999999981</v>
      </c>
      <c r="K284" s="2">
        <v>799879.02000000037</v>
      </c>
      <c r="L284" s="2">
        <v>714335.09000000032</v>
      </c>
      <c r="M284" s="2">
        <v>683702.7900000005</v>
      </c>
      <c r="N284" s="2">
        <v>575509.76000000001</v>
      </c>
      <c r="O284" s="2">
        <v>610307.31999999937</v>
      </c>
      <c r="P284" s="2">
        <v>681927.81000000052</v>
      </c>
      <c r="Q284" s="2">
        <v>672559.6399999999</v>
      </c>
      <c r="R284" s="2">
        <v>737132.0200000006</v>
      </c>
      <c r="S284" s="5">
        <f t="shared" si="4"/>
        <v>11397292.440000005</v>
      </c>
    </row>
    <row r="285" spans="1:19" ht="27.6" customHeight="1" x14ac:dyDescent="0.25">
      <c r="A285" s="36" t="s">
        <v>368</v>
      </c>
      <c r="B285" s="2">
        <v>231295.12000000049</v>
      </c>
      <c r="C285" s="2">
        <v>227961.22000000009</v>
      </c>
      <c r="D285" s="2">
        <v>284289.27</v>
      </c>
      <c r="E285" s="2">
        <v>279750.83999999991</v>
      </c>
      <c r="F285" s="2">
        <v>293168.98000000027</v>
      </c>
      <c r="G285" s="2">
        <v>293660.7899999998</v>
      </c>
      <c r="H285" s="2">
        <v>344209.09999999992</v>
      </c>
      <c r="I285" s="2">
        <v>352037.98999999982</v>
      </c>
      <c r="J285" s="2">
        <v>328007.85999999981</v>
      </c>
      <c r="K285" s="2">
        <v>319325.27</v>
      </c>
      <c r="L285" s="2">
        <v>279967.5399999998</v>
      </c>
      <c r="M285" s="2">
        <v>286478.59000000003</v>
      </c>
      <c r="N285" s="2">
        <v>257257.6400000001</v>
      </c>
      <c r="O285" s="2">
        <v>269014.09999999998</v>
      </c>
      <c r="P285" s="2">
        <v>289078.24999999971</v>
      </c>
      <c r="Q285" s="2">
        <v>265101.71999999991</v>
      </c>
      <c r="R285" s="2">
        <v>275894.37999999989</v>
      </c>
      <c r="S285" s="5">
        <f t="shared" si="4"/>
        <v>4876498.6599999992</v>
      </c>
    </row>
    <row r="286" spans="1:19" ht="27.6" customHeight="1" x14ac:dyDescent="0.25">
      <c r="A286" s="36" t="s">
        <v>367</v>
      </c>
      <c r="B286" s="2">
        <v>231325.4</v>
      </c>
      <c r="C286" s="2">
        <v>204033.19000000009</v>
      </c>
      <c r="D286" s="2">
        <v>249679.09999999989</v>
      </c>
      <c r="E286" s="2">
        <v>242562.31999999989</v>
      </c>
      <c r="F286" s="2">
        <v>240254.9499999999</v>
      </c>
      <c r="G286" s="2">
        <v>225345.61999999991</v>
      </c>
      <c r="H286" s="2">
        <v>250949.14</v>
      </c>
      <c r="I286" s="2">
        <v>251295.1</v>
      </c>
      <c r="J286" s="2">
        <v>254647.93999999989</v>
      </c>
      <c r="K286" s="2">
        <v>279742.32999999978</v>
      </c>
      <c r="L286" s="2">
        <v>256142.81000000011</v>
      </c>
      <c r="M286" s="2">
        <v>247148.85000000021</v>
      </c>
      <c r="N286" s="2">
        <v>226982.7199999998</v>
      </c>
      <c r="O286" s="2">
        <v>221094.38</v>
      </c>
      <c r="P286" s="2">
        <v>230892.31</v>
      </c>
      <c r="Q286" s="2">
        <v>220801.55999999991</v>
      </c>
      <c r="R286" s="2">
        <v>171652.11999999991</v>
      </c>
      <c r="S286" s="5">
        <f t="shared" si="4"/>
        <v>4004549.8399999994</v>
      </c>
    </row>
    <row r="287" spans="1:19" ht="27.6" customHeight="1" x14ac:dyDescent="0.25">
      <c r="A287" s="36" t="s">
        <v>366</v>
      </c>
      <c r="B287" s="2">
        <v>170487.41</v>
      </c>
      <c r="C287" s="2">
        <v>155398.62999999989</v>
      </c>
      <c r="D287" s="2">
        <v>168764.67</v>
      </c>
      <c r="E287" s="2">
        <v>173970.2600000001</v>
      </c>
      <c r="F287" s="2">
        <v>183302.67999999991</v>
      </c>
      <c r="G287" s="2">
        <v>192420.7399999999</v>
      </c>
      <c r="H287" s="2">
        <v>193423.75</v>
      </c>
      <c r="I287" s="2">
        <v>189196.81</v>
      </c>
      <c r="J287" s="2">
        <v>185504.37000000011</v>
      </c>
      <c r="K287" s="2">
        <v>196079.10999999981</v>
      </c>
      <c r="L287" s="2">
        <v>190779.75000000009</v>
      </c>
      <c r="M287" s="2">
        <v>196711.40000000011</v>
      </c>
      <c r="N287" s="2">
        <v>181382.8599999999</v>
      </c>
      <c r="O287" s="2">
        <v>177830.93999999989</v>
      </c>
      <c r="P287" s="2">
        <v>184857.48</v>
      </c>
      <c r="Q287" s="2">
        <v>164686.6099999999</v>
      </c>
      <c r="R287" s="2">
        <v>182899.24999999991</v>
      </c>
      <c r="S287" s="5">
        <f t="shared" si="4"/>
        <v>3087696.7199999997</v>
      </c>
    </row>
    <row r="288" spans="1:19" ht="27.6" customHeight="1" x14ac:dyDescent="0.25">
      <c r="A288" s="36" t="s">
        <v>365</v>
      </c>
      <c r="B288" s="2">
        <v>665940.66999999946</v>
      </c>
      <c r="C288" s="2">
        <v>575332.56000000041</v>
      </c>
      <c r="D288" s="2">
        <v>633064.8000000004</v>
      </c>
      <c r="E288" s="2">
        <v>642461.89999999967</v>
      </c>
      <c r="F288" s="2">
        <v>629713.52999999956</v>
      </c>
      <c r="G288" s="2">
        <v>613085.91999999934</v>
      </c>
      <c r="H288" s="2">
        <v>631051.83999999962</v>
      </c>
      <c r="I288" s="2">
        <v>638367.26000000047</v>
      </c>
      <c r="J288" s="2">
        <v>603217.64</v>
      </c>
      <c r="K288" s="2">
        <v>600156.03000000049</v>
      </c>
      <c r="L288" s="2">
        <v>616040.08999999973</v>
      </c>
      <c r="M288" s="2">
        <v>647522.57000000053</v>
      </c>
      <c r="N288" s="2">
        <v>591064.93999999971</v>
      </c>
      <c r="O288" s="2">
        <v>581928</v>
      </c>
      <c r="P288" s="2">
        <v>600941.59000000078</v>
      </c>
      <c r="Q288" s="2">
        <v>541991.97999999963</v>
      </c>
      <c r="R288" s="2">
        <v>562041.25999999989</v>
      </c>
      <c r="S288" s="5">
        <f t="shared" si="4"/>
        <v>10373922.58</v>
      </c>
    </row>
    <row r="289" spans="1:19" ht="27.6" customHeight="1" x14ac:dyDescent="0.25">
      <c r="A289" s="36" t="s">
        <v>364</v>
      </c>
      <c r="B289" s="2">
        <v>297839.98999999982</v>
      </c>
      <c r="C289" s="2">
        <v>269931.26000000013</v>
      </c>
      <c r="D289" s="2">
        <v>310261.66999999993</v>
      </c>
      <c r="E289" s="2">
        <v>299479.71000000008</v>
      </c>
      <c r="F289" s="2">
        <v>331522.02000000008</v>
      </c>
      <c r="G289" s="2">
        <v>325084.14999999991</v>
      </c>
      <c r="H289" s="2">
        <v>340795.69000000012</v>
      </c>
      <c r="I289" s="2">
        <v>340137.96</v>
      </c>
      <c r="J289" s="2">
        <v>330592.15000000002</v>
      </c>
      <c r="K289" s="2">
        <v>357505.70999999961</v>
      </c>
      <c r="L289" s="2">
        <v>335218.84999999992</v>
      </c>
      <c r="M289" s="2">
        <v>344755.27000000008</v>
      </c>
      <c r="N289" s="2">
        <v>318217.74999999971</v>
      </c>
      <c r="O289" s="2">
        <v>321796.67000000022</v>
      </c>
      <c r="P289" s="2">
        <v>326068.06999999989</v>
      </c>
      <c r="Q289" s="2">
        <v>275317.50999999978</v>
      </c>
      <c r="R289" s="2">
        <v>298363.21000000008</v>
      </c>
      <c r="S289" s="5">
        <f t="shared" si="4"/>
        <v>5422887.6399999987</v>
      </c>
    </row>
    <row r="290" spans="1:19" ht="27.6" customHeight="1" x14ac:dyDescent="0.25">
      <c r="A290" s="36" t="s">
        <v>363</v>
      </c>
      <c r="B290" s="2">
        <v>711153.38000000059</v>
      </c>
      <c r="C290" s="2">
        <v>651044.09000000055</v>
      </c>
      <c r="D290" s="2">
        <v>675659.8</v>
      </c>
      <c r="E290" s="2">
        <v>717793.28999999969</v>
      </c>
      <c r="F290" s="2">
        <v>592221.21000000008</v>
      </c>
      <c r="G290" s="2">
        <v>667712.10999999964</v>
      </c>
      <c r="H290" s="2">
        <v>671537.47999999975</v>
      </c>
      <c r="I290" s="2">
        <v>682741.95000000007</v>
      </c>
      <c r="J290" s="2">
        <v>712746.74000000034</v>
      </c>
      <c r="K290" s="2">
        <v>755730.96000000008</v>
      </c>
      <c r="L290" s="2">
        <v>718323.4700000002</v>
      </c>
      <c r="M290" s="2">
        <v>732351.62000000034</v>
      </c>
      <c r="N290" s="2">
        <v>647419.76999999955</v>
      </c>
      <c r="O290" s="2">
        <v>640670.73999999987</v>
      </c>
      <c r="P290" s="2">
        <v>654162.5</v>
      </c>
      <c r="Q290" s="2">
        <v>567174.3200000003</v>
      </c>
      <c r="R290" s="2">
        <v>574747.35000000056</v>
      </c>
      <c r="S290" s="5">
        <f t="shared" si="4"/>
        <v>11373190.780000001</v>
      </c>
    </row>
    <row r="291" spans="1:19" ht="27.6" customHeight="1" x14ac:dyDescent="0.25">
      <c r="A291" s="36" t="s">
        <v>362</v>
      </c>
      <c r="B291" s="2">
        <v>525241.35999999987</v>
      </c>
      <c r="C291" s="2">
        <v>533793.03</v>
      </c>
      <c r="D291" s="2">
        <v>578417.3400000002</v>
      </c>
      <c r="E291" s="2">
        <v>536866.23999999976</v>
      </c>
      <c r="F291" s="2">
        <v>624699.21000000054</v>
      </c>
      <c r="G291" s="2">
        <v>621742.13999999978</v>
      </c>
      <c r="H291" s="2">
        <v>662697.06999999972</v>
      </c>
      <c r="I291" s="2">
        <v>659598.18000000017</v>
      </c>
      <c r="J291" s="2">
        <v>657882.95000000007</v>
      </c>
      <c r="K291" s="2">
        <v>663963.56999999995</v>
      </c>
      <c r="L291" s="2">
        <v>612128.82000000065</v>
      </c>
      <c r="M291" s="2">
        <v>610033.80000000005</v>
      </c>
      <c r="N291" s="2">
        <v>518314.90000000008</v>
      </c>
      <c r="O291" s="2">
        <v>573420.41999999993</v>
      </c>
      <c r="P291" s="2">
        <v>623143.4800000008</v>
      </c>
      <c r="Q291" s="2">
        <v>548587.75999999989</v>
      </c>
      <c r="R291" s="2">
        <v>579690.39</v>
      </c>
      <c r="S291" s="5">
        <f t="shared" si="4"/>
        <v>10130220.660000002</v>
      </c>
    </row>
    <row r="292" spans="1:19" ht="27.6" customHeight="1" x14ac:dyDescent="0.25">
      <c r="A292" s="36" t="s">
        <v>361</v>
      </c>
      <c r="B292" s="2">
        <v>408787.40999999963</v>
      </c>
      <c r="C292" s="2">
        <v>366839.59</v>
      </c>
      <c r="D292" s="2">
        <v>391303.33999999979</v>
      </c>
      <c r="E292" s="2">
        <v>404445.31999999989</v>
      </c>
      <c r="F292" s="2">
        <v>426460.53999999969</v>
      </c>
      <c r="G292" s="2">
        <v>447282.30000000022</v>
      </c>
      <c r="H292" s="2">
        <v>487324.41999999993</v>
      </c>
      <c r="I292" s="2">
        <v>479836.29999999981</v>
      </c>
      <c r="J292" s="2">
        <v>450739.71999999968</v>
      </c>
      <c r="K292" s="2">
        <v>467043.01000000059</v>
      </c>
      <c r="L292" s="2">
        <v>435330.3499999998</v>
      </c>
      <c r="M292" s="2">
        <v>450915.48000000021</v>
      </c>
      <c r="N292" s="2">
        <v>404938.56999999972</v>
      </c>
      <c r="O292" s="2">
        <v>405736.64000000007</v>
      </c>
      <c r="P292" s="2">
        <v>458674.63000000018</v>
      </c>
      <c r="Q292" s="2">
        <v>416949.06000000029</v>
      </c>
      <c r="R292" s="2">
        <v>461093.92</v>
      </c>
      <c r="S292" s="5">
        <f t="shared" si="4"/>
        <v>7363700.5999999987</v>
      </c>
    </row>
    <row r="293" spans="1:19" ht="27.6" customHeight="1" x14ac:dyDescent="0.25">
      <c r="A293" s="36" t="s">
        <v>360</v>
      </c>
      <c r="B293" s="2">
        <v>256664.30999999979</v>
      </c>
      <c r="C293" s="2">
        <v>241798.86</v>
      </c>
      <c r="D293" s="2">
        <v>281291.97999999957</v>
      </c>
      <c r="E293" s="2">
        <v>284885.45000000013</v>
      </c>
      <c r="F293" s="2">
        <v>302056.90000000002</v>
      </c>
      <c r="G293" s="2">
        <v>318074.9600000002</v>
      </c>
      <c r="H293" s="2">
        <v>323143.35999999993</v>
      </c>
      <c r="I293" s="2">
        <v>326435.80000000028</v>
      </c>
      <c r="J293" s="2">
        <v>310103.50000000029</v>
      </c>
      <c r="K293" s="2">
        <v>310847.96000000008</v>
      </c>
      <c r="L293" s="2">
        <v>272367.3899999999</v>
      </c>
      <c r="M293" s="2">
        <v>300269.11999999982</v>
      </c>
      <c r="N293" s="2">
        <v>282082.96000000002</v>
      </c>
      <c r="O293" s="2">
        <v>271323.78999999998</v>
      </c>
      <c r="P293" s="2">
        <v>301735.28999999998</v>
      </c>
      <c r="Q293" s="2">
        <v>278054.32</v>
      </c>
      <c r="R293" s="2">
        <v>294934.2399999997</v>
      </c>
      <c r="S293" s="5">
        <f t="shared" si="4"/>
        <v>4956070.1899999995</v>
      </c>
    </row>
    <row r="294" spans="1:19" ht="27.6" customHeight="1" x14ac:dyDescent="0.25">
      <c r="A294" s="36" t="s">
        <v>359</v>
      </c>
      <c r="B294" s="2">
        <v>418002.38000000082</v>
      </c>
      <c r="C294" s="2">
        <v>382122.32000000071</v>
      </c>
      <c r="D294" s="2">
        <v>415054.36</v>
      </c>
      <c r="E294" s="2">
        <v>421615.70000000019</v>
      </c>
      <c r="F294" s="2">
        <v>444952.59999999963</v>
      </c>
      <c r="G294" s="2">
        <v>468879.78</v>
      </c>
      <c r="H294" s="2">
        <v>477212.88999999978</v>
      </c>
      <c r="I294" s="2">
        <v>473975.48</v>
      </c>
      <c r="J294" s="2">
        <v>370232.61999999988</v>
      </c>
      <c r="K294" s="2">
        <v>462924.45000000013</v>
      </c>
      <c r="L294" s="2">
        <v>431211.48000000021</v>
      </c>
      <c r="M294" s="2">
        <v>427921.22</v>
      </c>
      <c r="N294" s="2">
        <v>379790.02000000019</v>
      </c>
      <c r="O294" s="2">
        <v>392455.92999999982</v>
      </c>
      <c r="P294" s="2">
        <v>399103.44000000018</v>
      </c>
      <c r="Q294" s="2">
        <v>357192.71999999968</v>
      </c>
      <c r="R294" s="2">
        <v>383145.7599999996</v>
      </c>
      <c r="S294" s="5">
        <f t="shared" si="4"/>
        <v>7105793.1500000013</v>
      </c>
    </row>
    <row r="295" spans="1:19" ht="27.6" customHeight="1" x14ac:dyDescent="0.25">
      <c r="A295" s="36" t="s">
        <v>358</v>
      </c>
      <c r="B295" s="2">
        <v>303706.22000000009</v>
      </c>
      <c r="C295" s="2">
        <v>340773.33000000019</v>
      </c>
      <c r="D295" s="2">
        <v>339263.37999999977</v>
      </c>
      <c r="E295" s="2">
        <v>205527.77</v>
      </c>
      <c r="F295" s="2">
        <v>402110.91000000009</v>
      </c>
      <c r="G295" s="2">
        <v>511108.11000000028</v>
      </c>
      <c r="H295" s="2">
        <v>575294.60000000044</v>
      </c>
      <c r="I295" s="2">
        <v>604572.21000000008</v>
      </c>
      <c r="J295" s="2">
        <v>543787.05000000005</v>
      </c>
      <c r="K295" s="2">
        <v>518295.8399999995</v>
      </c>
      <c r="L295" s="2">
        <v>474358.73</v>
      </c>
      <c r="M295" s="2">
        <v>429952.26000000018</v>
      </c>
      <c r="N295" s="2">
        <v>341782.64999999991</v>
      </c>
      <c r="O295" s="2">
        <v>367465.66000000009</v>
      </c>
      <c r="P295" s="2">
        <v>327221.15000000008</v>
      </c>
      <c r="Q295" s="2">
        <v>252444.08999999991</v>
      </c>
      <c r="R295" s="2">
        <v>230603.13999999981</v>
      </c>
      <c r="S295" s="5">
        <f t="shared" si="4"/>
        <v>6768267.1000000006</v>
      </c>
    </row>
    <row r="296" spans="1:19" ht="27.6" customHeight="1" x14ac:dyDescent="0.25">
      <c r="A296" s="36" t="s">
        <v>357</v>
      </c>
      <c r="B296" s="2">
        <v>407195.17999999982</v>
      </c>
      <c r="C296" s="2">
        <v>355459.4800000001</v>
      </c>
      <c r="D296" s="2">
        <v>410143.21999999968</v>
      </c>
      <c r="E296" s="2">
        <v>428950.35</v>
      </c>
      <c r="F296" s="2">
        <v>468782.32</v>
      </c>
      <c r="G296" s="2">
        <v>474786.9099999998</v>
      </c>
      <c r="H296" s="2">
        <v>477364.4600000002</v>
      </c>
      <c r="I296" s="2">
        <v>511414.99000000011</v>
      </c>
      <c r="J296" s="2">
        <v>466714.25000000041</v>
      </c>
      <c r="K296" s="2">
        <v>490841.53000000032</v>
      </c>
      <c r="L296" s="2">
        <v>470777.24999999988</v>
      </c>
      <c r="M296" s="2">
        <v>458788.72</v>
      </c>
      <c r="N296" s="2">
        <v>400411.37999999942</v>
      </c>
      <c r="O296" s="2">
        <v>405242.86999999982</v>
      </c>
      <c r="P296" s="2">
        <v>436541.15000000031</v>
      </c>
      <c r="Q296" s="2">
        <v>408940.56000000011</v>
      </c>
      <c r="R296" s="2">
        <v>435596.49999999988</v>
      </c>
      <c r="S296" s="5">
        <f t="shared" si="4"/>
        <v>7507951.120000002</v>
      </c>
    </row>
    <row r="297" spans="1:19" ht="27.6" customHeight="1" x14ac:dyDescent="0.25">
      <c r="A297" s="36" t="s">
        <v>356</v>
      </c>
      <c r="B297" s="2">
        <v>716264.73999999941</v>
      </c>
      <c r="C297" s="2">
        <v>667998.40999999922</v>
      </c>
      <c r="D297" s="2">
        <v>754052.87000000023</v>
      </c>
      <c r="E297" s="2">
        <v>754743.05000000016</v>
      </c>
      <c r="F297" s="2">
        <v>775379.06</v>
      </c>
      <c r="G297" s="2">
        <v>757130.59000000008</v>
      </c>
      <c r="H297" s="2">
        <v>766822.43000000017</v>
      </c>
      <c r="I297" s="2">
        <v>776327.59999999986</v>
      </c>
      <c r="J297" s="2">
        <v>773718.35000000079</v>
      </c>
      <c r="K297" s="2">
        <v>813252.22000000032</v>
      </c>
      <c r="L297" s="2">
        <v>770728.57999999984</v>
      </c>
      <c r="M297" s="2">
        <v>800815.10999999987</v>
      </c>
      <c r="N297" s="2">
        <v>730516.90000000014</v>
      </c>
      <c r="O297" s="2">
        <v>712668.36</v>
      </c>
      <c r="P297" s="2">
        <v>763295.46000000043</v>
      </c>
      <c r="Q297" s="2">
        <v>694545.5000000007</v>
      </c>
      <c r="R297" s="2">
        <v>736251.50999999931</v>
      </c>
      <c r="S297" s="5">
        <f t="shared" si="4"/>
        <v>12764510.74</v>
      </c>
    </row>
    <row r="298" spans="1:19" ht="27.6" customHeight="1" x14ac:dyDescent="0.25">
      <c r="A298" s="36" t="s">
        <v>355</v>
      </c>
      <c r="B298" s="2">
        <v>527991.86999999953</v>
      </c>
      <c r="C298" s="2">
        <v>483518.71</v>
      </c>
      <c r="D298" s="2">
        <v>548969.94999999995</v>
      </c>
      <c r="E298" s="2">
        <v>567020.60999999952</v>
      </c>
      <c r="F298" s="2">
        <v>591767.84999999974</v>
      </c>
      <c r="G298" s="2">
        <v>557975.79000000015</v>
      </c>
      <c r="H298" s="2">
        <v>619403.75999999919</v>
      </c>
      <c r="I298" s="2">
        <v>620159.53999999992</v>
      </c>
      <c r="J298" s="2">
        <v>572715.43000000017</v>
      </c>
      <c r="K298" s="2">
        <v>640021.42000000016</v>
      </c>
      <c r="L298" s="2">
        <v>586282.77000000048</v>
      </c>
      <c r="M298" s="2">
        <v>563925.98000000021</v>
      </c>
      <c r="N298" s="2">
        <v>523047.53999999992</v>
      </c>
      <c r="O298" s="2">
        <v>498053.83000000007</v>
      </c>
      <c r="P298" s="2">
        <v>549089.03000000073</v>
      </c>
      <c r="Q298" s="2">
        <v>504497.30000000022</v>
      </c>
      <c r="R298" s="2">
        <v>560064.83000000054</v>
      </c>
      <c r="S298" s="5">
        <f t="shared" si="4"/>
        <v>9514506.2100000009</v>
      </c>
    </row>
    <row r="299" spans="1:19" ht="27.6" customHeight="1" x14ac:dyDescent="0.25">
      <c r="A299" s="36" t="s">
        <v>354</v>
      </c>
      <c r="B299" s="2">
        <v>535276.75</v>
      </c>
      <c r="C299" s="2">
        <v>473154.97000000061</v>
      </c>
      <c r="D299" s="2">
        <v>526642.57999999879</v>
      </c>
      <c r="E299" s="2">
        <v>549541.92999999982</v>
      </c>
      <c r="F299" s="2">
        <v>546601.63000000024</v>
      </c>
      <c r="G299" s="2">
        <v>510697.37999999977</v>
      </c>
      <c r="H299" s="2">
        <v>547086.56000000064</v>
      </c>
      <c r="I299" s="2">
        <v>600979.74000000034</v>
      </c>
      <c r="J299" s="2">
        <v>551382.61999999965</v>
      </c>
      <c r="K299" s="2">
        <v>572198.79</v>
      </c>
      <c r="L299" s="2">
        <v>508881.96</v>
      </c>
      <c r="M299" s="2">
        <v>508028.89999999962</v>
      </c>
      <c r="N299" s="2">
        <v>457318.89999999991</v>
      </c>
      <c r="O299" s="2">
        <v>453319.81999999989</v>
      </c>
      <c r="P299" s="2">
        <v>499747.55000000022</v>
      </c>
      <c r="Q299" s="2">
        <v>470951.95000000019</v>
      </c>
      <c r="R299" s="2">
        <v>464692.80000000022</v>
      </c>
      <c r="S299" s="5">
        <f t="shared" si="4"/>
        <v>8776504.8300000001</v>
      </c>
    </row>
    <row r="300" spans="1:19" ht="27.6" customHeight="1" x14ac:dyDescent="0.25">
      <c r="A300" s="36" t="s">
        <v>353</v>
      </c>
      <c r="B300" s="2">
        <v>457765.66000000038</v>
      </c>
      <c r="C300" s="2">
        <v>398374.6500000002</v>
      </c>
      <c r="D300" s="2">
        <v>445518.27999999991</v>
      </c>
      <c r="E300" s="2">
        <v>464068.61000000028</v>
      </c>
      <c r="F300" s="2">
        <v>483522.34999999992</v>
      </c>
      <c r="G300" s="2">
        <v>484590.86000000022</v>
      </c>
      <c r="H300" s="2">
        <v>510210.49999999983</v>
      </c>
      <c r="I300" s="2">
        <v>514557.65</v>
      </c>
      <c r="J300" s="2">
        <v>504228.28000000009</v>
      </c>
      <c r="K300" s="2">
        <v>530488.25</v>
      </c>
      <c r="L300" s="2">
        <v>449353.14</v>
      </c>
      <c r="M300" s="2">
        <v>478065.77000000031</v>
      </c>
      <c r="N300" s="2">
        <v>446063.27000000031</v>
      </c>
      <c r="O300" s="2">
        <v>434917.54999999981</v>
      </c>
      <c r="P300" s="2">
        <v>465623.7200000002</v>
      </c>
      <c r="Q300" s="2">
        <v>414917.1599999998</v>
      </c>
      <c r="R300" s="2">
        <v>441976.89000000042</v>
      </c>
      <c r="S300" s="5">
        <f t="shared" si="4"/>
        <v>7924242.5900000017</v>
      </c>
    </row>
    <row r="301" spans="1:19" ht="27.6" customHeight="1" x14ac:dyDescent="0.25">
      <c r="A301" s="36" t="s">
        <v>352</v>
      </c>
      <c r="B301" s="2">
        <v>191495.9099999998</v>
      </c>
      <c r="C301" s="2">
        <v>179590.81999999989</v>
      </c>
      <c r="D301" s="2">
        <v>209861.9199999999</v>
      </c>
      <c r="E301" s="2">
        <v>208381.84999999989</v>
      </c>
      <c r="F301" s="2">
        <v>236079.86999999991</v>
      </c>
      <c r="G301" s="2">
        <v>267934.71999999962</v>
      </c>
      <c r="H301" s="2">
        <v>286751.1399999999</v>
      </c>
      <c r="I301" s="2">
        <v>314862.98</v>
      </c>
      <c r="J301" s="2">
        <v>236725.99</v>
      </c>
      <c r="K301" s="2">
        <v>318066.51</v>
      </c>
      <c r="L301" s="2">
        <v>323948.99000000011</v>
      </c>
      <c r="M301" s="2">
        <v>328175.07</v>
      </c>
      <c r="N301" s="2">
        <v>259718.13999999981</v>
      </c>
      <c r="O301" s="2">
        <v>279359.7</v>
      </c>
      <c r="P301" s="2">
        <v>249752.7799999998</v>
      </c>
      <c r="Q301" s="2">
        <v>277224.98000000021</v>
      </c>
      <c r="R301" s="2">
        <v>307968.61</v>
      </c>
      <c r="S301" s="5">
        <f t="shared" si="4"/>
        <v>4475899.9799999995</v>
      </c>
    </row>
    <row r="302" spans="1:19" ht="27.6" customHeight="1" x14ac:dyDescent="0.25">
      <c r="A302" s="36" t="s">
        <v>351</v>
      </c>
      <c r="B302" s="2">
        <v>530569.17999999982</v>
      </c>
      <c r="C302" s="2">
        <v>540238.97000000032</v>
      </c>
      <c r="D302" s="2">
        <v>608790.60000000021</v>
      </c>
      <c r="E302" s="2">
        <v>591820.30000000063</v>
      </c>
      <c r="F302" s="2">
        <v>711150.34999999986</v>
      </c>
      <c r="G302" s="2">
        <v>640399.44000000064</v>
      </c>
      <c r="H302" s="2">
        <v>702044.92</v>
      </c>
      <c r="I302" s="2">
        <v>692144.11000000034</v>
      </c>
      <c r="J302" s="2">
        <v>627782.77000000025</v>
      </c>
      <c r="K302" s="2">
        <v>693542.7799999998</v>
      </c>
      <c r="L302" s="2">
        <v>655666.24</v>
      </c>
      <c r="M302" s="2">
        <v>682163.42999999993</v>
      </c>
      <c r="N302" s="2">
        <v>565817.75000000012</v>
      </c>
      <c r="O302" s="2">
        <v>586136.85999999952</v>
      </c>
      <c r="P302" s="2">
        <v>583364.11000000045</v>
      </c>
      <c r="Q302" s="2">
        <v>505284.57</v>
      </c>
      <c r="R302" s="2">
        <v>489254.21</v>
      </c>
      <c r="S302" s="5">
        <f t="shared" si="4"/>
        <v>10406170.590000004</v>
      </c>
    </row>
    <row r="303" spans="1:19" ht="27.6" customHeight="1" x14ac:dyDescent="0.25">
      <c r="A303" s="36" t="s">
        <v>350</v>
      </c>
      <c r="B303" s="2">
        <v>129894.67</v>
      </c>
      <c r="C303" s="2">
        <v>158662.82</v>
      </c>
      <c r="D303" s="2">
        <v>189175.78000000009</v>
      </c>
      <c r="E303" s="2">
        <v>226454.68</v>
      </c>
      <c r="F303" s="2">
        <v>187133.86</v>
      </c>
      <c r="G303" s="2">
        <v>193783.34999999969</v>
      </c>
      <c r="H303" s="2">
        <v>237317.52</v>
      </c>
      <c r="I303" s="2">
        <v>198115.27999999991</v>
      </c>
      <c r="J303" s="2">
        <v>214244.88</v>
      </c>
      <c r="K303" s="2">
        <v>228156.8899999999</v>
      </c>
      <c r="L303" s="2">
        <v>200363.53</v>
      </c>
      <c r="M303" s="2">
        <v>97661.9</v>
      </c>
      <c r="N303" s="2">
        <v>89302.439999999959</v>
      </c>
      <c r="O303" s="2">
        <v>157626.43</v>
      </c>
      <c r="P303" s="2">
        <v>196811.9</v>
      </c>
      <c r="Q303" s="2">
        <v>203928.91</v>
      </c>
      <c r="R303" s="2">
        <v>221201.43999999989</v>
      </c>
      <c r="S303" s="5">
        <f t="shared" si="4"/>
        <v>3129836.2799999993</v>
      </c>
    </row>
    <row r="304" spans="1:19" ht="27.6" customHeight="1" x14ac:dyDescent="0.25">
      <c r="A304" s="36" t="s">
        <v>349</v>
      </c>
      <c r="B304" s="2">
        <v>1136202.839999998</v>
      </c>
      <c r="C304" s="2">
        <v>1015704.919999999</v>
      </c>
      <c r="D304" s="2">
        <v>1129922.6499999999</v>
      </c>
      <c r="E304" s="2">
        <v>1165055.019999997</v>
      </c>
      <c r="F304" s="2">
        <v>1167087.24</v>
      </c>
      <c r="G304" s="2">
        <v>1152252.05</v>
      </c>
      <c r="H304" s="2">
        <v>1197729.3799999999</v>
      </c>
      <c r="I304" s="2">
        <v>1214155.7300000009</v>
      </c>
      <c r="J304" s="2">
        <v>1191691.9899999991</v>
      </c>
      <c r="K304" s="2">
        <v>1306394.5499999991</v>
      </c>
      <c r="L304" s="2">
        <v>1195698.620000001</v>
      </c>
      <c r="M304" s="2">
        <v>1245097.2000000009</v>
      </c>
      <c r="N304" s="2">
        <v>1122603.060000001</v>
      </c>
      <c r="O304" s="2">
        <v>1154624.860000001</v>
      </c>
      <c r="P304" s="2">
        <v>1271763.7000000009</v>
      </c>
      <c r="Q304" s="2">
        <v>1094851.8299999989</v>
      </c>
      <c r="R304" s="2">
        <v>1148849.590000001</v>
      </c>
      <c r="S304" s="5">
        <f t="shared" si="4"/>
        <v>19909685.229999993</v>
      </c>
    </row>
    <row r="305" spans="1:19" ht="27.6" customHeight="1" x14ac:dyDescent="0.25">
      <c r="A305" s="36" t="s">
        <v>348</v>
      </c>
      <c r="B305" s="2">
        <v>380682.29000000021</v>
      </c>
      <c r="C305" s="2">
        <v>363663.00000000017</v>
      </c>
      <c r="D305" s="2">
        <v>424369.48999999929</v>
      </c>
      <c r="E305" s="2">
        <v>429577.80999999982</v>
      </c>
      <c r="F305" s="2">
        <v>480118.54000000039</v>
      </c>
      <c r="G305" s="2">
        <v>521109.78999999992</v>
      </c>
      <c r="H305" s="2">
        <v>586251.72000000055</v>
      </c>
      <c r="I305" s="2">
        <v>605095.14</v>
      </c>
      <c r="J305" s="2">
        <v>592323.64000000036</v>
      </c>
      <c r="K305" s="2">
        <v>663475.4099999998</v>
      </c>
      <c r="L305" s="2">
        <v>579135.67000000016</v>
      </c>
      <c r="M305" s="2">
        <v>536196</v>
      </c>
      <c r="N305" s="2">
        <v>436265.94999999978</v>
      </c>
      <c r="O305" s="2">
        <v>445653.21</v>
      </c>
      <c r="P305" s="2">
        <v>505643.95000000059</v>
      </c>
      <c r="Q305" s="2">
        <v>456418.84999999969</v>
      </c>
      <c r="R305" s="2">
        <v>498272.52000000008</v>
      </c>
      <c r="S305" s="5">
        <f t="shared" si="4"/>
        <v>8504252.9800000004</v>
      </c>
    </row>
    <row r="306" spans="1:19" ht="27.6" customHeight="1" x14ac:dyDescent="0.25">
      <c r="A306" s="36" t="s">
        <v>347</v>
      </c>
      <c r="B306" s="2">
        <v>247044.32000000009</v>
      </c>
      <c r="C306" s="2">
        <v>224605.36</v>
      </c>
      <c r="D306" s="2">
        <v>257463.5500000001</v>
      </c>
      <c r="E306" s="2">
        <v>259788.02</v>
      </c>
      <c r="F306" s="2">
        <v>244044.3300000001</v>
      </c>
      <c r="G306" s="2">
        <v>229847.4599999999</v>
      </c>
      <c r="H306" s="2">
        <v>257196.9800000001</v>
      </c>
      <c r="I306" s="2">
        <v>284595.29999999981</v>
      </c>
      <c r="J306" s="2">
        <v>244070.1</v>
      </c>
      <c r="K306" s="2">
        <v>270612.70000000013</v>
      </c>
      <c r="L306" s="2">
        <v>235935.40000000031</v>
      </c>
      <c r="M306" s="2">
        <v>254467.45</v>
      </c>
      <c r="N306" s="2">
        <v>236281.59999999989</v>
      </c>
      <c r="O306" s="2">
        <v>267409.79000000021</v>
      </c>
      <c r="P306" s="2">
        <v>258084.96</v>
      </c>
      <c r="Q306" s="2">
        <v>238475.49</v>
      </c>
      <c r="R306" s="2">
        <v>266749.84999999998</v>
      </c>
      <c r="S306" s="5">
        <f t="shared" si="4"/>
        <v>4276672.6600000011</v>
      </c>
    </row>
    <row r="307" spans="1:19" ht="27.6" customHeight="1" x14ac:dyDescent="0.25">
      <c r="A307" s="36" t="s">
        <v>656</v>
      </c>
      <c r="B307" s="2">
        <v>1888803.630000002</v>
      </c>
      <c r="C307" s="2">
        <v>1882164.21</v>
      </c>
      <c r="D307" s="2">
        <v>2091298.690000002</v>
      </c>
      <c r="E307" s="2">
        <v>1924381.030000001</v>
      </c>
      <c r="F307" s="2">
        <v>1676640.790000001</v>
      </c>
      <c r="G307" s="2">
        <v>1511118.5200000009</v>
      </c>
      <c r="H307" s="2">
        <v>1229007.070000001</v>
      </c>
      <c r="I307" s="2">
        <v>957986.12000000058</v>
      </c>
      <c r="J307" s="2">
        <v>1021359.6</v>
      </c>
      <c r="K307" s="2">
        <v>1016594.21</v>
      </c>
      <c r="L307" s="2">
        <v>985926.97000000044</v>
      </c>
      <c r="M307" s="2">
        <v>872884.58000000101</v>
      </c>
      <c r="N307" s="2">
        <v>727796.27000000025</v>
      </c>
      <c r="O307" s="2">
        <v>778742.5500000004</v>
      </c>
      <c r="P307" s="2">
        <v>757830.06</v>
      </c>
      <c r="Q307" s="2">
        <v>685924.80000000063</v>
      </c>
      <c r="R307" s="2">
        <v>743273.3000000004</v>
      </c>
      <c r="S307" s="5">
        <f t="shared" si="4"/>
        <v>20751732.40000001</v>
      </c>
    </row>
    <row r="308" spans="1:19" ht="27.6" customHeight="1" x14ac:dyDescent="0.25">
      <c r="A308" s="36" t="s">
        <v>655</v>
      </c>
      <c r="B308" s="2">
        <v>279758.92000000022</v>
      </c>
      <c r="C308" s="2">
        <v>254276.6300000005</v>
      </c>
      <c r="D308" s="2">
        <v>290217.7300000001</v>
      </c>
      <c r="E308" s="2">
        <v>337435.06000000017</v>
      </c>
      <c r="F308" s="2">
        <v>317208.61000000022</v>
      </c>
      <c r="G308" s="2">
        <v>308024.96000000043</v>
      </c>
      <c r="H308" s="2">
        <v>346216.57999999973</v>
      </c>
      <c r="I308" s="2">
        <v>341500.7100000002</v>
      </c>
      <c r="J308" s="2">
        <v>310352.63000000018</v>
      </c>
      <c r="K308" s="2">
        <v>308684.19000000018</v>
      </c>
      <c r="L308" s="2">
        <v>252113.43999999971</v>
      </c>
      <c r="M308" s="2">
        <v>291038.50000000017</v>
      </c>
      <c r="N308" s="2">
        <v>262250.87999999977</v>
      </c>
      <c r="O308" s="2">
        <v>277616.78000000003</v>
      </c>
      <c r="P308" s="2">
        <v>287157.71999999968</v>
      </c>
      <c r="Q308" s="2">
        <v>256066.37999999989</v>
      </c>
      <c r="R308" s="2">
        <v>266540.7800000002</v>
      </c>
      <c r="S308" s="5">
        <f t="shared" si="4"/>
        <v>4986460.5000000009</v>
      </c>
    </row>
    <row r="309" spans="1:19" ht="27.6" customHeight="1" x14ac:dyDescent="0.25">
      <c r="A309" s="36" t="s">
        <v>654</v>
      </c>
      <c r="B309" s="2">
        <v>224143.75000000009</v>
      </c>
      <c r="C309" s="2">
        <v>206542.06999999989</v>
      </c>
      <c r="D309" s="2">
        <v>223741.19000000009</v>
      </c>
      <c r="E309" s="2">
        <v>225600.72</v>
      </c>
      <c r="F309" s="2">
        <v>302903.44000000012</v>
      </c>
      <c r="G309" s="2">
        <v>336943.10000000033</v>
      </c>
      <c r="H309" s="2">
        <v>360891.28000000009</v>
      </c>
      <c r="I309" s="2">
        <v>397135.79999999987</v>
      </c>
      <c r="J309" s="2">
        <v>346323.27</v>
      </c>
      <c r="K309" s="2">
        <v>342808.25000000012</v>
      </c>
      <c r="L309" s="2">
        <v>300801.32999999978</v>
      </c>
      <c r="M309" s="2">
        <v>276537.39000000019</v>
      </c>
      <c r="N309" s="2">
        <v>253788.62999999989</v>
      </c>
      <c r="O309" s="2">
        <v>256741.6999999999</v>
      </c>
      <c r="P309" s="2">
        <v>263464.15999999992</v>
      </c>
      <c r="Q309" s="2">
        <v>223063.81000000029</v>
      </c>
      <c r="R309" s="2">
        <v>225881.23</v>
      </c>
      <c r="S309" s="5">
        <f t="shared" si="4"/>
        <v>4767311.120000001</v>
      </c>
    </row>
    <row r="310" spans="1:19" ht="27.6" customHeight="1" x14ac:dyDescent="0.25">
      <c r="A310" s="36" t="s">
        <v>653</v>
      </c>
      <c r="B310" s="2">
        <v>173995.82</v>
      </c>
      <c r="C310" s="2">
        <v>176220.97999999989</v>
      </c>
      <c r="D310" s="2">
        <v>191123.6</v>
      </c>
      <c r="E310" s="2">
        <v>199957.69000000009</v>
      </c>
      <c r="F310" s="2">
        <v>220541.66000000009</v>
      </c>
      <c r="G310" s="2">
        <v>208888.02999999971</v>
      </c>
      <c r="H310" s="2">
        <v>218261.6100000001</v>
      </c>
      <c r="I310" s="2">
        <v>219645.25999999981</v>
      </c>
      <c r="J310" s="2">
        <v>201410.8</v>
      </c>
      <c r="K310" s="2">
        <v>189034.11</v>
      </c>
      <c r="L310" s="2">
        <v>182895.88</v>
      </c>
      <c r="M310" s="2">
        <v>199992.51</v>
      </c>
      <c r="N310" s="2">
        <v>167855.28</v>
      </c>
      <c r="O310" s="2">
        <v>184693.9200000001</v>
      </c>
      <c r="P310" s="2">
        <v>206529.38999999969</v>
      </c>
      <c r="Q310" s="2">
        <v>173937.11999999991</v>
      </c>
      <c r="R310" s="2">
        <v>170166.17999999991</v>
      </c>
      <c r="S310" s="5">
        <f t="shared" si="4"/>
        <v>3285149.8399999985</v>
      </c>
    </row>
    <row r="311" spans="1:19" ht="27.6" customHeight="1" x14ac:dyDescent="0.25">
      <c r="A311" s="36" t="s">
        <v>652</v>
      </c>
      <c r="B311" s="2">
        <v>536433.91000000015</v>
      </c>
      <c r="C311" s="2">
        <v>482894.98000000021</v>
      </c>
      <c r="D311" s="2">
        <v>535057.5</v>
      </c>
      <c r="E311" s="2">
        <v>572510.71999999892</v>
      </c>
      <c r="F311" s="2">
        <v>609164.52999999956</v>
      </c>
      <c r="G311" s="2">
        <v>600583.97999999986</v>
      </c>
      <c r="H311" s="2">
        <v>615453.71000000031</v>
      </c>
      <c r="I311" s="2">
        <v>636805.01999999979</v>
      </c>
      <c r="J311" s="2">
        <v>602225.41000000178</v>
      </c>
      <c r="K311" s="2">
        <v>646591.82000000018</v>
      </c>
      <c r="L311" s="2">
        <v>597335.21000000008</v>
      </c>
      <c r="M311" s="2">
        <v>565483.51000000013</v>
      </c>
      <c r="N311" s="2">
        <v>501589.80000000022</v>
      </c>
      <c r="O311" s="2">
        <v>520067.9499999999</v>
      </c>
      <c r="P311" s="2">
        <v>585061.69999999984</v>
      </c>
      <c r="Q311" s="2">
        <v>560629.97999999963</v>
      </c>
      <c r="R311" s="2">
        <v>553994.88000000105</v>
      </c>
      <c r="S311" s="5">
        <f t="shared" si="4"/>
        <v>9721884.6100000013</v>
      </c>
    </row>
    <row r="312" spans="1:19" ht="27.6" customHeight="1" x14ac:dyDescent="0.25">
      <c r="A312" s="36" t="s">
        <v>651</v>
      </c>
      <c r="B312" s="2">
        <v>585397.74999999977</v>
      </c>
      <c r="C312" s="2">
        <v>558383.58000000019</v>
      </c>
      <c r="D312" s="2">
        <v>585160.48999999987</v>
      </c>
      <c r="E312" s="2">
        <v>594839.0299999998</v>
      </c>
      <c r="F312" s="2">
        <v>613890.56999999995</v>
      </c>
      <c r="G312" s="2">
        <v>642702.8000000004</v>
      </c>
      <c r="H312" s="2">
        <v>670039.9</v>
      </c>
      <c r="I312" s="2">
        <v>672903.68000000005</v>
      </c>
      <c r="J312" s="2">
        <v>647372.31999999995</v>
      </c>
      <c r="K312" s="2">
        <v>669458.40000000026</v>
      </c>
      <c r="L312" s="2">
        <v>596816.34000000043</v>
      </c>
      <c r="M312" s="2">
        <v>569497.01999999955</v>
      </c>
      <c r="N312" s="2">
        <v>530219.74000000011</v>
      </c>
      <c r="O312" s="2">
        <v>558136.41</v>
      </c>
      <c r="P312" s="2">
        <v>644069.59000000102</v>
      </c>
      <c r="Q312" s="2">
        <v>580109.22000000009</v>
      </c>
      <c r="R312" s="2">
        <v>623838.89999999967</v>
      </c>
      <c r="S312" s="5">
        <f t="shared" si="4"/>
        <v>10342835.740000004</v>
      </c>
    </row>
    <row r="313" spans="1:19" ht="27.6" customHeight="1" x14ac:dyDescent="0.25">
      <c r="A313" s="36" t="s">
        <v>650</v>
      </c>
      <c r="B313" s="2">
        <v>421279.27999999991</v>
      </c>
      <c r="C313" s="2">
        <v>390472.22</v>
      </c>
      <c r="D313" s="2">
        <v>404014.24</v>
      </c>
      <c r="E313" s="2">
        <v>410363.61000000022</v>
      </c>
      <c r="F313" s="2">
        <v>437504.15000000031</v>
      </c>
      <c r="G313" s="2">
        <v>423873.57000000012</v>
      </c>
      <c r="H313" s="2">
        <v>464764.91999999981</v>
      </c>
      <c r="I313" s="2">
        <v>496581.64000000019</v>
      </c>
      <c r="J313" s="2">
        <v>457293.45000000019</v>
      </c>
      <c r="K313" s="2">
        <v>478929.10000000021</v>
      </c>
      <c r="L313" s="2">
        <v>418137.80999999971</v>
      </c>
      <c r="M313" s="2">
        <v>434091.19999999972</v>
      </c>
      <c r="N313" s="2">
        <v>407772.74000000011</v>
      </c>
      <c r="O313" s="2">
        <v>421516.80999999947</v>
      </c>
      <c r="P313" s="2">
        <v>449508.3400000002</v>
      </c>
      <c r="Q313" s="2">
        <v>435848.82000000018</v>
      </c>
      <c r="R313" s="2">
        <v>465586.06999999989</v>
      </c>
      <c r="S313" s="5">
        <f t="shared" si="4"/>
        <v>7417537.9700000016</v>
      </c>
    </row>
    <row r="314" spans="1:19" ht="27.6" customHeight="1" x14ac:dyDescent="0.25">
      <c r="A314" s="36" t="s">
        <v>649</v>
      </c>
      <c r="B314" s="2">
        <v>471360.70000000013</v>
      </c>
      <c r="C314" s="2">
        <v>434653.23000000021</v>
      </c>
      <c r="D314" s="2">
        <v>505160.45999999979</v>
      </c>
      <c r="E314" s="2">
        <v>543354.21000000008</v>
      </c>
      <c r="F314" s="2">
        <v>574323.89000000071</v>
      </c>
      <c r="G314" s="2">
        <v>601980.01000000036</v>
      </c>
      <c r="H314" s="2">
        <v>636330.54999999993</v>
      </c>
      <c r="I314" s="2">
        <v>697359.05000000098</v>
      </c>
      <c r="J314" s="2">
        <v>600297.88000000012</v>
      </c>
      <c r="K314" s="2">
        <v>637785.66999999981</v>
      </c>
      <c r="L314" s="2">
        <v>551287.01999999979</v>
      </c>
      <c r="M314" s="2">
        <v>548328.64999999991</v>
      </c>
      <c r="N314" s="2">
        <v>486994.86999999918</v>
      </c>
      <c r="O314" s="2">
        <v>536001.03999999992</v>
      </c>
      <c r="P314" s="2">
        <v>618879.95000000019</v>
      </c>
      <c r="Q314" s="2">
        <v>603951.6600000005</v>
      </c>
      <c r="R314" s="2">
        <v>647114.73000000091</v>
      </c>
      <c r="S314" s="5">
        <f t="shared" si="4"/>
        <v>9695163.5700000003</v>
      </c>
    </row>
    <row r="315" spans="1:19" ht="27.6" customHeight="1" x14ac:dyDescent="0.25">
      <c r="A315" s="36" t="s">
        <v>346</v>
      </c>
      <c r="B315" s="2">
        <v>218747.38000000009</v>
      </c>
      <c r="C315" s="2">
        <v>222592.26</v>
      </c>
      <c r="D315" s="2">
        <v>240288.65000000011</v>
      </c>
      <c r="E315" s="2">
        <v>250466.58000000019</v>
      </c>
      <c r="F315" s="2">
        <v>282574.8499999998</v>
      </c>
      <c r="G315" s="2">
        <v>268300.74</v>
      </c>
      <c r="H315" s="2">
        <v>313159.3</v>
      </c>
      <c r="I315" s="2">
        <v>323337.51</v>
      </c>
      <c r="J315" s="2">
        <v>269937.17999999988</v>
      </c>
      <c r="K315" s="2">
        <v>276494.40999999968</v>
      </c>
      <c r="L315" s="2">
        <v>273435.5</v>
      </c>
      <c r="M315" s="2">
        <v>252205.00999999981</v>
      </c>
      <c r="N315" s="2">
        <v>213783.5100000001</v>
      </c>
      <c r="O315" s="2">
        <v>218002.15000000031</v>
      </c>
      <c r="P315" s="2">
        <v>250323.93000000011</v>
      </c>
      <c r="Q315" s="2">
        <v>218548.29</v>
      </c>
      <c r="R315" s="2">
        <v>223896.71999999991</v>
      </c>
      <c r="S315" s="5">
        <f t="shared" si="4"/>
        <v>4316093.9700000007</v>
      </c>
    </row>
    <row r="316" spans="1:19" ht="27.6" customHeight="1" x14ac:dyDescent="0.25">
      <c r="A316" s="36" t="s">
        <v>345</v>
      </c>
      <c r="B316" s="2">
        <v>470563.8299999999</v>
      </c>
      <c r="C316" s="2">
        <v>426833.38000000018</v>
      </c>
      <c r="D316" s="2">
        <v>470328.81000000011</v>
      </c>
      <c r="E316" s="2">
        <v>482053.09000000008</v>
      </c>
      <c r="F316" s="2">
        <v>502013.18</v>
      </c>
      <c r="G316" s="2">
        <v>486097.52999999962</v>
      </c>
      <c r="H316" s="2">
        <v>505424.29000000033</v>
      </c>
      <c r="I316" s="2">
        <v>564073.76999999979</v>
      </c>
      <c r="J316" s="2">
        <v>514147.67000000022</v>
      </c>
      <c r="K316" s="2">
        <v>515395.13000000012</v>
      </c>
      <c r="L316" s="2">
        <v>482198.33</v>
      </c>
      <c r="M316" s="2">
        <v>441664.05</v>
      </c>
      <c r="N316" s="2">
        <v>406874.31999999989</v>
      </c>
      <c r="O316" s="2">
        <v>386171.28999999992</v>
      </c>
      <c r="P316" s="2">
        <v>426587.86000000028</v>
      </c>
      <c r="Q316" s="2">
        <v>414651.40000000008</v>
      </c>
      <c r="R316" s="2">
        <v>441788.12</v>
      </c>
      <c r="S316" s="5">
        <f t="shared" si="4"/>
        <v>7936866.0500000017</v>
      </c>
    </row>
    <row r="317" spans="1:19" ht="27.6" customHeight="1" x14ac:dyDescent="0.25">
      <c r="A317" s="36" t="s">
        <v>344</v>
      </c>
      <c r="B317" s="2">
        <v>279417.66999999993</v>
      </c>
      <c r="C317" s="2">
        <v>272430.89000000007</v>
      </c>
      <c r="D317" s="2">
        <v>293929.03000000003</v>
      </c>
      <c r="E317" s="2">
        <v>331374.69</v>
      </c>
      <c r="F317" s="2">
        <v>334090.22999999969</v>
      </c>
      <c r="G317" s="2">
        <v>324089.76999999979</v>
      </c>
      <c r="H317" s="2">
        <v>339057.07999999973</v>
      </c>
      <c r="I317" s="2">
        <v>326731.87999999971</v>
      </c>
      <c r="J317" s="2">
        <v>344151.37999999989</v>
      </c>
      <c r="K317" s="2">
        <v>411066.16000000032</v>
      </c>
      <c r="L317" s="2">
        <v>330481.28000000032</v>
      </c>
      <c r="M317" s="2">
        <v>311930.48</v>
      </c>
      <c r="N317" s="2">
        <v>280442.3</v>
      </c>
      <c r="O317" s="2">
        <v>301515.30999999988</v>
      </c>
      <c r="P317" s="2">
        <v>355147.12000000023</v>
      </c>
      <c r="Q317" s="2">
        <v>357001.49999999971</v>
      </c>
      <c r="R317" s="2">
        <v>362097.56000000011</v>
      </c>
      <c r="S317" s="5">
        <f t="shared" si="4"/>
        <v>5554954.3300000001</v>
      </c>
    </row>
    <row r="318" spans="1:19" ht="27.6" customHeight="1" x14ac:dyDescent="0.25">
      <c r="A318" s="36" t="s">
        <v>343</v>
      </c>
      <c r="B318" s="2">
        <v>578272.17999999959</v>
      </c>
      <c r="C318" s="2">
        <v>609390.47999999917</v>
      </c>
      <c r="D318" s="2">
        <v>706280.65000000026</v>
      </c>
      <c r="E318" s="2">
        <v>673280.87999999989</v>
      </c>
      <c r="F318" s="2">
        <v>767838.9500000003</v>
      </c>
      <c r="G318" s="2">
        <v>775249.42000000027</v>
      </c>
      <c r="H318" s="2">
        <v>814368.05000000016</v>
      </c>
      <c r="I318" s="2">
        <v>837079.72000000032</v>
      </c>
      <c r="J318" s="2">
        <v>799315.84999999939</v>
      </c>
      <c r="K318" s="2">
        <v>816170.37000000058</v>
      </c>
      <c r="L318" s="2">
        <v>767033.58999999985</v>
      </c>
      <c r="M318" s="2">
        <v>753709.00999999989</v>
      </c>
      <c r="N318" s="2">
        <v>636972.61</v>
      </c>
      <c r="O318" s="2">
        <v>677188.50999999943</v>
      </c>
      <c r="P318" s="2">
        <v>713882.0899999988</v>
      </c>
      <c r="Q318" s="2">
        <v>587149.16000000038</v>
      </c>
      <c r="R318" s="2">
        <v>596739.14999999932</v>
      </c>
      <c r="S318" s="5">
        <f t="shared" si="4"/>
        <v>12109920.669999996</v>
      </c>
    </row>
    <row r="319" spans="1:19" ht="27.6" customHeight="1" x14ac:dyDescent="0.25">
      <c r="A319" s="36" t="s">
        <v>342</v>
      </c>
      <c r="B319" s="2">
        <v>1105182.6700000011</v>
      </c>
      <c r="C319" s="2">
        <v>994565.5200000006</v>
      </c>
      <c r="D319" s="2">
        <v>1108648.5799999989</v>
      </c>
      <c r="E319" s="2">
        <v>1128441.050000001</v>
      </c>
      <c r="F319" s="2">
        <v>1143568.179</v>
      </c>
      <c r="G319" s="2">
        <v>1133332.78</v>
      </c>
      <c r="H319" s="2">
        <v>1146445.74</v>
      </c>
      <c r="I319" s="2">
        <v>1090786.1099999989</v>
      </c>
      <c r="J319" s="2">
        <v>1070719.3799999999</v>
      </c>
      <c r="K319" s="2">
        <v>1192041.3800000011</v>
      </c>
      <c r="L319" s="2">
        <v>1155911.18</v>
      </c>
      <c r="M319" s="2">
        <v>1213546.149999999</v>
      </c>
      <c r="N319" s="2">
        <v>1071618.72</v>
      </c>
      <c r="O319" s="2">
        <v>1068360.2799999991</v>
      </c>
      <c r="P319" s="2">
        <v>1110881.49</v>
      </c>
      <c r="Q319" s="2">
        <v>944585.5199999999</v>
      </c>
      <c r="R319" s="2">
        <v>1017419.46</v>
      </c>
      <c r="S319" s="5">
        <f t="shared" si="4"/>
        <v>18696054.188999999</v>
      </c>
    </row>
    <row r="320" spans="1:19" ht="27.6" customHeight="1" x14ac:dyDescent="0.25">
      <c r="A320" s="36" t="s">
        <v>341</v>
      </c>
      <c r="B320" s="2">
        <v>69132.509999999995</v>
      </c>
      <c r="C320" s="2">
        <v>59637.95</v>
      </c>
      <c r="D320" s="2">
        <v>64292.599999999977</v>
      </c>
      <c r="E320" s="2">
        <v>58920.87</v>
      </c>
      <c r="F320" s="2">
        <v>53953.680000000029</v>
      </c>
      <c r="G320" s="2">
        <v>50606.920000000027</v>
      </c>
      <c r="H320" s="2">
        <v>72689.280000000028</v>
      </c>
      <c r="I320" s="2">
        <v>69812.78</v>
      </c>
      <c r="J320" s="2">
        <v>56401.61</v>
      </c>
      <c r="K320" s="2">
        <v>60336.740000000013</v>
      </c>
      <c r="L320" s="2">
        <v>50162.400000000009</v>
      </c>
      <c r="M320" s="2">
        <v>47908.34</v>
      </c>
      <c r="N320" s="2">
        <v>43666.390000000007</v>
      </c>
      <c r="O320" s="2">
        <v>48673.840000000033</v>
      </c>
      <c r="P320" s="2">
        <v>50055.5</v>
      </c>
      <c r="Q320" s="2">
        <v>50245.87</v>
      </c>
      <c r="R320" s="2">
        <v>58021.409999999982</v>
      </c>
      <c r="S320" s="5">
        <f t="shared" si="4"/>
        <v>964518.69000000018</v>
      </c>
    </row>
    <row r="321" spans="1:19" ht="27.6" customHeight="1" x14ac:dyDescent="0.25">
      <c r="A321" s="36" t="s">
        <v>340</v>
      </c>
      <c r="B321" s="2">
        <v>47672.76999999999</v>
      </c>
      <c r="C321" s="2">
        <v>53346.560000000027</v>
      </c>
      <c r="D321" s="2">
        <v>53643.790000000052</v>
      </c>
      <c r="E321" s="2">
        <v>53358.659999999989</v>
      </c>
      <c r="F321" s="2">
        <v>55012.189999999988</v>
      </c>
      <c r="G321" s="2">
        <v>44597.95</v>
      </c>
      <c r="H321" s="2">
        <v>44885.690000000017</v>
      </c>
      <c r="I321" s="2">
        <v>49899.19</v>
      </c>
      <c r="J321" s="2">
        <v>50581.76999999999</v>
      </c>
      <c r="K321" s="2">
        <v>46355.240000000027</v>
      </c>
      <c r="L321" s="2">
        <v>44398.77</v>
      </c>
      <c r="M321" s="2">
        <v>46457.019999999982</v>
      </c>
      <c r="N321" s="2">
        <v>61312.740000000013</v>
      </c>
      <c r="O321" s="2">
        <v>48295.780000000013</v>
      </c>
      <c r="P321" s="2">
        <v>44612.01999999999</v>
      </c>
      <c r="Q321" s="2">
        <v>46758.11000000003</v>
      </c>
      <c r="R321" s="2">
        <v>47712.88</v>
      </c>
      <c r="S321" s="5">
        <f t="shared" si="4"/>
        <v>838901.13000000012</v>
      </c>
    </row>
    <row r="322" spans="1:19" ht="27.6" customHeight="1" x14ac:dyDescent="0.25">
      <c r="A322" s="36" t="s">
        <v>339</v>
      </c>
      <c r="B322" s="2">
        <v>224376.16999999949</v>
      </c>
      <c r="C322" s="2">
        <v>222856.59999999989</v>
      </c>
      <c r="D322" s="2">
        <v>242870.0399999996</v>
      </c>
      <c r="E322" s="2">
        <v>259638.71999999971</v>
      </c>
      <c r="F322" s="2">
        <v>256556.43</v>
      </c>
      <c r="G322" s="2">
        <v>263411.14999999979</v>
      </c>
      <c r="H322" s="2">
        <v>285070.04000000021</v>
      </c>
      <c r="I322" s="2">
        <v>298220.42</v>
      </c>
      <c r="J322" s="2">
        <v>277087.53000000003</v>
      </c>
      <c r="K322" s="2">
        <v>306750.78999999957</v>
      </c>
      <c r="L322" s="2">
        <v>277934.43000000011</v>
      </c>
      <c r="M322" s="2">
        <v>286354.50999999989</v>
      </c>
      <c r="N322" s="2">
        <v>227975.15</v>
      </c>
      <c r="O322" s="2">
        <v>229933.96000000011</v>
      </c>
      <c r="P322" s="2">
        <v>255128.17</v>
      </c>
      <c r="Q322" s="2">
        <v>247377.15000000011</v>
      </c>
      <c r="R322" s="2">
        <v>254146.72000000009</v>
      </c>
      <c r="S322" s="5">
        <f t="shared" si="4"/>
        <v>4415687.9799999977</v>
      </c>
    </row>
    <row r="323" spans="1:19" ht="27.6" customHeight="1" x14ac:dyDescent="0.25">
      <c r="A323" s="36" t="s">
        <v>338</v>
      </c>
      <c r="B323" s="2">
        <v>464715.37000000058</v>
      </c>
      <c r="C323" s="2">
        <v>407903.21999999962</v>
      </c>
      <c r="D323" s="2">
        <v>458476.75000000012</v>
      </c>
      <c r="E323" s="2">
        <v>473477.79000000021</v>
      </c>
      <c r="F323" s="2">
        <v>526576.88999999943</v>
      </c>
      <c r="G323" s="2">
        <v>520173.64</v>
      </c>
      <c r="H323" s="2">
        <v>561877.22</v>
      </c>
      <c r="I323" s="2">
        <v>597627.85000000009</v>
      </c>
      <c r="J323" s="2">
        <v>587621.30000000016</v>
      </c>
      <c r="K323" s="2">
        <v>588408.83000000019</v>
      </c>
      <c r="L323" s="2">
        <v>573367.54999999946</v>
      </c>
      <c r="M323" s="2">
        <v>613257.88999999978</v>
      </c>
      <c r="N323" s="2">
        <v>516410.28000000009</v>
      </c>
      <c r="O323" s="2">
        <v>512347.09</v>
      </c>
      <c r="P323" s="2">
        <v>546382.14999999956</v>
      </c>
      <c r="Q323" s="2">
        <v>500788.76999999973</v>
      </c>
      <c r="R323" s="2">
        <v>524791.69000000018</v>
      </c>
      <c r="S323" s="5">
        <f t="shared" si="4"/>
        <v>8974204.2799999993</v>
      </c>
    </row>
    <row r="324" spans="1:19" ht="27.6" customHeight="1" x14ac:dyDescent="0.25">
      <c r="A324" s="36" t="s">
        <v>337</v>
      </c>
      <c r="B324" s="2">
        <v>495536.88000000053</v>
      </c>
      <c r="C324" s="2">
        <v>450807.69000000012</v>
      </c>
      <c r="D324" s="2">
        <v>493446.76999999973</v>
      </c>
      <c r="E324" s="2">
        <v>499544.90999999968</v>
      </c>
      <c r="F324" s="2">
        <v>653895.63999999978</v>
      </c>
      <c r="G324" s="2">
        <v>703742.99000000046</v>
      </c>
      <c r="H324" s="2">
        <v>764075.81999999948</v>
      </c>
      <c r="I324" s="2">
        <v>720182.0299999998</v>
      </c>
      <c r="J324" s="2">
        <v>671229.25</v>
      </c>
      <c r="K324" s="2">
        <v>710760.7499999993</v>
      </c>
      <c r="L324" s="2">
        <v>593511.13999999978</v>
      </c>
      <c r="M324" s="2">
        <v>503155.60000000021</v>
      </c>
      <c r="N324" s="2">
        <v>452921.86</v>
      </c>
      <c r="O324" s="2">
        <v>471748.4800000001</v>
      </c>
      <c r="P324" s="2">
        <v>494156.43000000011</v>
      </c>
      <c r="Q324" s="2">
        <v>484527.37999999989</v>
      </c>
      <c r="R324" s="2">
        <v>491535.63000000041</v>
      </c>
      <c r="S324" s="5">
        <f t="shared" si="4"/>
        <v>9654779.2499999981</v>
      </c>
    </row>
    <row r="325" spans="1:19" ht="27.6" customHeight="1" x14ac:dyDescent="0.25">
      <c r="A325" s="36" t="s">
        <v>336</v>
      </c>
      <c r="B325" s="2">
        <v>476706.26000000018</v>
      </c>
      <c r="C325" s="2">
        <v>437031.24</v>
      </c>
      <c r="D325" s="2">
        <v>468100.33999999979</v>
      </c>
      <c r="E325" s="2">
        <v>465765.37999999989</v>
      </c>
      <c r="F325" s="2">
        <v>409559.11999999988</v>
      </c>
      <c r="G325" s="2">
        <v>395784.71</v>
      </c>
      <c r="H325" s="2">
        <v>408064.92000000022</v>
      </c>
      <c r="I325" s="2">
        <v>412095.33999999991</v>
      </c>
      <c r="J325" s="2">
        <v>360980.29999999987</v>
      </c>
      <c r="K325" s="2">
        <v>426703.80999999982</v>
      </c>
      <c r="L325" s="2">
        <v>394770.29999999981</v>
      </c>
      <c r="M325" s="2">
        <v>380976.35000000038</v>
      </c>
      <c r="N325" s="2">
        <v>403019.08000000019</v>
      </c>
      <c r="O325" s="2">
        <v>422924.83000000007</v>
      </c>
      <c r="P325" s="2">
        <v>254518.7300000001</v>
      </c>
      <c r="Q325" s="2">
        <v>87828.31</v>
      </c>
      <c r="R325" s="2">
        <v>96575.900000000009</v>
      </c>
      <c r="S325" s="5">
        <f t="shared" ref="S325:S388" si="5">SUM(B325:R325)</f>
        <v>6301404.9200000009</v>
      </c>
    </row>
    <row r="326" spans="1:19" ht="27.6" customHeight="1" x14ac:dyDescent="0.25">
      <c r="A326" s="36" t="s">
        <v>335</v>
      </c>
      <c r="B326" s="2">
        <v>654487.2700000006</v>
      </c>
      <c r="C326" s="2">
        <v>573555.19000000041</v>
      </c>
      <c r="D326" s="2">
        <v>612796.22999999952</v>
      </c>
      <c r="E326" s="2">
        <v>641439.73999999964</v>
      </c>
      <c r="F326" s="2">
        <v>642335.44999999972</v>
      </c>
      <c r="G326" s="2">
        <v>640770.90999999968</v>
      </c>
      <c r="H326" s="2">
        <v>649247.51999999979</v>
      </c>
      <c r="I326" s="2">
        <v>648249.09999999951</v>
      </c>
      <c r="J326" s="2">
        <v>620444.62999999954</v>
      </c>
      <c r="K326" s="2">
        <v>688220.74999999942</v>
      </c>
      <c r="L326" s="2">
        <v>663667.01</v>
      </c>
      <c r="M326" s="2">
        <v>691113.93000000098</v>
      </c>
      <c r="N326" s="2">
        <v>628292.33000000031</v>
      </c>
      <c r="O326" s="2">
        <v>624915.92999999993</v>
      </c>
      <c r="P326" s="2">
        <v>662543.94000000018</v>
      </c>
      <c r="Q326" s="2">
        <v>581723.2699999999</v>
      </c>
      <c r="R326" s="2">
        <v>597556.91000000073</v>
      </c>
      <c r="S326" s="5">
        <f t="shared" si="5"/>
        <v>10821360.109999998</v>
      </c>
    </row>
    <row r="327" spans="1:19" ht="27.6" customHeight="1" x14ac:dyDescent="0.25">
      <c r="A327" s="36" t="s">
        <v>334</v>
      </c>
      <c r="B327" s="2">
        <v>470283.54</v>
      </c>
      <c r="C327" s="2">
        <v>408253.02</v>
      </c>
      <c r="D327" s="2">
        <v>465214.85000000033</v>
      </c>
      <c r="E327" s="2">
        <v>491230.04999999987</v>
      </c>
      <c r="F327" s="2">
        <v>520396.92</v>
      </c>
      <c r="G327" s="2">
        <v>524028.35999999993</v>
      </c>
      <c r="H327" s="2">
        <v>529218.23000000021</v>
      </c>
      <c r="I327" s="2">
        <v>526418.40999999945</v>
      </c>
      <c r="J327" s="2">
        <v>517872.62999999977</v>
      </c>
      <c r="K327" s="2">
        <v>532098.65000000061</v>
      </c>
      <c r="L327" s="2">
        <v>492362.42999999988</v>
      </c>
      <c r="M327" s="2">
        <v>507308.57000000012</v>
      </c>
      <c r="N327" s="2">
        <v>477146.83000000019</v>
      </c>
      <c r="O327" s="2">
        <v>487233.43999999989</v>
      </c>
      <c r="P327" s="2">
        <v>571929.31000000017</v>
      </c>
      <c r="Q327" s="2">
        <v>511603.22999999969</v>
      </c>
      <c r="R327" s="2">
        <v>552884.12999999966</v>
      </c>
      <c r="S327" s="5">
        <f t="shared" si="5"/>
        <v>8585482.5999999996</v>
      </c>
    </row>
    <row r="328" spans="1:19" ht="27.6" customHeight="1" x14ac:dyDescent="0.25">
      <c r="A328" s="36" t="s">
        <v>333</v>
      </c>
      <c r="B328" s="2">
        <v>537345.76999999967</v>
      </c>
      <c r="C328" s="2">
        <v>474952.09000000049</v>
      </c>
      <c r="D328" s="2">
        <v>507076.78000000049</v>
      </c>
      <c r="E328" s="2">
        <v>454851.22</v>
      </c>
      <c r="F328" s="2">
        <v>449157.4800000001</v>
      </c>
      <c r="G328" s="2">
        <v>431443.10000000021</v>
      </c>
      <c r="H328" s="2">
        <v>484655.28999999969</v>
      </c>
      <c r="I328" s="2">
        <v>480820.60000000021</v>
      </c>
      <c r="J328" s="2">
        <v>420435.10000000033</v>
      </c>
      <c r="K328" s="2">
        <v>463425.56999999989</v>
      </c>
      <c r="L328" s="2">
        <v>457596.15000000107</v>
      </c>
      <c r="M328" s="2">
        <v>474118.2000000003</v>
      </c>
      <c r="N328" s="2">
        <v>424200.73</v>
      </c>
      <c r="O328" s="2">
        <v>464839.17</v>
      </c>
      <c r="P328" s="2">
        <v>468163.84000000032</v>
      </c>
      <c r="Q328" s="2">
        <v>452329.2800000002</v>
      </c>
      <c r="R328" s="2">
        <v>471769.71</v>
      </c>
      <c r="S328" s="5">
        <f t="shared" si="5"/>
        <v>7917180.0800000019</v>
      </c>
    </row>
    <row r="329" spans="1:19" ht="27.6" customHeight="1" x14ac:dyDescent="0.25">
      <c r="A329" s="36" t="s">
        <v>332</v>
      </c>
      <c r="B329" s="2">
        <v>60481.529999999948</v>
      </c>
      <c r="C329" s="2">
        <v>51173.350000000042</v>
      </c>
      <c r="D329" s="2">
        <v>60263.120000000017</v>
      </c>
      <c r="E329" s="2">
        <v>67568.260000000038</v>
      </c>
      <c r="F329" s="2">
        <v>66740.019999999975</v>
      </c>
      <c r="G329" s="2">
        <v>54720.639999999999</v>
      </c>
      <c r="H329" s="2">
        <v>57277.450000000019</v>
      </c>
      <c r="I329" s="2">
        <v>64706.839999999982</v>
      </c>
      <c r="J329" s="2">
        <v>70724.329999999929</v>
      </c>
      <c r="K329" s="2">
        <v>68776.730000000054</v>
      </c>
      <c r="L329" s="2">
        <v>55938.900000000067</v>
      </c>
      <c r="M329" s="2">
        <v>66398.999999999942</v>
      </c>
      <c r="N329" s="2">
        <v>57628.19000000001</v>
      </c>
      <c r="O329" s="2">
        <v>56229.190000000039</v>
      </c>
      <c r="P329" s="2">
        <v>61213.159999999953</v>
      </c>
      <c r="Q329" s="2">
        <v>55482.319999999978</v>
      </c>
      <c r="R329" s="2">
        <v>61107.9</v>
      </c>
      <c r="S329" s="5">
        <f t="shared" si="5"/>
        <v>1036430.9299999999</v>
      </c>
    </row>
    <row r="330" spans="1:19" ht="27.6" customHeight="1" x14ac:dyDescent="0.25">
      <c r="A330" s="36" t="s">
        <v>331</v>
      </c>
      <c r="B330" s="2">
        <v>834142.74000000081</v>
      </c>
      <c r="C330" s="2">
        <v>941581.97000000067</v>
      </c>
      <c r="D330" s="2">
        <v>966868.39999999979</v>
      </c>
      <c r="E330" s="2">
        <v>972025.48999999987</v>
      </c>
      <c r="F330" s="2">
        <v>927751.18000000028</v>
      </c>
      <c r="G330" s="2">
        <v>970476.58000000042</v>
      </c>
      <c r="H330" s="2">
        <v>962715.82999999914</v>
      </c>
      <c r="I330" s="2">
        <v>1038896.04</v>
      </c>
      <c r="J330" s="2">
        <v>961759.77</v>
      </c>
      <c r="K330" s="2">
        <v>954292.16000000085</v>
      </c>
      <c r="L330" s="2">
        <v>914050.89000000013</v>
      </c>
      <c r="M330" s="2">
        <v>962911.30999999947</v>
      </c>
      <c r="N330" s="2">
        <v>656477.69999999925</v>
      </c>
      <c r="O330" s="2">
        <v>787108.86999999976</v>
      </c>
      <c r="P330" s="2">
        <v>734028.40000000049</v>
      </c>
      <c r="Q330" s="2">
        <v>586058.00999999978</v>
      </c>
      <c r="R330" s="2">
        <v>643897.10999999987</v>
      </c>
      <c r="S330" s="5">
        <f t="shared" si="5"/>
        <v>14815042.449999997</v>
      </c>
    </row>
    <row r="331" spans="1:19" ht="27.6" customHeight="1" x14ac:dyDescent="0.25">
      <c r="A331" s="36" t="s">
        <v>330</v>
      </c>
      <c r="B331" s="2">
        <v>65468.889999999992</v>
      </c>
      <c r="C331" s="2">
        <v>55753</v>
      </c>
      <c r="D331" s="2">
        <v>75889.089999999982</v>
      </c>
      <c r="E331" s="2">
        <v>84501.72</v>
      </c>
      <c r="F331" s="2">
        <v>94736.41</v>
      </c>
      <c r="G331" s="2">
        <v>85926.55</v>
      </c>
      <c r="H331" s="2">
        <v>101470.99</v>
      </c>
      <c r="I331" s="2">
        <v>100090.21000000009</v>
      </c>
      <c r="J331" s="2">
        <v>96484.07</v>
      </c>
      <c r="K331" s="2">
        <v>105576.91</v>
      </c>
      <c r="L331" s="2">
        <v>94300.949999999983</v>
      </c>
      <c r="M331" s="2">
        <v>95177.510000000009</v>
      </c>
      <c r="N331" s="2">
        <v>85428.75</v>
      </c>
      <c r="O331" s="2">
        <v>81936.320000000007</v>
      </c>
      <c r="P331" s="2">
        <v>88400.469999999972</v>
      </c>
      <c r="Q331" s="2">
        <v>93590.199999999881</v>
      </c>
      <c r="R331" s="2">
        <v>102295.5</v>
      </c>
      <c r="S331" s="5">
        <f t="shared" si="5"/>
        <v>1507027.5400000003</v>
      </c>
    </row>
    <row r="332" spans="1:19" ht="27.6" customHeight="1" x14ac:dyDescent="0.25">
      <c r="A332" s="36" t="s">
        <v>329</v>
      </c>
      <c r="B332" s="2">
        <v>219931.86</v>
      </c>
      <c r="C332" s="2">
        <v>200047.8700000002</v>
      </c>
      <c r="D332" s="2">
        <v>236482.31999999989</v>
      </c>
      <c r="E332" s="2">
        <v>251158.03</v>
      </c>
      <c r="F332" s="2">
        <v>286808.16999999981</v>
      </c>
      <c r="G332" s="2">
        <v>270495.72999999992</v>
      </c>
      <c r="H332" s="2">
        <v>291834.28999999992</v>
      </c>
      <c r="I332" s="2">
        <v>306088.52999999991</v>
      </c>
      <c r="J332" s="2">
        <v>290150.26</v>
      </c>
      <c r="K332" s="2">
        <v>290713.36999999982</v>
      </c>
      <c r="L332" s="2">
        <v>276216.5199999999</v>
      </c>
      <c r="M332" s="2">
        <v>259599.8899999999</v>
      </c>
      <c r="N332" s="2">
        <v>220876.80000000019</v>
      </c>
      <c r="O332" s="2">
        <v>222885.77</v>
      </c>
      <c r="P332" s="2">
        <v>250077.61</v>
      </c>
      <c r="Q332" s="2">
        <v>242067.7699999999</v>
      </c>
      <c r="R332" s="2">
        <v>262664.37999999989</v>
      </c>
      <c r="S332" s="5">
        <f t="shared" si="5"/>
        <v>4378099.169999999</v>
      </c>
    </row>
    <row r="333" spans="1:19" ht="27.6" customHeight="1" x14ac:dyDescent="0.25">
      <c r="A333" s="36" t="s">
        <v>328</v>
      </c>
      <c r="B333" s="2">
        <v>1210172.169999999</v>
      </c>
      <c r="C333" s="2">
        <v>1055983.97</v>
      </c>
      <c r="D333" s="2">
        <v>1139746.77</v>
      </c>
      <c r="E333" s="2">
        <v>1181607.2400000039</v>
      </c>
      <c r="F333" s="2">
        <v>1203813.310000001</v>
      </c>
      <c r="G333" s="2">
        <v>1177179.3</v>
      </c>
      <c r="H333" s="2">
        <v>1174299.6000000001</v>
      </c>
      <c r="I333" s="2">
        <v>1177403.5999999989</v>
      </c>
      <c r="J333" s="2">
        <v>1175346.68</v>
      </c>
      <c r="K333" s="2">
        <v>1267690.04</v>
      </c>
      <c r="L333" s="2">
        <v>1227492.71</v>
      </c>
      <c r="M333" s="2">
        <v>1274952.839999998</v>
      </c>
      <c r="N333" s="2">
        <v>1155993.9899999991</v>
      </c>
      <c r="O333" s="2">
        <v>1177362.05</v>
      </c>
      <c r="P333" s="2">
        <v>1217246.4800000009</v>
      </c>
      <c r="Q333" s="2">
        <v>1051075.3700000001</v>
      </c>
      <c r="R333" s="2">
        <v>1045172.44</v>
      </c>
      <c r="S333" s="5">
        <f t="shared" si="5"/>
        <v>19912538.560000006</v>
      </c>
    </row>
    <row r="334" spans="1:19" ht="27.6" customHeight="1" x14ac:dyDescent="0.25">
      <c r="A334" s="36" t="s">
        <v>327</v>
      </c>
      <c r="B334" s="2">
        <v>106593.73</v>
      </c>
      <c r="C334" s="2">
        <v>100679.02</v>
      </c>
      <c r="D334" s="2">
        <v>105685.0500000001</v>
      </c>
      <c r="E334" s="2">
        <v>118239.81999999991</v>
      </c>
      <c r="F334" s="2">
        <v>127872.12</v>
      </c>
      <c r="G334" s="2">
        <v>121159.1</v>
      </c>
      <c r="H334" s="2">
        <v>128656.41000000011</v>
      </c>
      <c r="I334" s="2">
        <v>133083.21</v>
      </c>
      <c r="J334" s="2">
        <v>124000.58</v>
      </c>
      <c r="K334" s="2">
        <v>132086.96</v>
      </c>
      <c r="L334" s="2">
        <v>112827.22</v>
      </c>
      <c r="M334" s="2">
        <v>99277.670000000042</v>
      </c>
      <c r="N334" s="2">
        <v>99100.549999999974</v>
      </c>
      <c r="O334" s="2">
        <v>101550.74</v>
      </c>
      <c r="P334" s="2">
        <v>117517.56</v>
      </c>
      <c r="Q334" s="2">
        <v>122569.94</v>
      </c>
      <c r="R334" s="2">
        <v>137834.32999999999</v>
      </c>
      <c r="S334" s="5">
        <f t="shared" si="5"/>
        <v>1988734.0100000002</v>
      </c>
    </row>
    <row r="335" spans="1:19" ht="27.6" customHeight="1" x14ac:dyDescent="0.25">
      <c r="A335" s="36" t="s">
        <v>326</v>
      </c>
      <c r="B335" s="2">
        <v>227899.96999999991</v>
      </c>
      <c r="C335" s="2">
        <v>207078.13000000009</v>
      </c>
      <c r="D335" s="2">
        <v>207304.0999999998</v>
      </c>
      <c r="E335" s="2">
        <v>194121.43000000011</v>
      </c>
      <c r="F335" s="2">
        <v>195852.1</v>
      </c>
      <c r="G335" s="2">
        <v>181139.44</v>
      </c>
      <c r="H335" s="2">
        <v>193810.28000000009</v>
      </c>
      <c r="I335" s="2">
        <v>194246.38000000009</v>
      </c>
      <c r="J335" s="2">
        <v>168933.03999999989</v>
      </c>
      <c r="K335" s="2">
        <v>181733.84000000011</v>
      </c>
      <c r="L335" s="2">
        <v>172798.37000000011</v>
      </c>
      <c r="M335" s="2">
        <v>162745.26999999999</v>
      </c>
      <c r="N335" s="2">
        <v>154328.64000000001</v>
      </c>
      <c r="O335" s="2">
        <v>164796.81000000011</v>
      </c>
      <c r="P335" s="2">
        <v>162887.85999999999</v>
      </c>
      <c r="Q335" s="2">
        <v>165816.04999999999</v>
      </c>
      <c r="R335" s="2">
        <v>174287.31999999989</v>
      </c>
      <c r="S335" s="5">
        <f t="shared" si="5"/>
        <v>3109779.03</v>
      </c>
    </row>
    <row r="336" spans="1:19" ht="27.6" customHeight="1" x14ac:dyDescent="0.25">
      <c r="A336" s="36" t="s">
        <v>325</v>
      </c>
      <c r="B336" s="2">
        <v>50281.679999999957</v>
      </c>
      <c r="C336" s="2">
        <v>50844.82</v>
      </c>
      <c r="D336" s="2">
        <v>66585.850000000006</v>
      </c>
      <c r="E336" s="2">
        <v>56642.84</v>
      </c>
      <c r="F336" s="2">
        <v>55363.69</v>
      </c>
      <c r="G336" s="2">
        <v>56580.69</v>
      </c>
      <c r="H336" s="2">
        <v>67667.390000000014</v>
      </c>
      <c r="I336" s="2">
        <v>60379.05</v>
      </c>
      <c r="J336" s="2">
        <v>55154</v>
      </c>
      <c r="K336" s="2">
        <v>55211.000000000007</v>
      </c>
      <c r="L336" s="2">
        <v>49597.01999999999</v>
      </c>
      <c r="M336" s="2">
        <v>50913.87</v>
      </c>
      <c r="N336" s="2">
        <v>50408.499999999942</v>
      </c>
      <c r="O336" s="2">
        <v>51412.579999999987</v>
      </c>
      <c r="P336" s="2">
        <v>55497.7</v>
      </c>
      <c r="Q336" s="2">
        <v>34881.599999999999</v>
      </c>
      <c r="R336" s="2">
        <v>60536.470000000023</v>
      </c>
      <c r="S336" s="5">
        <f t="shared" si="5"/>
        <v>927958.74999999977</v>
      </c>
    </row>
    <row r="337" spans="1:19" ht="27.6" customHeight="1" x14ac:dyDescent="0.25">
      <c r="A337" s="36" t="s">
        <v>324</v>
      </c>
      <c r="B337" s="2">
        <v>758114.98999999987</v>
      </c>
      <c r="C337" s="2">
        <v>788412.57000000041</v>
      </c>
      <c r="D337" s="2">
        <v>866004.72000000044</v>
      </c>
      <c r="E337" s="2">
        <v>899835.38000000035</v>
      </c>
      <c r="F337" s="2">
        <v>856388.03</v>
      </c>
      <c r="G337" s="2">
        <v>869877.87</v>
      </c>
      <c r="H337" s="2">
        <v>873381.07000000065</v>
      </c>
      <c r="I337" s="2">
        <v>885437.08999999962</v>
      </c>
      <c r="J337" s="2">
        <v>859798.03999999969</v>
      </c>
      <c r="K337" s="2">
        <v>888015.84000000055</v>
      </c>
      <c r="L337" s="2">
        <v>845853.44999999879</v>
      </c>
      <c r="M337" s="2">
        <v>835200.69000000076</v>
      </c>
      <c r="N337" s="2">
        <v>676306.00999999954</v>
      </c>
      <c r="O337" s="2">
        <v>733025.59999999951</v>
      </c>
      <c r="P337" s="2">
        <v>765738.62</v>
      </c>
      <c r="Q337" s="2">
        <v>520040.10000000009</v>
      </c>
      <c r="R337" s="2">
        <v>554619.6999999996</v>
      </c>
      <c r="S337" s="5">
        <f t="shared" si="5"/>
        <v>13476049.77</v>
      </c>
    </row>
    <row r="338" spans="1:19" ht="27.6" customHeight="1" x14ac:dyDescent="0.25">
      <c r="A338" s="36" t="s">
        <v>323</v>
      </c>
      <c r="B338" s="2">
        <v>445509.48999999982</v>
      </c>
      <c r="C338" s="2">
        <v>388226.86000000022</v>
      </c>
      <c r="D338" s="2">
        <v>449092.80000000028</v>
      </c>
      <c r="E338" s="2">
        <v>462677.37000000023</v>
      </c>
      <c r="F338" s="2">
        <v>484585.91999999969</v>
      </c>
      <c r="G338" s="2">
        <v>474021.35000000009</v>
      </c>
      <c r="H338" s="2">
        <v>484691.14000000048</v>
      </c>
      <c r="I338" s="2">
        <v>471086.63999999978</v>
      </c>
      <c r="J338" s="2">
        <v>449101.3899999999</v>
      </c>
      <c r="K338" s="2">
        <v>482071.44000000012</v>
      </c>
      <c r="L338" s="2">
        <v>453642.64000000042</v>
      </c>
      <c r="M338" s="2">
        <v>458827</v>
      </c>
      <c r="N338" s="2">
        <v>407667.50000000012</v>
      </c>
      <c r="O338" s="2">
        <v>413568.27999999991</v>
      </c>
      <c r="P338" s="2">
        <v>444118.76999999961</v>
      </c>
      <c r="Q338" s="2">
        <v>400994.20999999967</v>
      </c>
      <c r="R338" s="2">
        <v>393999.9</v>
      </c>
      <c r="S338" s="5">
        <f t="shared" si="5"/>
        <v>7563882.700000002</v>
      </c>
    </row>
    <row r="339" spans="1:19" ht="27.6" customHeight="1" x14ac:dyDescent="0.25">
      <c r="A339" s="36" t="s">
        <v>322</v>
      </c>
      <c r="B339" s="2">
        <v>543526.18000000005</v>
      </c>
      <c r="C339" s="2">
        <v>523950.86999999988</v>
      </c>
      <c r="D339" s="2">
        <v>619994.36000000034</v>
      </c>
      <c r="E339" s="2">
        <v>585365.54000000015</v>
      </c>
      <c r="F339" s="2">
        <v>607171.44999999984</v>
      </c>
      <c r="G339" s="2">
        <v>636102.60999999952</v>
      </c>
      <c r="H339" s="2">
        <v>624411.42000000074</v>
      </c>
      <c r="I339" s="2">
        <v>607924.29000000039</v>
      </c>
      <c r="J339" s="2">
        <v>535404.35000000044</v>
      </c>
      <c r="K339" s="2">
        <v>590040.67999999993</v>
      </c>
      <c r="L339" s="2">
        <v>551728.43000000028</v>
      </c>
      <c r="M339" s="2">
        <v>492226.66000000038</v>
      </c>
      <c r="N339" s="2">
        <v>546585.82000000018</v>
      </c>
      <c r="O339" s="2">
        <v>534900.46000000008</v>
      </c>
      <c r="P339" s="2">
        <v>507284.2900000001</v>
      </c>
      <c r="Q339" s="2">
        <v>428862.94000000012</v>
      </c>
      <c r="R339" s="2">
        <v>485906.35999999993</v>
      </c>
      <c r="S339" s="5">
        <f t="shared" si="5"/>
        <v>9421386.7100000009</v>
      </c>
    </row>
    <row r="340" spans="1:19" ht="27.6" customHeight="1" x14ac:dyDescent="0.25">
      <c r="A340" s="36" t="s">
        <v>321</v>
      </c>
      <c r="B340" s="2">
        <v>996329.51000000059</v>
      </c>
      <c r="C340" s="2">
        <v>933711.30999999982</v>
      </c>
      <c r="D340" s="2">
        <v>1032531.98</v>
      </c>
      <c r="E340" s="2">
        <v>1048320.319999999</v>
      </c>
      <c r="F340" s="2">
        <v>1046811.220000001</v>
      </c>
      <c r="G340" s="2">
        <v>1107994.81</v>
      </c>
      <c r="H340" s="2">
        <v>1015869</v>
      </c>
      <c r="I340" s="2">
        <v>1099200.77</v>
      </c>
      <c r="J340" s="2">
        <v>1078793.8999999999</v>
      </c>
      <c r="K340" s="2">
        <v>1141103.4999999991</v>
      </c>
      <c r="L340" s="2">
        <v>1087123.3499999989</v>
      </c>
      <c r="M340" s="2">
        <v>1145403.73</v>
      </c>
      <c r="N340" s="2">
        <v>1018912.809999999</v>
      </c>
      <c r="O340" s="2">
        <v>1030924.42</v>
      </c>
      <c r="P340" s="2">
        <v>1055047.04</v>
      </c>
      <c r="Q340" s="2">
        <v>864345.56999999937</v>
      </c>
      <c r="R340" s="2">
        <v>947181.0200000013</v>
      </c>
      <c r="S340" s="5">
        <f t="shared" si="5"/>
        <v>17649604.259999998</v>
      </c>
    </row>
    <row r="341" spans="1:19" ht="27.6" customHeight="1" x14ac:dyDescent="0.25">
      <c r="A341" s="36" t="s">
        <v>320</v>
      </c>
      <c r="B341" s="2">
        <v>513932.46000000008</v>
      </c>
      <c r="C341" s="2">
        <v>450172.38000000018</v>
      </c>
      <c r="D341" s="2">
        <v>524180.24</v>
      </c>
      <c r="E341" s="2">
        <v>513992.87999999977</v>
      </c>
      <c r="F341" s="2">
        <v>592506.38000000082</v>
      </c>
      <c r="G341" s="2">
        <v>597432.12999999989</v>
      </c>
      <c r="H341" s="2">
        <v>596329.40000000049</v>
      </c>
      <c r="I341" s="2">
        <v>607217.4100000005</v>
      </c>
      <c r="J341" s="2">
        <v>564778.66000000027</v>
      </c>
      <c r="K341" s="2">
        <v>606376.70000000077</v>
      </c>
      <c r="L341" s="2">
        <v>578091.9599999995</v>
      </c>
      <c r="M341" s="2">
        <v>581544.75</v>
      </c>
      <c r="N341" s="2">
        <v>517123.00999999949</v>
      </c>
      <c r="O341" s="2">
        <v>505955.01999999961</v>
      </c>
      <c r="P341" s="2">
        <v>544269.90000000061</v>
      </c>
      <c r="Q341" s="2">
        <v>490124.23999999958</v>
      </c>
      <c r="R341" s="2">
        <v>523446.04000000091</v>
      </c>
      <c r="S341" s="5">
        <f t="shared" si="5"/>
        <v>9307473.5600000024</v>
      </c>
    </row>
    <row r="342" spans="1:19" ht="27.6" customHeight="1" x14ac:dyDescent="0.25">
      <c r="A342" s="36" t="s">
        <v>319</v>
      </c>
      <c r="B342" s="2">
        <v>96291.750000000029</v>
      </c>
      <c r="C342" s="2">
        <v>119360.69</v>
      </c>
      <c r="D342" s="2">
        <v>132442.62999999989</v>
      </c>
      <c r="E342" s="2">
        <v>95865.629999999946</v>
      </c>
      <c r="F342" s="2">
        <v>116088.14</v>
      </c>
      <c r="G342" s="2">
        <v>128837.72</v>
      </c>
      <c r="H342" s="2">
        <v>127533.47</v>
      </c>
      <c r="I342" s="2">
        <v>138986.63</v>
      </c>
      <c r="J342" s="2">
        <v>114831.12</v>
      </c>
      <c r="K342" s="2">
        <v>135591.18</v>
      </c>
      <c r="L342" s="2">
        <v>119500.4399999999</v>
      </c>
      <c r="M342" s="2">
        <v>120910.58</v>
      </c>
      <c r="N342" s="2">
        <v>91103.759999999966</v>
      </c>
      <c r="O342" s="2">
        <v>117847.89</v>
      </c>
      <c r="P342" s="2">
        <v>104026.0999999999</v>
      </c>
      <c r="Q342" s="2">
        <v>73098.330000000031</v>
      </c>
      <c r="R342" s="2">
        <v>84518.169999999955</v>
      </c>
      <c r="S342" s="5">
        <f t="shared" si="5"/>
        <v>1916834.2299999995</v>
      </c>
    </row>
    <row r="343" spans="1:19" ht="27.6" customHeight="1" x14ac:dyDescent="0.25">
      <c r="A343" s="36" t="s">
        <v>318</v>
      </c>
      <c r="B343" s="2">
        <v>356257.6399999999</v>
      </c>
      <c r="C343" s="2">
        <v>314521.03000000032</v>
      </c>
      <c r="D343" s="2">
        <v>349250.76</v>
      </c>
      <c r="E343" s="2">
        <v>361404.88</v>
      </c>
      <c r="F343" s="2">
        <v>384374.67000000027</v>
      </c>
      <c r="G343" s="2">
        <v>317812.83</v>
      </c>
      <c r="H343" s="2">
        <v>416164.56000000011</v>
      </c>
      <c r="I343" s="2">
        <v>417894.50000000017</v>
      </c>
      <c r="J343" s="2">
        <v>398761.74000000028</v>
      </c>
      <c r="K343" s="2">
        <v>416281.36000000068</v>
      </c>
      <c r="L343" s="2">
        <v>370318.42999999988</v>
      </c>
      <c r="M343" s="2">
        <v>367674.1</v>
      </c>
      <c r="N343" s="2">
        <v>353280.04</v>
      </c>
      <c r="O343" s="2">
        <v>358085.30999999982</v>
      </c>
      <c r="P343" s="2">
        <v>372561.97</v>
      </c>
      <c r="Q343" s="2">
        <v>347421.26999999973</v>
      </c>
      <c r="R343" s="2">
        <v>369781.84000000032</v>
      </c>
      <c r="S343" s="5">
        <f t="shared" si="5"/>
        <v>6271846.9299999997</v>
      </c>
    </row>
    <row r="344" spans="1:19" ht="27.6" customHeight="1" x14ac:dyDescent="0.25">
      <c r="A344" s="36" t="s">
        <v>312</v>
      </c>
      <c r="B344" s="2">
        <v>368795.39000000031</v>
      </c>
      <c r="C344" s="2">
        <v>332602.82999999978</v>
      </c>
      <c r="D344" s="2">
        <v>372235.33999999979</v>
      </c>
      <c r="E344" s="2">
        <v>379653.51999999979</v>
      </c>
      <c r="F344" s="2">
        <v>442909.35000000033</v>
      </c>
      <c r="G344" s="2">
        <v>471635.94000000012</v>
      </c>
      <c r="H344" s="2">
        <v>487750.29999999987</v>
      </c>
      <c r="I344" s="2">
        <v>458770.40000000037</v>
      </c>
      <c r="J344" s="2">
        <v>420601.89999999991</v>
      </c>
      <c r="K344" s="2">
        <v>424372.42999999988</v>
      </c>
      <c r="L344" s="2">
        <v>388881.42999999988</v>
      </c>
      <c r="M344" s="2">
        <v>413489.4600000002</v>
      </c>
      <c r="N344" s="2">
        <v>363898.75999999989</v>
      </c>
      <c r="O344" s="2">
        <v>351817.04000000033</v>
      </c>
      <c r="P344" s="2">
        <v>379274.54000000021</v>
      </c>
      <c r="Q344" s="2">
        <v>364624.54</v>
      </c>
      <c r="R344" s="2">
        <v>409094.70999999961</v>
      </c>
      <c r="S344" s="5">
        <f>SUM(B344:R344)</f>
        <v>6830407.8799999999</v>
      </c>
    </row>
    <row r="345" spans="1:19" ht="27.6" customHeight="1" x14ac:dyDescent="0.25">
      <c r="A345" s="36" t="s">
        <v>317</v>
      </c>
      <c r="B345" s="2">
        <v>96893.580000000016</v>
      </c>
      <c r="C345" s="2">
        <v>92337.209999999934</v>
      </c>
      <c r="D345" s="2">
        <v>80296.45</v>
      </c>
      <c r="E345" s="2">
        <v>98302.27</v>
      </c>
      <c r="F345" s="2">
        <v>75193.609999999971</v>
      </c>
      <c r="G345" s="2">
        <v>69087.919999999984</v>
      </c>
      <c r="H345" s="2">
        <v>109076.29</v>
      </c>
      <c r="I345" s="2">
        <v>81933.430000000022</v>
      </c>
      <c r="J345" s="2">
        <v>83196.240000000005</v>
      </c>
      <c r="K345" s="2">
        <v>96361.24</v>
      </c>
      <c r="L345" s="2">
        <v>73428.640000000029</v>
      </c>
      <c r="M345" s="2">
        <v>69986.350000000006</v>
      </c>
      <c r="N345" s="2">
        <v>60395.87</v>
      </c>
      <c r="O345" s="2">
        <v>65943.42</v>
      </c>
      <c r="P345" s="2">
        <v>68483.889999999941</v>
      </c>
      <c r="Q345" s="2">
        <v>62315.200000000012</v>
      </c>
      <c r="R345" s="2">
        <v>72883.679999999993</v>
      </c>
      <c r="S345" s="5">
        <f t="shared" si="5"/>
        <v>1356115.2899999998</v>
      </c>
    </row>
    <row r="346" spans="1:19" ht="27.6" customHeight="1" x14ac:dyDescent="0.25">
      <c r="A346" s="36" t="s">
        <v>316</v>
      </c>
      <c r="B346" s="2">
        <v>129598.88000000011</v>
      </c>
      <c r="C346" s="2">
        <v>126391.41</v>
      </c>
      <c r="D346" s="2">
        <v>133953.60000000009</v>
      </c>
      <c r="E346" s="2">
        <v>147404.54</v>
      </c>
      <c r="F346" s="2">
        <v>145508.56999999989</v>
      </c>
      <c r="G346" s="2">
        <v>147740.71</v>
      </c>
      <c r="H346" s="2">
        <v>137987.26</v>
      </c>
      <c r="I346" s="2">
        <v>139959.92000000001</v>
      </c>
      <c r="J346" s="2">
        <v>141803.57999999999</v>
      </c>
      <c r="K346" s="2">
        <v>158199.43000000011</v>
      </c>
      <c r="L346" s="2">
        <v>143600.18</v>
      </c>
      <c r="M346" s="2">
        <v>143771.85999999999</v>
      </c>
      <c r="N346" s="2">
        <v>130050.21</v>
      </c>
      <c r="O346" s="2">
        <v>130438.4800000002</v>
      </c>
      <c r="P346" s="2">
        <v>145254.47000000009</v>
      </c>
      <c r="Q346" s="2">
        <v>123023.44</v>
      </c>
      <c r="R346" s="2">
        <v>123623.86</v>
      </c>
      <c r="S346" s="5">
        <f t="shared" si="5"/>
        <v>2348310.4</v>
      </c>
    </row>
    <row r="347" spans="1:19" ht="27.6" customHeight="1" x14ac:dyDescent="0.25">
      <c r="A347" s="36" t="s">
        <v>315</v>
      </c>
      <c r="B347" s="2">
        <v>548573</v>
      </c>
      <c r="C347" s="2">
        <v>466777.4600000002</v>
      </c>
      <c r="D347" s="2">
        <v>515351.53999999969</v>
      </c>
      <c r="E347" s="2">
        <v>502506.34999999939</v>
      </c>
      <c r="F347" s="2">
        <v>596052.7000000003</v>
      </c>
      <c r="G347" s="2">
        <v>598400.03999999969</v>
      </c>
      <c r="H347" s="2">
        <v>576357.86999999988</v>
      </c>
      <c r="I347" s="2">
        <v>581096.32999999984</v>
      </c>
      <c r="J347" s="2">
        <v>568409.25999999978</v>
      </c>
      <c r="K347" s="2">
        <v>642459.7200000002</v>
      </c>
      <c r="L347" s="2">
        <v>648376.77999999991</v>
      </c>
      <c r="M347" s="2">
        <v>666170.01000000071</v>
      </c>
      <c r="N347" s="2">
        <v>579144.85000000056</v>
      </c>
      <c r="O347" s="2">
        <v>594634.19000000018</v>
      </c>
      <c r="P347" s="2">
        <v>620047.55000000028</v>
      </c>
      <c r="Q347" s="2">
        <v>546736.80999999982</v>
      </c>
      <c r="R347" s="2">
        <v>590188.81000000017</v>
      </c>
      <c r="S347" s="5">
        <f t="shared" si="5"/>
        <v>9841283.2700000033</v>
      </c>
    </row>
    <row r="348" spans="1:19" ht="27.6" customHeight="1" x14ac:dyDescent="0.25">
      <c r="A348" s="36" t="s">
        <v>314</v>
      </c>
      <c r="B348" s="2">
        <v>426822.85000000009</v>
      </c>
      <c r="C348" s="2">
        <v>414049.70999999979</v>
      </c>
      <c r="D348" s="2">
        <v>468392.42999999959</v>
      </c>
      <c r="E348" s="2">
        <v>485882.10999999952</v>
      </c>
      <c r="F348" s="2">
        <v>518882.93000000052</v>
      </c>
      <c r="G348" s="2">
        <v>530807.80999999982</v>
      </c>
      <c r="H348" s="2">
        <v>539959.98000000021</v>
      </c>
      <c r="I348" s="2">
        <v>531690.91999999958</v>
      </c>
      <c r="J348" s="2">
        <v>492871.2</v>
      </c>
      <c r="K348" s="2">
        <v>505328.14999999991</v>
      </c>
      <c r="L348" s="2">
        <v>461633.40999999968</v>
      </c>
      <c r="M348" s="2">
        <v>451661.32000000012</v>
      </c>
      <c r="N348" s="2">
        <v>404910.11000000028</v>
      </c>
      <c r="O348" s="2">
        <v>409557.94999999978</v>
      </c>
      <c r="P348" s="2">
        <v>441871.79000000033</v>
      </c>
      <c r="Q348" s="2">
        <v>414548.75000000012</v>
      </c>
      <c r="R348" s="2">
        <v>477028.44000000018</v>
      </c>
      <c r="S348" s="5">
        <f t="shared" si="5"/>
        <v>7975899.8599999994</v>
      </c>
    </row>
    <row r="349" spans="1:19" ht="27.6" customHeight="1" x14ac:dyDescent="0.25">
      <c r="A349" s="36" t="s">
        <v>313</v>
      </c>
      <c r="B349" s="2">
        <v>448102.94000000012</v>
      </c>
      <c r="C349" s="2">
        <v>401321.10999999993</v>
      </c>
      <c r="D349" s="2">
        <v>434784.41999999952</v>
      </c>
      <c r="E349" s="2">
        <v>509453.14999999991</v>
      </c>
      <c r="F349" s="2">
        <v>462908.9800000001</v>
      </c>
      <c r="G349" s="2">
        <v>464183.65999999992</v>
      </c>
      <c r="H349" s="2">
        <v>504425.53999999922</v>
      </c>
      <c r="I349" s="2">
        <v>513567.9299999997</v>
      </c>
      <c r="J349" s="2">
        <v>506372.33999999991</v>
      </c>
      <c r="K349" s="2">
        <v>518340.94999999972</v>
      </c>
      <c r="L349" s="2">
        <v>469148.3200000003</v>
      </c>
      <c r="M349" s="2">
        <v>458240.33000000019</v>
      </c>
      <c r="N349" s="2">
        <v>418464.39000000007</v>
      </c>
      <c r="O349" s="2">
        <v>451825.19000000018</v>
      </c>
      <c r="P349" s="2">
        <v>508992.34</v>
      </c>
      <c r="Q349" s="2">
        <v>431510.71999999962</v>
      </c>
      <c r="R349" s="2">
        <v>462767.11999999988</v>
      </c>
      <c r="S349" s="5">
        <f t="shared" si="5"/>
        <v>7964409.4299999978</v>
      </c>
    </row>
    <row r="350" spans="1:19" ht="27.6" customHeight="1" x14ac:dyDescent="0.25">
      <c r="A350" s="36" t="s">
        <v>311</v>
      </c>
      <c r="B350" s="2">
        <v>443004.21999999962</v>
      </c>
      <c r="C350" s="2">
        <v>401656.94000000012</v>
      </c>
      <c r="D350" s="2">
        <v>463873.90999999951</v>
      </c>
      <c r="E350" s="2">
        <v>464048.83999999939</v>
      </c>
      <c r="F350" s="2">
        <v>500471.12999999989</v>
      </c>
      <c r="G350" s="2">
        <v>515322.15000000031</v>
      </c>
      <c r="H350" s="2">
        <v>506923.2799999998</v>
      </c>
      <c r="I350" s="2">
        <v>539115.99000000011</v>
      </c>
      <c r="J350" s="2">
        <v>557024.97999999986</v>
      </c>
      <c r="K350" s="2">
        <v>535048.12000000046</v>
      </c>
      <c r="L350" s="2">
        <v>537389.14999999979</v>
      </c>
      <c r="M350" s="2">
        <v>541645.68999999971</v>
      </c>
      <c r="N350" s="2">
        <v>500165.02999999991</v>
      </c>
      <c r="O350" s="2">
        <v>490543.92999999982</v>
      </c>
      <c r="P350" s="2">
        <v>516794.7900000001</v>
      </c>
      <c r="Q350" s="2">
        <v>394086.73</v>
      </c>
      <c r="R350" s="2">
        <v>498578.74000000051</v>
      </c>
      <c r="S350" s="5">
        <f t="shared" si="5"/>
        <v>8405693.6199999973</v>
      </c>
    </row>
    <row r="351" spans="1:19" ht="27.6" customHeight="1" x14ac:dyDescent="0.25">
      <c r="A351" s="36" t="s">
        <v>310</v>
      </c>
      <c r="B351" s="2">
        <v>485697.66999999952</v>
      </c>
      <c r="C351" s="2">
        <v>460079.21000000043</v>
      </c>
      <c r="D351" s="2">
        <v>508658.85999999981</v>
      </c>
      <c r="E351" s="2">
        <v>489671.76999999938</v>
      </c>
      <c r="F351" s="2">
        <v>531952.89000000013</v>
      </c>
      <c r="G351" s="2">
        <v>501099.53999999969</v>
      </c>
      <c r="H351" s="2">
        <v>565639.04999999993</v>
      </c>
      <c r="I351" s="2">
        <v>558153.24000000034</v>
      </c>
      <c r="J351" s="2">
        <v>509654.84000000032</v>
      </c>
      <c r="K351" s="2">
        <v>502341.68999999989</v>
      </c>
      <c r="L351" s="2">
        <v>493039.53000000009</v>
      </c>
      <c r="M351" s="2">
        <v>481355.29999999981</v>
      </c>
      <c r="N351" s="2">
        <v>440574.63000000018</v>
      </c>
      <c r="O351" s="2">
        <v>439900.97000000038</v>
      </c>
      <c r="P351" s="2">
        <v>462405.0000000007</v>
      </c>
      <c r="Q351" s="2">
        <v>411451.34999999969</v>
      </c>
      <c r="R351" s="2">
        <v>453411.41999999969</v>
      </c>
      <c r="S351" s="5">
        <f t="shared" si="5"/>
        <v>8295086.96</v>
      </c>
    </row>
    <row r="352" spans="1:19" ht="27.6" customHeight="1" x14ac:dyDescent="0.25">
      <c r="A352" s="36" t="s">
        <v>309</v>
      </c>
      <c r="B352" s="2">
        <v>216407.4</v>
      </c>
      <c r="C352" s="2">
        <v>197358.7399999999</v>
      </c>
      <c r="D352" s="2">
        <v>202520.24000000011</v>
      </c>
      <c r="E352" s="2">
        <v>198381.84000000011</v>
      </c>
      <c r="F352" s="2">
        <v>179050.6700000001</v>
      </c>
      <c r="G352" s="2">
        <v>192047.56</v>
      </c>
      <c r="H352" s="2">
        <v>204732.37999999989</v>
      </c>
      <c r="I352" s="2">
        <v>197398.22999999989</v>
      </c>
      <c r="J352" s="2">
        <v>192856.51</v>
      </c>
      <c r="K352" s="2">
        <v>206641.17</v>
      </c>
      <c r="L352" s="2">
        <v>195567.65</v>
      </c>
      <c r="M352" s="2">
        <v>193797.18</v>
      </c>
      <c r="N352" s="2">
        <v>190184.42</v>
      </c>
      <c r="O352" s="2">
        <v>177212.25</v>
      </c>
      <c r="P352" s="2">
        <v>202075.80999999991</v>
      </c>
      <c r="Q352" s="2">
        <v>188151.8600000001</v>
      </c>
      <c r="R352" s="2">
        <v>194757.06</v>
      </c>
      <c r="S352" s="5">
        <f t="shared" si="5"/>
        <v>3329140.97</v>
      </c>
    </row>
    <row r="353" spans="1:19" ht="27.6" customHeight="1" x14ac:dyDescent="0.25">
      <c r="A353" s="36" t="s">
        <v>308</v>
      </c>
      <c r="B353" s="2">
        <v>174911.34999999989</v>
      </c>
      <c r="C353" s="2">
        <v>177565.7600000001</v>
      </c>
      <c r="D353" s="2">
        <v>204075.6099999999</v>
      </c>
      <c r="E353" s="2">
        <v>227222.39999999991</v>
      </c>
      <c r="F353" s="2">
        <v>232386.24</v>
      </c>
      <c r="G353" s="2">
        <v>222709.36000000019</v>
      </c>
      <c r="H353" s="2">
        <v>239375.59999999989</v>
      </c>
      <c r="I353" s="2">
        <v>231535.18</v>
      </c>
      <c r="J353" s="2">
        <v>232243.25000000009</v>
      </c>
      <c r="K353" s="2">
        <v>245911.18999999989</v>
      </c>
      <c r="L353" s="2">
        <v>218131.4399999998</v>
      </c>
      <c r="M353" s="2">
        <v>211727.7399999999</v>
      </c>
      <c r="N353" s="2">
        <v>187084.46999999991</v>
      </c>
      <c r="O353" s="2">
        <v>195471.9099999998</v>
      </c>
      <c r="P353" s="2">
        <v>208664.40000000011</v>
      </c>
      <c r="Q353" s="2">
        <v>196732.86</v>
      </c>
      <c r="R353" s="2">
        <v>199791.16</v>
      </c>
      <c r="S353" s="5">
        <f t="shared" si="5"/>
        <v>3605539.9199999985</v>
      </c>
    </row>
    <row r="354" spans="1:19" ht="27.6" customHeight="1" x14ac:dyDescent="0.25">
      <c r="A354" s="36" t="s">
        <v>307</v>
      </c>
      <c r="B354" s="2">
        <v>612818.94000000018</v>
      </c>
      <c r="C354" s="2">
        <v>597222.81999999937</v>
      </c>
      <c r="D354" s="2">
        <v>638428.26</v>
      </c>
      <c r="E354" s="2">
        <v>705202.81000000052</v>
      </c>
      <c r="F354" s="2">
        <v>621258.27999999921</v>
      </c>
      <c r="G354" s="2">
        <v>589045.26000000036</v>
      </c>
      <c r="H354" s="2">
        <v>620296.8600000001</v>
      </c>
      <c r="I354" s="2">
        <v>614068.03000000014</v>
      </c>
      <c r="J354" s="2">
        <v>583731.54999999981</v>
      </c>
      <c r="K354" s="2">
        <v>640262.38000000012</v>
      </c>
      <c r="L354" s="2">
        <v>558001.86999999988</v>
      </c>
      <c r="M354" s="2">
        <v>604550.41</v>
      </c>
      <c r="N354" s="2">
        <v>524297.50999999978</v>
      </c>
      <c r="O354" s="2">
        <v>529994.80999999982</v>
      </c>
      <c r="P354" s="2">
        <v>577615.47999999975</v>
      </c>
      <c r="Q354" s="2">
        <v>553616.30000000016</v>
      </c>
      <c r="R354" s="2">
        <v>551536.36</v>
      </c>
      <c r="S354" s="5">
        <f t="shared" si="5"/>
        <v>10121947.93</v>
      </c>
    </row>
    <row r="355" spans="1:19" ht="27.6" customHeight="1" x14ac:dyDescent="0.25">
      <c r="A355" s="36" t="s">
        <v>306</v>
      </c>
      <c r="B355" s="2">
        <v>346133.97</v>
      </c>
      <c r="C355" s="2">
        <v>330172.96999999997</v>
      </c>
      <c r="D355" s="2">
        <v>371200.28999999957</v>
      </c>
      <c r="E355" s="2">
        <v>386483.22</v>
      </c>
      <c r="F355" s="2">
        <v>433301.51999999979</v>
      </c>
      <c r="G355" s="2">
        <v>431753.28</v>
      </c>
      <c r="H355" s="2">
        <v>465017.22000000009</v>
      </c>
      <c r="I355" s="2">
        <v>452055.72</v>
      </c>
      <c r="J355" s="2">
        <v>389746.60999999993</v>
      </c>
      <c r="K355" s="2">
        <v>447920.25000000017</v>
      </c>
      <c r="L355" s="2">
        <v>472397.00000000017</v>
      </c>
      <c r="M355" s="2">
        <v>526152.54999999993</v>
      </c>
      <c r="N355" s="2">
        <v>417810.7100000002</v>
      </c>
      <c r="O355" s="2">
        <v>389157.96</v>
      </c>
      <c r="P355" s="2">
        <v>363682.19000000012</v>
      </c>
      <c r="Q355" s="2">
        <v>343556.15</v>
      </c>
      <c r="R355" s="2">
        <v>350894.07000000012</v>
      </c>
      <c r="S355" s="5">
        <f t="shared" si="5"/>
        <v>6917435.6800000006</v>
      </c>
    </row>
    <row r="356" spans="1:19" ht="27.6" customHeight="1" x14ac:dyDescent="0.25">
      <c r="A356" s="36" t="s">
        <v>305</v>
      </c>
      <c r="B356" s="2">
        <v>215979.41999999981</v>
      </c>
      <c r="C356" s="2">
        <v>195806.94000000009</v>
      </c>
      <c r="D356" s="2">
        <v>229579.16000000021</v>
      </c>
      <c r="E356" s="2">
        <v>246530.08000000019</v>
      </c>
      <c r="F356" s="2">
        <v>258292.83</v>
      </c>
      <c r="G356" s="2">
        <v>259427.70999999979</v>
      </c>
      <c r="H356" s="2">
        <v>266751.65999999992</v>
      </c>
      <c r="I356" s="2">
        <v>266459.60000000033</v>
      </c>
      <c r="J356" s="2">
        <v>255619.13000000009</v>
      </c>
      <c r="K356" s="2">
        <v>291693.39000000007</v>
      </c>
      <c r="L356" s="2">
        <v>270694.87</v>
      </c>
      <c r="M356" s="2">
        <v>287360.24000000011</v>
      </c>
      <c r="N356" s="2">
        <v>266144.75999999989</v>
      </c>
      <c r="O356" s="2">
        <v>273321.01</v>
      </c>
      <c r="P356" s="2">
        <v>294712.17999999988</v>
      </c>
      <c r="Q356" s="2">
        <v>254987.45</v>
      </c>
      <c r="R356" s="2">
        <v>246953.29</v>
      </c>
      <c r="S356" s="5">
        <f t="shared" si="5"/>
        <v>4380313.7200000007</v>
      </c>
    </row>
    <row r="357" spans="1:19" ht="27.6" customHeight="1" x14ac:dyDescent="0.25">
      <c r="A357" s="36" t="s">
        <v>304</v>
      </c>
      <c r="B357" s="2">
        <v>305390.33</v>
      </c>
      <c r="C357" s="2">
        <v>278539.0300000002</v>
      </c>
      <c r="D357" s="2">
        <v>310010.18999999959</v>
      </c>
      <c r="E357" s="2">
        <v>305663.13999999949</v>
      </c>
      <c r="F357" s="2">
        <v>340383.23999999982</v>
      </c>
      <c r="G357" s="2">
        <v>352542.88000000012</v>
      </c>
      <c r="H357" s="2">
        <v>309547.49999999983</v>
      </c>
      <c r="I357" s="2">
        <v>343918.57000000012</v>
      </c>
      <c r="J357" s="2">
        <v>338782.44000000018</v>
      </c>
      <c r="K357" s="2">
        <v>359182.40000000008</v>
      </c>
      <c r="L357" s="2">
        <v>341856.51</v>
      </c>
      <c r="M357" s="2">
        <v>380179.64999999962</v>
      </c>
      <c r="N357" s="2">
        <v>334245.79999999981</v>
      </c>
      <c r="O357" s="2">
        <v>322522.64000000007</v>
      </c>
      <c r="P357" s="2">
        <v>345497.81000000011</v>
      </c>
      <c r="Q357" s="2">
        <v>302816.86</v>
      </c>
      <c r="R357" s="2">
        <v>349690.63000000018</v>
      </c>
      <c r="S357" s="5">
        <f t="shared" si="5"/>
        <v>5620769.6199999992</v>
      </c>
    </row>
    <row r="358" spans="1:19" ht="27.6" customHeight="1" x14ac:dyDescent="0.25">
      <c r="A358" s="36" t="s">
        <v>303</v>
      </c>
      <c r="B358" s="2">
        <v>42326.249999999993</v>
      </c>
      <c r="C358" s="2">
        <v>46314.42000000002</v>
      </c>
      <c r="D358" s="2">
        <v>45749.179999999993</v>
      </c>
      <c r="E358" s="2">
        <v>39846.949999999997</v>
      </c>
      <c r="F358" s="2">
        <v>41324.810000000012</v>
      </c>
      <c r="G358" s="2">
        <v>39223.390000000007</v>
      </c>
      <c r="H358" s="2">
        <v>49457.729999999989</v>
      </c>
      <c r="I358" s="2">
        <v>50977.45</v>
      </c>
      <c r="J358" s="2">
        <v>42500.209999999992</v>
      </c>
      <c r="K358" s="2">
        <v>46952.51</v>
      </c>
      <c r="L358" s="2">
        <v>38026.75</v>
      </c>
      <c r="M358" s="2">
        <v>48198.350000000013</v>
      </c>
      <c r="N358" s="2">
        <v>38171.449999999997</v>
      </c>
      <c r="O358" s="2">
        <v>36278.719999999987</v>
      </c>
      <c r="P358" s="2">
        <v>43100.440000000017</v>
      </c>
      <c r="Q358" s="2">
        <v>41733.1</v>
      </c>
      <c r="R358" s="2">
        <v>45627.55</v>
      </c>
      <c r="S358" s="5">
        <f t="shared" si="5"/>
        <v>735809.26</v>
      </c>
    </row>
    <row r="359" spans="1:19" ht="27.6" customHeight="1" x14ac:dyDescent="0.25">
      <c r="A359" s="36" t="s">
        <v>302</v>
      </c>
      <c r="B359" s="2">
        <v>299178.47000000009</v>
      </c>
      <c r="C359" s="2">
        <v>282878.95000000042</v>
      </c>
      <c r="D359" s="2">
        <v>325524.42</v>
      </c>
      <c r="E359" s="2">
        <v>329503.43</v>
      </c>
      <c r="F359" s="2">
        <v>349134.82999999973</v>
      </c>
      <c r="G359" s="2">
        <v>379484.4699999998</v>
      </c>
      <c r="H359" s="2">
        <v>412483.14000000019</v>
      </c>
      <c r="I359" s="2">
        <v>426646.71000000008</v>
      </c>
      <c r="J359" s="2">
        <v>401615.19000000018</v>
      </c>
      <c r="K359" s="2">
        <v>392526.24000000069</v>
      </c>
      <c r="L359" s="2">
        <v>352505.53000000032</v>
      </c>
      <c r="M359" s="2">
        <v>358115.48</v>
      </c>
      <c r="N359" s="2">
        <v>362999.24</v>
      </c>
      <c r="O359" s="2">
        <v>374626.91</v>
      </c>
      <c r="P359" s="2">
        <v>411635.32000000018</v>
      </c>
      <c r="Q359" s="2">
        <v>376936.90999999939</v>
      </c>
      <c r="R359" s="2">
        <v>382276.02</v>
      </c>
      <c r="S359" s="5">
        <f t="shared" si="5"/>
        <v>6218071.2600000016</v>
      </c>
    </row>
    <row r="360" spans="1:19" ht="27.6" customHeight="1" x14ac:dyDescent="0.25">
      <c r="A360" s="36" t="s">
        <v>301</v>
      </c>
      <c r="B360" s="2">
        <v>221666.0500000001</v>
      </c>
      <c r="C360" s="2">
        <v>212429.76</v>
      </c>
      <c r="D360" s="2">
        <v>236774.18999999989</v>
      </c>
      <c r="E360" s="2">
        <v>217899.31</v>
      </c>
      <c r="F360" s="2">
        <v>225377.47</v>
      </c>
      <c r="G360" s="2">
        <v>240689.41999999981</v>
      </c>
      <c r="H360" s="2">
        <v>238766.38</v>
      </c>
      <c r="I360" s="2">
        <v>236440.78999999989</v>
      </c>
      <c r="J360" s="2">
        <v>220813.5400000001</v>
      </c>
      <c r="K360" s="2">
        <v>241960.14</v>
      </c>
      <c r="L360" s="2">
        <v>232618.28000000009</v>
      </c>
      <c r="M360" s="2">
        <v>270179.19999999972</v>
      </c>
      <c r="N360" s="2">
        <v>255620.5000000002</v>
      </c>
      <c r="O360" s="2">
        <v>267040.49</v>
      </c>
      <c r="P360" s="2">
        <v>269661.4600000002</v>
      </c>
      <c r="Q360" s="2">
        <v>211126.37</v>
      </c>
      <c r="R360" s="2">
        <v>218308.52</v>
      </c>
      <c r="S360" s="5">
        <f t="shared" si="5"/>
        <v>4017371.8699999996</v>
      </c>
    </row>
    <row r="361" spans="1:19" ht="27.6" customHeight="1" x14ac:dyDescent="0.25">
      <c r="A361" s="36" t="s">
        <v>300</v>
      </c>
      <c r="B361" s="2">
        <v>853900.87999999942</v>
      </c>
      <c r="C361" s="2">
        <v>767775.81999999972</v>
      </c>
      <c r="D361" s="2">
        <v>875569.84999999905</v>
      </c>
      <c r="E361" s="2">
        <v>904863.4100000012</v>
      </c>
      <c r="F361" s="2">
        <v>944397.39000000036</v>
      </c>
      <c r="G361" s="2">
        <v>929585.32999999961</v>
      </c>
      <c r="H361" s="2">
        <v>950533.2899999998</v>
      </c>
      <c r="I361" s="2">
        <v>954140.91000000108</v>
      </c>
      <c r="J361" s="2">
        <v>969512.84000000008</v>
      </c>
      <c r="K361" s="2">
        <v>1038306.790000001</v>
      </c>
      <c r="L361" s="2">
        <v>974165.9300000004</v>
      </c>
      <c r="M361" s="2">
        <v>1019775.599999999</v>
      </c>
      <c r="N361" s="2">
        <v>916839.4499999996</v>
      </c>
      <c r="O361" s="2">
        <v>913223.18999999831</v>
      </c>
      <c r="P361" s="2">
        <v>980291.22999999917</v>
      </c>
      <c r="Q361" s="2">
        <v>890820.200000001</v>
      </c>
      <c r="R361" s="2">
        <v>913824.05999999889</v>
      </c>
      <c r="S361" s="5">
        <f t="shared" si="5"/>
        <v>15797526.169999996</v>
      </c>
    </row>
    <row r="362" spans="1:19" ht="27.6" customHeight="1" x14ac:dyDescent="0.25">
      <c r="A362" s="36" t="s">
        <v>299</v>
      </c>
      <c r="B362" s="2">
        <v>382791.87000000011</v>
      </c>
      <c r="C362" s="2">
        <v>367172.06</v>
      </c>
      <c r="D362" s="2">
        <v>397132.99000000028</v>
      </c>
      <c r="E362" s="2">
        <v>452177.84999999928</v>
      </c>
      <c r="F362" s="2">
        <v>496782.73000000039</v>
      </c>
      <c r="G362" s="2">
        <v>497106.85</v>
      </c>
      <c r="H362" s="2">
        <v>525951.69000000018</v>
      </c>
      <c r="I362" s="2">
        <v>544140.50000000023</v>
      </c>
      <c r="J362" s="2">
        <v>459109.63000000018</v>
      </c>
      <c r="K362" s="2">
        <v>480397.65</v>
      </c>
      <c r="L362" s="2">
        <v>427021.3200000003</v>
      </c>
      <c r="M362" s="2">
        <v>425239.61999999988</v>
      </c>
      <c r="N362" s="2">
        <v>379274.67</v>
      </c>
      <c r="O362" s="2">
        <v>373476.6999999999</v>
      </c>
      <c r="P362" s="2">
        <v>420306.87000000029</v>
      </c>
      <c r="Q362" s="2">
        <v>417124.38000000012</v>
      </c>
      <c r="R362" s="2">
        <v>449742.19000000053</v>
      </c>
      <c r="S362" s="5">
        <f t="shared" si="5"/>
        <v>7494949.5700000012</v>
      </c>
    </row>
    <row r="363" spans="1:19" ht="27.6" customHeight="1" x14ac:dyDescent="0.25">
      <c r="A363" s="36" t="s">
        <v>298</v>
      </c>
      <c r="B363" s="2">
        <v>442448.18</v>
      </c>
      <c r="C363" s="2">
        <v>401820.73999999982</v>
      </c>
      <c r="D363" s="2">
        <v>465622.12999999977</v>
      </c>
      <c r="E363" s="2">
        <v>479950.94999999978</v>
      </c>
      <c r="F363" s="2">
        <v>513202.7100000002</v>
      </c>
      <c r="G363" s="2">
        <v>491322.40000000031</v>
      </c>
      <c r="H363" s="2">
        <v>531676.42999999959</v>
      </c>
      <c r="I363" s="2">
        <v>540971.97999999975</v>
      </c>
      <c r="J363" s="2">
        <v>505125.88000000012</v>
      </c>
      <c r="K363" s="2">
        <v>535229.97999999952</v>
      </c>
      <c r="L363" s="2">
        <v>480386.31000000052</v>
      </c>
      <c r="M363" s="2">
        <v>469589.10000000068</v>
      </c>
      <c r="N363" s="2">
        <v>433424.94000000012</v>
      </c>
      <c r="O363" s="2">
        <v>438755.9</v>
      </c>
      <c r="P363" s="2">
        <v>483810.95000000013</v>
      </c>
      <c r="Q363" s="2">
        <v>463982.4600000002</v>
      </c>
      <c r="R363" s="2">
        <v>513643.52000000043</v>
      </c>
      <c r="S363" s="5">
        <f t="shared" si="5"/>
        <v>8190964.5600000015</v>
      </c>
    </row>
    <row r="364" spans="1:19" ht="27.6" customHeight="1" x14ac:dyDescent="0.25">
      <c r="A364" s="36" t="s">
        <v>297</v>
      </c>
      <c r="B364" s="2">
        <v>235663.03000000009</v>
      </c>
      <c r="C364" s="2">
        <v>238777.83</v>
      </c>
      <c r="D364" s="2">
        <v>259023.62999999989</v>
      </c>
      <c r="E364" s="2">
        <v>262351.2</v>
      </c>
      <c r="F364" s="2">
        <v>273165.28000000009</v>
      </c>
      <c r="G364" s="2">
        <v>209459.96000000011</v>
      </c>
      <c r="H364" s="2">
        <v>305029.46999999991</v>
      </c>
      <c r="I364" s="2">
        <v>297635.46999999997</v>
      </c>
      <c r="J364" s="2">
        <v>286927.56000000011</v>
      </c>
      <c r="K364" s="2">
        <v>297993.70000000013</v>
      </c>
      <c r="L364" s="2">
        <v>258502.8799999998</v>
      </c>
      <c r="M364" s="2">
        <v>266012.33999999979</v>
      </c>
      <c r="N364" s="2">
        <v>229853.0900000002</v>
      </c>
      <c r="O364" s="2">
        <v>226132.81999999989</v>
      </c>
      <c r="P364" s="2">
        <v>236066.91</v>
      </c>
      <c r="Q364" s="2">
        <v>209283.8899999999</v>
      </c>
      <c r="R364" s="2">
        <v>223068.43</v>
      </c>
      <c r="S364" s="5">
        <f t="shared" si="5"/>
        <v>4314947.49</v>
      </c>
    </row>
    <row r="365" spans="1:19" ht="27.6" customHeight="1" x14ac:dyDescent="0.25">
      <c r="A365" s="36" t="s">
        <v>296</v>
      </c>
      <c r="B365" s="2">
        <v>315875.43000000023</v>
      </c>
      <c r="C365" s="2">
        <v>296035.48</v>
      </c>
      <c r="D365" s="2">
        <v>326055.08</v>
      </c>
      <c r="E365" s="2">
        <v>339363.05999999988</v>
      </c>
      <c r="F365" s="2">
        <v>320921.76000000013</v>
      </c>
      <c r="G365" s="2">
        <v>305550.61000000022</v>
      </c>
      <c r="H365" s="2">
        <v>353925.85999999981</v>
      </c>
      <c r="I365" s="2">
        <v>377215.32</v>
      </c>
      <c r="J365" s="2">
        <v>347318.2800000002</v>
      </c>
      <c r="K365" s="2">
        <v>340976.85999999993</v>
      </c>
      <c r="L365" s="2">
        <v>319630.64</v>
      </c>
      <c r="M365" s="2">
        <v>311639.41999999993</v>
      </c>
      <c r="N365" s="2">
        <v>293515.69000000018</v>
      </c>
      <c r="O365" s="2">
        <v>295343.05999999982</v>
      </c>
      <c r="P365" s="2">
        <v>294650.37000000023</v>
      </c>
      <c r="Q365" s="2">
        <v>286955.92000000027</v>
      </c>
      <c r="R365" s="2">
        <v>284866.90000000002</v>
      </c>
      <c r="S365" s="5">
        <f t="shared" si="5"/>
        <v>5409839.7400000002</v>
      </c>
    </row>
    <row r="366" spans="1:19" ht="27.6" customHeight="1" x14ac:dyDescent="0.25">
      <c r="A366" s="36" t="s">
        <v>295</v>
      </c>
      <c r="B366" s="2">
        <v>497868.95000000019</v>
      </c>
      <c r="C366" s="2">
        <v>397706.99000000022</v>
      </c>
      <c r="D366" s="2">
        <v>455453.92999999988</v>
      </c>
      <c r="E366" s="2">
        <v>454376.2899999998</v>
      </c>
      <c r="F366" s="2">
        <v>474992.00999999989</v>
      </c>
      <c r="G366" s="2">
        <v>467971.11999999982</v>
      </c>
      <c r="H366" s="2">
        <v>515414.62000000011</v>
      </c>
      <c r="I366" s="2">
        <v>493751.64999999962</v>
      </c>
      <c r="J366" s="2">
        <v>444622.56000000011</v>
      </c>
      <c r="K366" s="2">
        <v>466648.84000000008</v>
      </c>
      <c r="L366" s="2">
        <v>425533.46999999968</v>
      </c>
      <c r="M366" s="2">
        <v>455898.91</v>
      </c>
      <c r="N366" s="2">
        <v>463636.05000000022</v>
      </c>
      <c r="O366" s="2">
        <v>496567.02999999991</v>
      </c>
      <c r="P366" s="2">
        <v>434544.53999999969</v>
      </c>
      <c r="Q366" s="2">
        <v>439302.72000000009</v>
      </c>
      <c r="R366" s="2">
        <v>424756.69</v>
      </c>
      <c r="S366" s="5">
        <f t="shared" si="5"/>
        <v>7809046.3699999992</v>
      </c>
    </row>
    <row r="367" spans="1:19" ht="27.6" customHeight="1" x14ac:dyDescent="0.25">
      <c r="A367" s="36" t="s">
        <v>294</v>
      </c>
      <c r="B367" s="2">
        <v>222259.83000000019</v>
      </c>
      <c r="C367" s="2">
        <v>194280.04999999981</v>
      </c>
      <c r="D367" s="2">
        <v>221291.36999999979</v>
      </c>
      <c r="E367" s="2">
        <v>231144.03999999989</v>
      </c>
      <c r="F367" s="2">
        <v>241440.58000000019</v>
      </c>
      <c r="G367" s="2">
        <v>240724.95</v>
      </c>
      <c r="H367" s="2">
        <v>238775.67</v>
      </c>
      <c r="I367" s="2">
        <v>224558.46</v>
      </c>
      <c r="J367" s="2">
        <v>244906.05</v>
      </c>
      <c r="K367" s="2">
        <v>255809.5000000002</v>
      </c>
      <c r="L367" s="2">
        <v>230301.31</v>
      </c>
      <c r="M367" s="2">
        <v>242207.21000000011</v>
      </c>
      <c r="N367" s="2">
        <v>221918.7699999999</v>
      </c>
      <c r="O367" s="2">
        <v>233583.4000000004</v>
      </c>
      <c r="P367" s="2">
        <v>250386.38000000021</v>
      </c>
      <c r="Q367" s="2">
        <v>224296.1099999999</v>
      </c>
      <c r="R367" s="2">
        <v>239961.97</v>
      </c>
      <c r="S367" s="5">
        <f t="shared" si="5"/>
        <v>3957845.6500000008</v>
      </c>
    </row>
    <row r="368" spans="1:19" ht="27.6" customHeight="1" x14ac:dyDescent="0.25">
      <c r="A368" s="36" t="s">
        <v>293</v>
      </c>
      <c r="B368" s="2">
        <v>786371.83000000066</v>
      </c>
      <c r="C368" s="2">
        <v>798564.09000000148</v>
      </c>
      <c r="D368" s="2">
        <v>913734.09999999986</v>
      </c>
      <c r="E368" s="2">
        <v>928938.60000000137</v>
      </c>
      <c r="F368" s="2">
        <v>925680.78000000026</v>
      </c>
      <c r="G368" s="2">
        <v>943319.13000000012</v>
      </c>
      <c r="H368" s="2">
        <v>985534.51000000024</v>
      </c>
      <c r="I368" s="2">
        <v>993214.32999999973</v>
      </c>
      <c r="J368" s="2">
        <v>922345.80000000098</v>
      </c>
      <c r="K368" s="2">
        <v>975926.37</v>
      </c>
      <c r="L368" s="2">
        <v>913576.27000000072</v>
      </c>
      <c r="M368" s="2">
        <v>924992.7300000001</v>
      </c>
      <c r="N368" s="2">
        <v>816192.12</v>
      </c>
      <c r="O368" s="2">
        <v>832262.62999999872</v>
      </c>
      <c r="P368" s="2">
        <v>896794.27000000107</v>
      </c>
      <c r="Q368" s="2">
        <v>771943.04</v>
      </c>
      <c r="R368" s="2">
        <v>848054.39000000071</v>
      </c>
      <c r="S368" s="5">
        <f t="shared" si="5"/>
        <v>15177444.990000006</v>
      </c>
    </row>
    <row r="369" spans="1:19" ht="27.6" customHeight="1" x14ac:dyDescent="0.25">
      <c r="A369" s="36" t="s">
        <v>292</v>
      </c>
      <c r="B369" s="2">
        <v>439754.9</v>
      </c>
      <c r="C369" s="2">
        <v>403300.49999999988</v>
      </c>
      <c r="D369" s="2">
        <v>436291.05999999988</v>
      </c>
      <c r="E369" s="2">
        <v>527849.22</v>
      </c>
      <c r="F369" s="2">
        <v>569618.42000000004</v>
      </c>
      <c r="G369" s="2">
        <v>567155.89999999991</v>
      </c>
      <c r="H369" s="2">
        <v>591135.7499999993</v>
      </c>
      <c r="I369" s="2">
        <v>574178.47999999975</v>
      </c>
      <c r="J369" s="2">
        <v>521262.30999999988</v>
      </c>
      <c r="K369" s="2">
        <v>518761.98</v>
      </c>
      <c r="L369" s="2">
        <v>424740.30999999982</v>
      </c>
      <c r="M369" s="2">
        <v>381070.2</v>
      </c>
      <c r="N369" s="2">
        <v>311709.53999999969</v>
      </c>
      <c r="O369" s="2">
        <v>351220.91000000032</v>
      </c>
      <c r="P369" s="2">
        <v>392927.48999999982</v>
      </c>
      <c r="Q369" s="2">
        <v>377443.06999999989</v>
      </c>
      <c r="R369" s="2">
        <v>403297.99999999983</v>
      </c>
      <c r="S369" s="5">
        <f t="shared" si="5"/>
        <v>7791718.0399999982</v>
      </c>
    </row>
    <row r="370" spans="1:19" ht="27.6" customHeight="1" x14ac:dyDescent="0.25">
      <c r="A370" s="36" t="s">
        <v>291</v>
      </c>
      <c r="B370" s="2">
        <v>296988.45</v>
      </c>
      <c r="C370" s="2">
        <v>283014.55</v>
      </c>
      <c r="D370" s="2">
        <v>313628.7</v>
      </c>
      <c r="E370" s="2">
        <v>356139.76000000042</v>
      </c>
      <c r="F370" s="2">
        <v>393378.16999999981</v>
      </c>
      <c r="G370" s="2">
        <v>419729.15000000101</v>
      </c>
      <c r="H370" s="2">
        <v>434683.44999999972</v>
      </c>
      <c r="I370" s="2">
        <v>450039.04999999952</v>
      </c>
      <c r="J370" s="2">
        <v>411291.29000000021</v>
      </c>
      <c r="K370" s="2">
        <v>399768.6500000002</v>
      </c>
      <c r="L370" s="2">
        <v>367035.62999999971</v>
      </c>
      <c r="M370" s="2">
        <v>360215.7100000002</v>
      </c>
      <c r="N370" s="2">
        <v>325576.74</v>
      </c>
      <c r="O370" s="2">
        <v>327247.7900000001</v>
      </c>
      <c r="P370" s="2">
        <v>349035.77</v>
      </c>
      <c r="Q370" s="2">
        <v>314445.05</v>
      </c>
      <c r="R370" s="2">
        <v>351112.16999999993</v>
      </c>
      <c r="S370" s="5">
        <f t="shared" si="5"/>
        <v>6153330.080000001</v>
      </c>
    </row>
    <row r="371" spans="1:19" ht="27.6" customHeight="1" x14ac:dyDescent="0.25">
      <c r="A371" s="36" t="s">
        <v>290</v>
      </c>
      <c r="B371" s="2">
        <v>290583.06000000029</v>
      </c>
      <c r="C371" s="2">
        <v>258937.86</v>
      </c>
      <c r="D371" s="2">
        <v>291302.07999999978</v>
      </c>
      <c r="E371" s="2">
        <v>285108.79000000039</v>
      </c>
      <c r="F371" s="2">
        <v>306010.13999999978</v>
      </c>
      <c r="G371" s="2">
        <v>308340.41999999981</v>
      </c>
      <c r="H371" s="2">
        <v>325401.99999999983</v>
      </c>
      <c r="I371" s="2">
        <v>324978.9599999999</v>
      </c>
      <c r="J371" s="2">
        <v>328961.65999999997</v>
      </c>
      <c r="K371" s="2">
        <v>347102.95999999979</v>
      </c>
      <c r="L371" s="2">
        <v>328197.56999999989</v>
      </c>
      <c r="M371" s="2">
        <v>323733.17000000022</v>
      </c>
      <c r="N371" s="2">
        <v>276008.10999999981</v>
      </c>
      <c r="O371" s="2">
        <v>267455.13999999978</v>
      </c>
      <c r="P371" s="2">
        <v>208107.96000000011</v>
      </c>
      <c r="Q371" s="2">
        <v>244870.59999999989</v>
      </c>
      <c r="R371" s="2">
        <v>254793.03</v>
      </c>
      <c r="S371" s="5">
        <f t="shared" si="5"/>
        <v>4969893.51</v>
      </c>
    </row>
    <row r="372" spans="1:19" ht="27.6" customHeight="1" x14ac:dyDescent="0.25">
      <c r="A372" s="36" t="s">
        <v>289</v>
      </c>
      <c r="B372" s="2">
        <v>313705.08999999968</v>
      </c>
      <c r="C372" s="2">
        <v>294695.82000000047</v>
      </c>
      <c r="D372" s="2">
        <v>317917.45000000013</v>
      </c>
      <c r="E372" s="2">
        <v>316965.8600000001</v>
      </c>
      <c r="F372" s="2">
        <v>310817.78999999969</v>
      </c>
      <c r="G372" s="2">
        <v>293151.27000000048</v>
      </c>
      <c r="H372" s="2">
        <v>317593.86999999982</v>
      </c>
      <c r="I372" s="2">
        <v>331765.39000000019</v>
      </c>
      <c r="J372" s="2">
        <v>293704.21000000002</v>
      </c>
      <c r="K372" s="2">
        <v>299135.14999999979</v>
      </c>
      <c r="L372" s="2">
        <v>268768.78000000003</v>
      </c>
      <c r="M372" s="2">
        <v>288698.43000000011</v>
      </c>
      <c r="N372" s="2">
        <v>259257.53999999989</v>
      </c>
      <c r="O372" s="2">
        <v>262242.90999999992</v>
      </c>
      <c r="P372" s="2">
        <v>277570.59000000008</v>
      </c>
      <c r="Q372" s="2">
        <v>250908.64</v>
      </c>
      <c r="R372" s="2">
        <v>278995.3</v>
      </c>
      <c r="S372" s="5">
        <f t="shared" si="5"/>
        <v>4975894.09</v>
      </c>
    </row>
    <row r="373" spans="1:19" ht="27.6" customHeight="1" x14ac:dyDescent="0.25">
      <c r="A373" s="36" t="s">
        <v>288</v>
      </c>
      <c r="B373" s="2">
        <v>238093.4899999999</v>
      </c>
      <c r="C373" s="2">
        <v>215397.73</v>
      </c>
      <c r="D373" s="2">
        <v>232252.0799999999</v>
      </c>
      <c r="E373" s="2">
        <v>242854.17</v>
      </c>
      <c r="F373" s="2">
        <v>247224.14000000019</v>
      </c>
      <c r="G373" s="2">
        <v>239785.78999999989</v>
      </c>
      <c r="H373" s="2">
        <v>255349.7399999999</v>
      </c>
      <c r="I373" s="2">
        <v>244616.8</v>
      </c>
      <c r="J373" s="2">
        <v>259179.9599999999</v>
      </c>
      <c r="K373" s="2">
        <v>263950.83999999991</v>
      </c>
      <c r="L373" s="2">
        <v>224594.4399999998</v>
      </c>
      <c r="M373" s="2">
        <v>231001.65000000011</v>
      </c>
      <c r="N373" s="2">
        <v>210095.35</v>
      </c>
      <c r="O373" s="2">
        <v>228284.90999999989</v>
      </c>
      <c r="P373" s="2">
        <v>275341.97000000009</v>
      </c>
      <c r="Q373" s="2">
        <v>268463.48</v>
      </c>
      <c r="R373" s="2">
        <v>272016.54999999987</v>
      </c>
      <c r="S373" s="5">
        <f t="shared" si="5"/>
        <v>4148503.0899999994</v>
      </c>
    </row>
    <row r="374" spans="1:19" ht="27.6" customHeight="1" x14ac:dyDescent="0.25">
      <c r="A374" s="36" t="s">
        <v>287</v>
      </c>
      <c r="B374" s="2">
        <v>588486.61999999941</v>
      </c>
      <c r="C374" s="2">
        <v>464365.97000000009</v>
      </c>
      <c r="D374" s="2">
        <v>499378.60999999993</v>
      </c>
      <c r="E374" s="2">
        <v>577618.39999999991</v>
      </c>
      <c r="F374" s="2">
        <v>522593.92999999988</v>
      </c>
      <c r="G374" s="2">
        <v>500818.93000000052</v>
      </c>
      <c r="H374" s="2">
        <v>524238.62999999971</v>
      </c>
      <c r="I374" s="2">
        <v>470840.93</v>
      </c>
      <c r="J374" s="2">
        <v>428427.96000000049</v>
      </c>
      <c r="K374" s="2">
        <v>447660.62999999977</v>
      </c>
      <c r="L374" s="2">
        <v>465220.32000000012</v>
      </c>
      <c r="M374" s="2">
        <v>454646.06999999948</v>
      </c>
      <c r="N374" s="2">
        <v>582631.4100000005</v>
      </c>
      <c r="O374" s="2">
        <v>475068.88999999978</v>
      </c>
      <c r="P374" s="2">
        <v>378769.50999999978</v>
      </c>
      <c r="Q374" s="2">
        <v>284694.29000000033</v>
      </c>
      <c r="R374" s="2">
        <v>280417.75</v>
      </c>
      <c r="S374" s="5">
        <f t="shared" si="5"/>
        <v>7945878.8499999996</v>
      </c>
    </row>
    <row r="375" spans="1:19" ht="27.6" customHeight="1" x14ac:dyDescent="0.25">
      <c r="A375" s="36" t="s">
        <v>286</v>
      </c>
      <c r="B375" s="2">
        <v>469932.00999999978</v>
      </c>
      <c r="C375" s="2">
        <v>450380.10999999929</v>
      </c>
      <c r="D375" s="2">
        <v>531453.18999999971</v>
      </c>
      <c r="E375" s="2">
        <v>584582.43999999959</v>
      </c>
      <c r="F375" s="2">
        <v>627885.13000000059</v>
      </c>
      <c r="G375" s="2">
        <v>670377.14999999932</v>
      </c>
      <c r="H375" s="2">
        <v>663691.20999999961</v>
      </c>
      <c r="I375" s="2">
        <v>669298.15000000061</v>
      </c>
      <c r="J375" s="2">
        <v>676628.01000000024</v>
      </c>
      <c r="K375" s="2">
        <v>724050.42000000132</v>
      </c>
      <c r="L375" s="2">
        <v>653454.7799999998</v>
      </c>
      <c r="M375" s="2">
        <v>647013.93000000028</v>
      </c>
      <c r="N375" s="2">
        <v>567570.11999999976</v>
      </c>
      <c r="O375" s="2">
        <v>593194.42000000004</v>
      </c>
      <c r="P375" s="2">
        <v>640909.58000000007</v>
      </c>
      <c r="Q375" s="2">
        <v>599416.34000000043</v>
      </c>
      <c r="R375" s="2">
        <v>656016.24000000034</v>
      </c>
      <c r="S375" s="5">
        <f t="shared" si="5"/>
        <v>10425853.23</v>
      </c>
    </row>
    <row r="376" spans="1:19" ht="27.6" customHeight="1" x14ac:dyDescent="0.25">
      <c r="A376" s="36" t="s">
        <v>285</v>
      </c>
      <c r="B376" s="2">
        <v>398123.48000000021</v>
      </c>
      <c r="C376" s="2">
        <v>374906.67</v>
      </c>
      <c r="D376" s="2">
        <v>431794.09999999951</v>
      </c>
      <c r="E376" s="2">
        <v>430374.18999999989</v>
      </c>
      <c r="F376" s="2">
        <v>455346.47</v>
      </c>
      <c r="G376" s="2">
        <v>428165.14000000019</v>
      </c>
      <c r="H376" s="2">
        <v>488508.13999999972</v>
      </c>
      <c r="I376" s="2">
        <v>510465.48999999982</v>
      </c>
      <c r="J376" s="2">
        <v>429891.63000000012</v>
      </c>
      <c r="K376" s="2">
        <v>464522.18000000028</v>
      </c>
      <c r="L376" s="2">
        <v>396049.21999999991</v>
      </c>
      <c r="M376" s="2">
        <v>394030.68999999989</v>
      </c>
      <c r="N376" s="2">
        <v>375582.99999999988</v>
      </c>
      <c r="O376" s="2">
        <v>375217.83</v>
      </c>
      <c r="P376" s="2">
        <v>398280.79000000033</v>
      </c>
      <c r="Q376" s="2">
        <v>400677.5900000002</v>
      </c>
      <c r="R376" s="2">
        <v>443226.5900000002</v>
      </c>
      <c r="S376" s="5">
        <f t="shared" si="5"/>
        <v>7195163.1999999993</v>
      </c>
    </row>
    <row r="377" spans="1:19" ht="27.6" customHeight="1" x14ac:dyDescent="0.25">
      <c r="A377" s="36" t="s">
        <v>284</v>
      </c>
      <c r="B377" s="2">
        <v>210705.24999999991</v>
      </c>
      <c r="C377" s="2">
        <v>180566.29000000021</v>
      </c>
      <c r="D377" s="2">
        <v>203776.26</v>
      </c>
      <c r="E377" s="2">
        <v>221558.3600000001</v>
      </c>
      <c r="F377" s="2">
        <v>256934.61000000019</v>
      </c>
      <c r="G377" s="2">
        <v>261881.03</v>
      </c>
      <c r="H377" s="2">
        <v>272774.85999999993</v>
      </c>
      <c r="I377" s="2">
        <v>275488.65999999963</v>
      </c>
      <c r="J377" s="2">
        <v>248157.95999999979</v>
      </c>
      <c r="K377" s="2">
        <v>255505.42</v>
      </c>
      <c r="L377" s="2">
        <v>243272.15999999989</v>
      </c>
      <c r="M377" s="2">
        <v>224512.44000000021</v>
      </c>
      <c r="N377" s="2">
        <v>226003.11999999991</v>
      </c>
      <c r="O377" s="2">
        <v>232945.48000000021</v>
      </c>
      <c r="P377" s="2">
        <v>241467.2399999999</v>
      </c>
      <c r="Q377" s="2">
        <v>208244.88999999981</v>
      </c>
      <c r="R377" s="2">
        <v>233129.86</v>
      </c>
      <c r="S377" s="5">
        <f t="shared" si="5"/>
        <v>3996923.8899999997</v>
      </c>
    </row>
    <row r="378" spans="1:19" ht="27.6" customHeight="1" x14ac:dyDescent="0.25">
      <c r="A378" s="36" t="s">
        <v>283</v>
      </c>
      <c r="B378" s="2">
        <v>333072.15000000008</v>
      </c>
      <c r="C378" s="2">
        <v>307234.59000000008</v>
      </c>
      <c r="D378" s="2">
        <v>363254.03000000009</v>
      </c>
      <c r="E378" s="2">
        <v>397864.1999999999</v>
      </c>
      <c r="F378" s="2">
        <v>396214.42999999988</v>
      </c>
      <c r="G378" s="2">
        <v>383362.03</v>
      </c>
      <c r="H378" s="2">
        <v>397321.38</v>
      </c>
      <c r="I378" s="2">
        <v>406027.8600000001</v>
      </c>
      <c r="J378" s="2">
        <v>384114.21999999991</v>
      </c>
      <c r="K378" s="2">
        <v>383241.38000000012</v>
      </c>
      <c r="L378" s="2">
        <v>365322.14</v>
      </c>
      <c r="M378" s="2">
        <v>348548.18000000011</v>
      </c>
      <c r="N378" s="2">
        <v>324614.94000000012</v>
      </c>
      <c r="O378" s="2">
        <v>310468.77999999939</v>
      </c>
      <c r="P378" s="2">
        <v>330289.69999999978</v>
      </c>
      <c r="Q378" s="2">
        <v>314513.76</v>
      </c>
      <c r="R378" s="2">
        <v>338563.4600000002</v>
      </c>
      <c r="S378" s="5">
        <f t="shared" si="5"/>
        <v>6084027.2299999995</v>
      </c>
    </row>
    <row r="379" spans="1:19" ht="27.6" customHeight="1" x14ac:dyDescent="0.25">
      <c r="A379" s="36" t="s">
        <v>282</v>
      </c>
      <c r="B379" s="3" t="s">
        <v>9</v>
      </c>
      <c r="C379" s="3" t="s">
        <v>9</v>
      </c>
      <c r="D379" s="3" t="s">
        <v>9</v>
      </c>
      <c r="E379" s="3" t="s">
        <v>9</v>
      </c>
      <c r="F379" s="3" t="s">
        <v>9</v>
      </c>
      <c r="G379" s="2">
        <v>74630.290000000008</v>
      </c>
      <c r="H379" s="2">
        <v>251454.72999999989</v>
      </c>
      <c r="I379" s="2">
        <v>290412.46999999991</v>
      </c>
      <c r="J379" s="2">
        <v>286431.54000000021</v>
      </c>
      <c r="K379" s="2">
        <v>313015.3600000001</v>
      </c>
      <c r="L379" s="2">
        <v>323382.51000000013</v>
      </c>
      <c r="M379" s="2">
        <v>316178.7699999999</v>
      </c>
      <c r="N379" s="2">
        <v>280466.40000000008</v>
      </c>
      <c r="O379" s="2">
        <v>316047.84999999998</v>
      </c>
      <c r="P379" s="2">
        <v>345756.08000000089</v>
      </c>
      <c r="Q379" s="2">
        <v>257951.11</v>
      </c>
      <c r="R379" s="2">
        <v>314143.11999999982</v>
      </c>
      <c r="S379" s="5">
        <f t="shared" si="5"/>
        <v>3369870.2300000009</v>
      </c>
    </row>
    <row r="380" spans="1:19" ht="27.6" customHeight="1" x14ac:dyDescent="0.25">
      <c r="A380" s="36" t="s">
        <v>281</v>
      </c>
      <c r="B380" s="2">
        <v>206366.49000000019</v>
      </c>
      <c r="C380" s="2">
        <v>182990.22999999989</v>
      </c>
      <c r="D380" s="2">
        <v>183107.4500000001</v>
      </c>
      <c r="E380" s="2">
        <v>216931.93000000011</v>
      </c>
      <c r="F380" s="2">
        <v>216672.57000000009</v>
      </c>
      <c r="G380" s="2">
        <v>219640.03000000029</v>
      </c>
      <c r="H380" s="2">
        <v>255778.18000000011</v>
      </c>
      <c r="I380" s="2">
        <v>240300.42</v>
      </c>
      <c r="J380" s="2">
        <v>224569.6100000001</v>
      </c>
      <c r="K380" s="2">
        <v>228508.71</v>
      </c>
      <c r="L380" s="2">
        <v>245827.97999999969</v>
      </c>
      <c r="M380" s="2">
        <v>214407.4599999999</v>
      </c>
      <c r="N380" s="2">
        <v>194032.74</v>
      </c>
      <c r="O380" s="2">
        <v>237724.03999999989</v>
      </c>
      <c r="P380" s="2">
        <v>202216.35000000009</v>
      </c>
      <c r="Q380" s="2">
        <v>157543.85</v>
      </c>
      <c r="R380" s="2">
        <v>168510.6400000001</v>
      </c>
      <c r="S380" s="5">
        <f t="shared" si="5"/>
        <v>3595128.6800000011</v>
      </c>
    </row>
    <row r="381" spans="1:19" ht="27.6" customHeight="1" x14ac:dyDescent="0.25">
      <c r="A381" s="36" t="s">
        <v>280</v>
      </c>
      <c r="B381" s="2">
        <v>227535.94000000009</v>
      </c>
      <c r="C381" s="2">
        <v>225522.11000000019</v>
      </c>
      <c r="D381" s="2">
        <v>241827.16000000009</v>
      </c>
      <c r="E381" s="2">
        <v>239006.56999999989</v>
      </c>
      <c r="F381" s="2">
        <v>269230.95</v>
      </c>
      <c r="G381" s="2">
        <v>263940.2899999998</v>
      </c>
      <c r="H381" s="2">
        <v>270723.39000000019</v>
      </c>
      <c r="I381" s="2">
        <v>280823.3000000001</v>
      </c>
      <c r="J381" s="2">
        <v>261743.99999999991</v>
      </c>
      <c r="K381" s="2">
        <v>281357.40000000008</v>
      </c>
      <c r="L381" s="2">
        <v>271317.61999999982</v>
      </c>
      <c r="M381" s="2">
        <v>274461.76</v>
      </c>
      <c r="N381" s="2">
        <v>258619.77</v>
      </c>
      <c r="O381" s="2">
        <v>267237.15999999992</v>
      </c>
      <c r="P381" s="2">
        <v>265421.16000000032</v>
      </c>
      <c r="Q381" s="2">
        <v>228761.40000000011</v>
      </c>
      <c r="R381" s="2">
        <v>216245.46000000011</v>
      </c>
      <c r="S381" s="5">
        <f t="shared" si="5"/>
        <v>4343775.4399999995</v>
      </c>
    </row>
    <row r="382" spans="1:19" ht="27.6" customHeight="1" x14ac:dyDescent="0.25">
      <c r="A382" s="36" t="s">
        <v>279</v>
      </c>
      <c r="B382" s="2">
        <v>726241.57999999891</v>
      </c>
      <c r="C382" s="2">
        <v>703812.00999999919</v>
      </c>
      <c r="D382" s="2">
        <v>805569.71699999901</v>
      </c>
      <c r="E382" s="2">
        <v>852392.76999999944</v>
      </c>
      <c r="F382" s="2">
        <v>881846.72000000102</v>
      </c>
      <c r="G382" s="2">
        <v>878551.9799999994</v>
      </c>
      <c r="H382" s="2">
        <v>892525.06000000017</v>
      </c>
      <c r="I382" s="2">
        <v>906910.49999999988</v>
      </c>
      <c r="J382" s="2">
        <v>874533.1199999993</v>
      </c>
      <c r="K382" s="2">
        <v>922147.83000000031</v>
      </c>
      <c r="L382" s="2">
        <v>842843.2300000001</v>
      </c>
      <c r="M382" s="2">
        <v>848763.56000000122</v>
      </c>
      <c r="N382" s="2">
        <v>734323.25999999943</v>
      </c>
      <c r="O382" s="2">
        <v>774444.6400000006</v>
      </c>
      <c r="P382" s="2">
        <v>781036.17999999993</v>
      </c>
      <c r="Q382" s="2">
        <v>735092.98000000033</v>
      </c>
      <c r="R382" s="2">
        <v>765982.44999999949</v>
      </c>
      <c r="S382" s="5">
        <f t="shared" si="5"/>
        <v>13927017.586999997</v>
      </c>
    </row>
    <row r="383" spans="1:19" ht="27.6" customHeight="1" x14ac:dyDescent="0.25">
      <c r="A383" s="36" t="s">
        <v>278</v>
      </c>
      <c r="B383" s="2">
        <v>407805.31999999972</v>
      </c>
      <c r="C383" s="2">
        <v>399122.25999999978</v>
      </c>
      <c r="D383" s="2">
        <v>455489.22000000032</v>
      </c>
      <c r="E383" s="2">
        <v>478349.2099999999</v>
      </c>
      <c r="F383" s="2">
        <v>525643.65000000026</v>
      </c>
      <c r="G383" s="2">
        <v>530953.56000000064</v>
      </c>
      <c r="H383" s="2">
        <v>543329.19000000018</v>
      </c>
      <c r="I383" s="2">
        <v>538892.30999999994</v>
      </c>
      <c r="J383" s="2">
        <v>513094</v>
      </c>
      <c r="K383" s="2">
        <v>543082.77000000014</v>
      </c>
      <c r="L383" s="2">
        <v>477859.39</v>
      </c>
      <c r="M383" s="2">
        <v>459008.47999999969</v>
      </c>
      <c r="N383" s="2">
        <v>441156.05999999988</v>
      </c>
      <c r="O383" s="2">
        <v>464935.34</v>
      </c>
      <c r="P383" s="2">
        <v>526580.34999999939</v>
      </c>
      <c r="Q383" s="2">
        <v>499684.51</v>
      </c>
      <c r="R383" s="2">
        <v>532433.88</v>
      </c>
      <c r="S383" s="5">
        <f t="shared" si="5"/>
        <v>8337419.4999999991</v>
      </c>
    </row>
    <row r="384" spans="1:19" ht="27.6" customHeight="1" x14ac:dyDescent="0.25">
      <c r="A384" s="36" t="s">
        <v>277</v>
      </c>
      <c r="B384" s="2">
        <v>162606.62000000011</v>
      </c>
      <c r="C384" s="2">
        <v>141251.83999999991</v>
      </c>
      <c r="D384" s="2">
        <v>154879.32000000021</v>
      </c>
      <c r="E384" s="2">
        <v>160435.45000000001</v>
      </c>
      <c r="F384" s="2">
        <v>172071.7900000001</v>
      </c>
      <c r="G384" s="2">
        <v>167327.81</v>
      </c>
      <c r="H384" s="2">
        <v>171695.35</v>
      </c>
      <c r="I384" s="2">
        <v>178204.99</v>
      </c>
      <c r="J384" s="2">
        <v>168525.36</v>
      </c>
      <c r="K384" s="2">
        <v>174303.37</v>
      </c>
      <c r="L384" s="2">
        <v>150513.75</v>
      </c>
      <c r="M384" s="2">
        <v>157546.32000000009</v>
      </c>
      <c r="N384" s="2">
        <v>143822.22</v>
      </c>
      <c r="O384" s="2">
        <v>146182.73000000001</v>
      </c>
      <c r="P384" s="2">
        <v>154327.26999999999</v>
      </c>
      <c r="Q384" s="2">
        <v>145848.56000000011</v>
      </c>
      <c r="R384" s="2">
        <v>154634.23999999999</v>
      </c>
      <c r="S384" s="5">
        <f t="shared" si="5"/>
        <v>2704176.99</v>
      </c>
    </row>
    <row r="385" spans="1:19" ht="27.6" customHeight="1" x14ac:dyDescent="0.25">
      <c r="A385" s="36" t="s">
        <v>648</v>
      </c>
      <c r="B385" s="2">
        <v>744052.11999999988</v>
      </c>
      <c r="C385" s="2">
        <v>634394.0899999988</v>
      </c>
      <c r="D385" s="2">
        <v>722186.88999999897</v>
      </c>
      <c r="E385" s="2">
        <v>720479.38000000012</v>
      </c>
      <c r="F385" s="2">
        <v>804002.90000000014</v>
      </c>
      <c r="G385" s="2">
        <v>776014.70999999985</v>
      </c>
      <c r="H385" s="2">
        <v>817935.56999999948</v>
      </c>
      <c r="I385" s="2">
        <v>832243.75000000012</v>
      </c>
      <c r="J385" s="2">
        <v>716440.24000000081</v>
      </c>
      <c r="K385" s="2">
        <v>728622</v>
      </c>
      <c r="L385" s="2">
        <v>726177.74000000046</v>
      </c>
      <c r="M385" s="2">
        <v>793403.20999999961</v>
      </c>
      <c r="N385" s="2">
        <v>714821.80999999959</v>
      </c>
      <c r="O385" s="2">
        <v>655650.24000000011</v>
      </c>
      <c r="P385" s="2">
        <v>613516.4700000002</v>
      </c>
      <c r="Q385" s="2">
        <v>487298.64000000019</v>
      </c>
      <c r="R385" s="2">
        <v>516757.24000000028</v>
      </c>
      <c r="S385" s="5">
        <f t="shared" si="5"/>
        <v>12003996.999999998</v>
      </c>
    </row>
    <row r="386" spans="1:19" ht="27.6" customHeight="1" x14ac:dyDescent="0.25">
      <c r="A386" s="36" t="s">
        <v>647</v>
      </c>
      <c r="B386" s="2">
        <v>418946.49000000022</v>
      </c>
      <c r="C386" s="2">
        <v>395751.82999999961</v>
      </c>
      <c r="D386" s="2">
        <v>441203.24000000051</v>
      </c>
      <c r="E386" s="2">
        <v>448711.4000000002</v>
      </c>
      <c r="F386" s="2">
        <v>466375.07000000012</v>
      </c>
      <c r="G386" s="2">
        <v>466596.65</v>
      </c>
      <c r="H386" s="2">
        <v>503227.74000000011</v>
      </c>
      <c r="I386" s="2">
        <v>501084.46999999991</v>
      </c>
      <c r="J386" s="2">
        <v>465220.33000000007</v>
      </c>
      <c r="K386" s="2">
        <v>467745.74000000022</v>
      </c>
      <c r="L386" s="2">
        <v>407745.82000000012</v>
      </c>
      <c r="M386" s="2">
        <v>431115.08000000031</v>
      </c>
      <c r="N386" s="2">
        <v>373271.25000000017</v>
      </c>
      <c r="O386" s="2">
        <v>375421.92999999988</v>
      </c>
      <c r="P386" s="2">
        <v>408289.74000000022</v>
      </c>
      <c r="Q386" s="2">
        <v>350892.5</v>
      </c>
      <c r="R386" s="2">
        <v>399859.8199999996</v>
      </c>
      <c r="S386" s="5">
        <f t="shared" si="5"/>
        <v>7321459.1000000006</v>
      </c>
    </row>
    <row r="387" spans="1:19" ht="27.6" customHeight="1" x14ac:dyDescent="0.25">
      <c r="A387" s="36" t="s">
        <v>646</v>
      </c>
      <c r="B387" s="2">
        <v>414168.9099999998</v>
      </c>
      <c r="C387" s="2">
        <v>413713.2099999999</v>
      </c>
      <c r="D387" s="2">
        <v>446126.03999999992</v>
      </c>
      <c r="E387" s="2">
        <v>472317.53</v>
      </c>
      <c r="F387" s="2">
        <v>503777.72999999992</v>
      </c>
      <c r="G387" s="2">
        <v>518368.61999999982</v>
      </c>
      <c r="H387" s="2">
        <v>564671.08999999927</v>
      </c>
      <c r="I387" s="2">
        <v>572798.79999999993</v>
      </c>
      <c r="J387" s="2">
        <v>504518.34000000037</v>
      </c>
      <c r="K387" s="2">
        <v>564348.39</v>
      </c>
      <c r="L387" s="2">
        <v>522352.67</v>
      </c>
      <c r="M387" s="2">
        <v>483729.45</v>
      </c>
      <c r="N387" s="2">
        <v>435226.08000000031</v>
      </c>
      <c r="O387" s="2">
        <v>459569.02999999968</v>
      </c>
      <c r="P387" s="2">
        <v>518867.91</v>
      </c>
      <c r="Q387" s="2">
        <v>471759.1300000003</v>
      </c>
      <c r="R387" s="2">
        <v>434408.76000000018</v>
      </c>
      <c r="S387" s="5">
        <f t="shared" si="5"/>
        <v>8300721.6899999976</v>
      </c>
    </row>
    <row r="388" spans="1:19" ht="27.6" customHeight="1" x14ac:dyDescent="0.25">
      <c r="A388" s="36" t="s">
        <v>645</v>
      </c>
      <c r="B388" s="2">
        <v>345270.65999999992</v>
      </c>
      <c r="C388" s="2">
        <v>332487.91999999981</v>
      </c>
      <c r="D388" s="2">
        <v>355764.1199999997</v>
      </c>
      <c r="E388" s="2">
        <v>371499.78999999992</v>
      </c>
      <c r="F388" s="2">
        <v>457808.2600000003</v>
      </c>
      <c r="G388" s="2">
        <v>478087.71000000031</v>
      </c>
      <c r="H388" s="2">
        <v>457278.41</v>
      </c>
      <c r="I388" s="2">
        <v>421436.51000000018</v>
      </c>
      <c r="J388" s="2">
        <v>416784.56999999989</v>
      </c>
      <c r="K388" s="2">
        <v>444289.02000000031</v>
      </c>
      <c r="L388" s="2">
        <v>410637.68000000028</v>
      </c>
      <c r="M388" s="2">
        <v>434549.89000000007</v>
      </c>
      <c r="N388" s="2">
        <v>388410.99000000022</v>
      </c>
      <c r="O388" s="2">
        <v>391217.20000000013</v>
      </c>
      <c r="P388" s="2">
        <v>390893.2300000001</v>
      </c>
      <c r="Q388" s="2">
        <v>317486.90000000008</v>
      </c>
      <c r="R388" s="2">
        <v>339838.36</v>
      </c>
      <c r="S388" s="5">
        <f t="shared" si="5"/>
        <v>6753741.2200000025</v>
      </c>
    </row>
    <row r="389" spans="1:19" ht="27.6" customHeight="1" x14ac:dyDescent="0.25">
      <c r="A389" s="36" t="s">
        <v>644</v>
      </c>
      <c r="B389" s="2">
        <v>755903.5</v>
      </c>
      <c r="C389" s="2">
        <v>710061.18999999866</v>
      </c>
      <c r="D389" s="2">
        <v>776708.11999999895</v>
      </c>
      <c r="E389" s="2">
        <v>820977.44</v>
      </c>
      <c r="F389" s="2">
        <v>835184.30000000051</v>
      </c>
      <c r="G389" s="2">
        <v>849850.58000000112</v>
      </c>
      <c r="H389" s="2">
        <v>868669.51000000013</v>
      </c>
      <c r="I389" s="2">
        <v>860012.88000000117</v>
      </c>
      <c r="J389" s="2">
        <v>842534.57999999938</v>
      </c>
      <c r="K389" s="2">
        <v>875024.75999999943</v>
      </c>
      <c r="L389" s="2">
        <v>811012.94000000018</v>
      </c>
      <c r="M389" s="2">
        <v>838419.92000000109</v>
      </c>
      <c r="N389" s="2">
        <v>763767.29</v>
      </c>
      <c r="O389" s="2">
        <v>793352.83</v>
      </c>
      <c r="P389" s="2">
        <v>822468.0400000005</v>
      </c>
      <c r="Q389" s="2">
        <v>714911.25999999966</v>
      </c>
      <c r="R389" s="2">
        <v>768511.76999999909</v>
      </c>
      <c r="S389" s="5">
        <f t="shared" ref="S389:S453" si="6">SUM(B389:R389)</f>
        <v>13707370.910000002</v>
      </c>
    </row>
    <row r="390" spans="1:19" ht="27.6" customHeight="1" x14ac:dyDescent="0.25">
      <c r="A390" s="36" t="s">
        <v>643</v>
      </c>
      <c r="B390" s="2">
        <v>463863.23999999987</v>
      </c>
      <c r="C390" s="2">
        <v>431310.38999999978</v>
      </c>
      <c r="D390" s="2">
        <v>480978.08</v>
      </c>
      <c r="E390" s="2">
        <v>503720.22999999981</v>
      </c>
      <c r="F390" s="2">
        <v>525066.40000000026</v>
      </c>
      <c r="G390" s="2">
        <v>557468.09999999986</v>
      </c>
      <c r="H390" s="2">
        <v>585347.78999999992</v>
      </c>
      <c r="I390" s="2">
        <v>613644.0399999998</v>
      </c>
      <c r="J390" s="2">
        <v>528822.49</v>
      </c>
      <c r="K390" s="2">
        <v>534611.99</v>
      </c>
      <c r="L390" s="2">
        <v>497051.07000000018</v>
      </c>
      <c r="M390" s="2">
        <v>494339.33999999968</v>
      </c>
      <c r="N390" s="2">
        <v>478782.07000000018</v>
      </c>
      <c r="O390" s="2">
        <v>451576.0999999998</v>
      </c>
      <c r="P390" s="2">
        <v>468689.91999999969</v>
      </c>
      <c r="Q390" s="2">
        <v>394768.05999999988</v>
      </c>
      <c r="R390" s="2">
        <v>417326.37000000023</v>
      </c>
      <c r="S390" s="5">
        <f t="shared" si="6"/>
        <v>8427365.6799999997</v>
      </c>
    </row>
    <row r="391" spans="1:19" ht="27.6" customHeight="1" x14ac:dyDescent="0.25">
      <c r="A391" s="36" t="s">
        <v>642</v>
      </c>
      <c r="B391" s="2">
        <v>289310.19000000041</v>
      </c>
      <c r="C391" s="2">
        <v>255896.4700000002</v>
      </c>
      <c r="D391" s="2">
        <v>285987.36999999982</v>
      </c>
      <c r="E391" s="2">
        <v>300097.97999999992</v>
      </c>
      <c r="F391" s="2">
        <v>319383.88000000041</v>
      </c>
      <c r="G391" s="2">
        <v>323018.86</v>
      </c>
      <c r="H391" s="2">
        <v>341706.35000000021</v>
      </c>
      <c r="I391" s="2">
        <v>346025.50000000029</v>
      </c>
      <c r="J391" s="2">
        <v>331597.96999999997</v>
      </c>
      <c r="K391" s="2">
        <v>348203.33</v>
      </c>
      <c r="L391" s="2">
        <v>324926.12999999977</v>
      </c>
      <c r="M391" s="2">
        <v>331425.34000000003</v>
      </c>
      <c r="N391" s="2">
        <v>298868.83000000007</v>
      </c>
      <c r="O391" s="2">
        <v>288647.9499999999</v>
      </c>
      <c r="P391" s="2">
        <v>310299.56999999989</v>
      </c>
      <c r="Q391" s="2">
        <v>281347.33999999991</v>
      </c>
      <c r="R391" s="2">
        <v>310739.12000000011</v>
      </c>
      <c r="S391" s="5">
        <f t="shared" si="6"/>
        <v>5287482.1800000016</v>
      </c>
    </row>
    <row r="392" spans="1:19" ht="27.6" customHeight="1" x14ac:dyDescent="0.25">
      <c r="A392" s="36" t="s">
        <v>641</v>
      </c>
      <c r="B392" s="2">
        <v>373298.74</v>
      </c>
      <c r="C392" s="2">
        <v>360820.15000000008</v>
      </c>
      <c r="D392" s="2">
        <v>450183.48000000021</v>
      </c>
      <c r="E392" s="2">
        <v>515118.33999999968</v>
      </c>
      <c r="F392" s="2">
        <v>586109.54000000015</v>
      </c>
      <c r="G392" s="2">
        <v>592287.86999999965</v>
      </c>
      <c r="H392" s="2">
        <v>608299.42000000016</v>
      </c>
      <c r="I392" s="2">
        <v>604815.62999999989</v>
      </c>
      <c r="J392" s="2">
        <v>543443.42000000004</v>
      </c>
      <c r="K392" s="2">
        <v>556515.52999999956</v>
      </c>
      <c r="L392" s="2">
        <v>460215.50999999949</v>
      </c>
      <c r="M392" s="2">
        <v>453573.15</v>
      </c>
      <c r="N392" s="2">
        <v>402404.31999999977</v>
      </c>
      <c r="O392" s="2">
        <v>403643.28999999951</v>
      </c>
      <c r="P392" s="2">
        <v>466055.31999999989</v>
      </c>
      <c r="Q392" s="2">
        <v>479512.83999999979</v>
      </c>
      <c r="R392" s="2">
        <v>547598.51</v>
      </c>
      <c r="S392" s="5">
        <f t="shared" si="6"/>
        <v>8403895.0599999987</v>
      </c>
    </row>
    <row r="393" spans="1:19" ht="27.6" customHeight="1" x14ac:dyDescent="0.25">
      <c r="A393" s="36" t="s">
        <v>276</v>
      </c>
      <c r="B393" s="2">
        <v>425682.63000000012</v>
      </c>
      <c r="C393" s="2">
        <v>377167.42999999929</v>
      </c>
      <c r="D393" s="2">
        <v>429981.56999999972</v>
      </c>
      <c r="E393" s="2">
        <v>429029.29</v>
      </c>
      <c r="F393" s="2">
        <v>450634.08999999979</v>
      </c>
      <c r="G393" s="2">
        <v>455887.43999999942</v>
      </c>
      <c r="H393" s="2">
        <v>473475.21000000008</v>
      </c>
      <c r="I393" s="2">
        <v>481434.21000000008</v>
      </c>
      <c r="J393" s="2">
        <v>454072.3999999995</v>
      </c>
      <c r="K393" s="2">
        <v>488169.88000000018</v>
      </c>
      <c r="L393" s="2">
        <v>461281.54</v>
      </c>
      <c r="M393" s="2">
        <v>489286.30000000022</v>
      </c>
      <c r="N393" s="2">
        <v>453753.44000000018</v>
      </c>
      <c r="O393" s="2">
        <v>455084.24999999983</v>
      </c>
      <c r="P393" s="2">
        <v>465211.67999999988</v>
      </c>
      <c r="Q393" s="2">
        <v>423569.47999999969</v>
      </c>
      <c r="R393" s="2">
        <v>442650.46000000043</v>
      </c>
      <c r="S393" s="5">
        <f t="shared" si="6"/>
        <v>7656371.299999997</v>
      </c>
    </row>
    <row r="394" spans="1:19" ht="27.6" customHeight="1" x14ac:dyDescent="0.25">
      <c r="A394" s="36" t="s">
        <v>275</v>
      </c>
      <c r="B394" s="2">
        <v>388004.59</v>
      </c>
      <c r="C394" s="2">
        <v>442401.83999999968</v>
      </c>
      <c r="D394" s="2">
        <v>533689.11999999988</v>
      </c>
      <c r="E394" s="2">
        <v>551544.91999999969</v>
      </c>
      <c r="F394" s="2">
        <v>561240.83999999985</v>
      </c>
      <c r="G394" s="2">
        <v>556388.4800000001</v>
      </c>
      <c r="H394" s="2">
        <v>554286.10999999964</v>
      </c>
      <c r="I394" s="2">
        <v>568812.03</v>
      </c>
      <c r="J394" s="2">
        <v>547436.02000000025</v>
      </c>
      <c r="K394" s="2">
        <v>568938.29000000039</v>
      </c>
      <c r="L394" s="2">
        <v>540095.29000000015</v>
      </c>
      <c r="M394" s="2">
        <v>555742.49</v>
      </c>
      <c r="N394" s="2">
        <v>446512.25999999978</v>
      </c>
      <c r="O394" s="2">
        <v>496760.55</v>
      </c>
      <c r="P394" s="2">
        <v>488689.57000000117</v>
      </c>
      <c r="Q394" s="2">
        <v>385398.58999999991</v>
      </c>
      <c r="R394" s="2">
        <v>405848.31000000029</v>
      </c>
      <c r="S394" s="5">
        <f t="shared" si="6"/>
        <v>8591789.3000000007</v>
      </c>
    </row>
    <row r="395" spans="1:19" ht="27.6" customHeight="1" x14ac:dyDescent="0.25">
      <c r="A395" s="36" t="s">
        <v>274</v>
      </c>
      <c r="B395" s="2">
        <v>178190.1100000001</v>
      </c>
      <c r="C395" s="2">
        <v>156032.5199999999</v>
      </c>
      <c r="D395" s="2">
        <v>167550.51999999999</v>
      </c>
      <c r="E395" s="2">
        <v>181188.96999999991</v>
      </c>
      <c r="F395" s="2">
        <v>196182.46000000011</v>
      </c>
      <c r="G395" s="2">
        <v>202744.81</v>
      </c>
      <c r="H395" s="2">
        <v>218562.84999999989</v>
      </c>
      <c r="I395" s="2">
        <v>210636.76000000021</v>
      </c>
      <c r="J395" s="2">
        <v>186896.56</v>
      </c>
      <c r="K395" s="2">
        <v>195895.8899999999</v>
      </c>
      <c r="L395" s="2">
        <v>183332.1</v>
      </c>
      <c r="M395" s="2">
        <v>167882.25000000009</v>
      </c>
      <c r="N395" s="2">
        <v>172632.5</v>
      </c>
      <c r="O395" s="2">
        <v>179510.6099999999</v>
      </c>
      <c r="P395" s="2">
        <v>167803.69999999981</v>
      </c>
      <c r="Q395" s="2">
        <v>148241.46</v>
      </c>
      <c r="R395" s="2">
        <v>144966.73000000001</v>
      </c>
      <c r="S395" s="5">
        <f t="shared" si="6"/>
        <v>3058250.8</v>
      </c>
    </row>
    <row r="396" spans="1:19" ht="27.6" customHeight="1" x14ac:dyDescent="0.25">
      <c r="A396" s="36" t="s">
        <v>273</v>
      </c>
      <c r="B396" s="2">
        <v>94111.959999999992</v>
      </c>
      <c r="C396" s="2">
        <v>89517.510000000009</v>
      </c>
      <c r="D396" s="2">
        <v>101482.19</v>
      </c>
      <c r="E396" s="2">
        <v>84084.189999999988</v>
      </c>
      <c r="F396" s="2">
        <v>71041.209999999992</v>
      </c>
      <c r="G396" s="2">
        <v>65224.719999999987</v>
      </c>
      <c r="H396" s="2">
        <v>64751.01999999999</v>
      </c>
      <c r="I396" s="2">
        <v>73052.13</v>
      </c>
      <c r="J396" s="2">
        <v>72114.249999999985</v>
      </c>
      <c r="K396" s="2">
        <v>74619.37000000001</v>
      </c>
      <c r="L396" s="2">
        <v>66307.330000000016</v>
      </c>
      <c r="M396" s="2">
        <v>265844.07000000018</v>
      </c>
      <c r="N396" s="2">
        <v>294515.87000000011</v>
      </c>
      <c r="O396" s="2">
        <v>289580.72999999969</v>
      </c>
      <c r="P396" s="2">
        <v>241331.0400000001</v>
      </c>
      <c r="Q396" s="2">
        <v>163830.62000000011</v>
      </c>
      <c r="R396" s="2">
        <v>37288.269999999997</v>
      </c>
      <c r="S396" s="5">
        <f t="shared" si="6"/>
        <v>2148696.48</v>
      </c>
    </row>
    <row r="397" spans="1:19" ht="27.6" customHeight="1" x14ac:dyDescent="0.25">
      <c r="A397" s="36" t="s">
        <v>272</v>
      </c>
      <c r="B397" s="2">
        <v>208298.81000000011</v>
      </c>
      <c r="C397" s="2">
        <v>194490.1800000002</v>
      </c>
      <c r="D397" s="2">
        <v>197800.15</v>
      </c>
      <c r="E397" s="2">
        <v>239286.00000000009</v>
      </c>
      <c r="F397" s="2">
        <v>254570.08999999991</v>
      </c>
      <c r="G397" s="2">
        <v>250639.45</v>
      </c>
      <c r="H397" s="2">
        <v>258589.62000000011</v>
      </c>
      <c r="I397" s="2">
        <v>254844.4599999999</v>
      </c>
      <c r="J397" s="2">
        <v>253593.82</v>
      </c>
      <c r="K397" s="2">
        <v>268935.19000000012</v>
      </c>
      <c r="L397" s="2">
        <v>238818.59000000011</v>
      </c>
      <c r="M397" s="2">
        <v>230871.02999999991</v>
      </c>
      <c r="N397" s="2">
        <v>206118.03999999989</v>
      </c>
      <c r="O397" s="2">
        <v>204488.6</v>
      </c>
      <c r="P397" s="2">
        <v>236828.6400000001</v>
      </c>
      <c r="Q397" s="2">
        <v>234976.18999999989</v>
      </c>
      <c r="R397" s="2">
        <v>251310.75</v>
      </c>
      <c r="S397" s="5">
        <f t="shared" si="6"/>
        <v>3984459.6100000008</v>
      </c>
    </row>
    <row r="398" spans="1:19" ht="27.6" customHeight="1" x14ac:dyDescent="0.25">
      <c r="A398" s="36" t="s">
        <v>271</v>
      </c>
      <c r="B398" s="2">
        <v>481864.32000000012</v>
      </c>
      <c r="C398" s="2">
        <v>424048.5</v>
      </c>
      <c r="D398" s="2">
        <v>472900.7399999997</v>
      </c>
      <c r="E398" s="2">
        <v>519519.59</v>
      </c>
      <c r="F398" s="2">
        <v>584687.15000000061</v>
      </c>
      <c r="G398" s="2">
        <v>593404.5199999999</v>
      </c>
      <c r="H398" s="2">
        <v>652229.43999999983</v>
      </c>
      <c r="I398" s="2">
        <v>652167.51999999979</v>
      </c>
      <c r="J398" s="2">
        <v>568268.66000000027</v>
      </c>
      <c r="K398" s="2">
        <v>571791.9600000002</v>
      </c>
      <c r="L398" s="2">
        <v>494968.74000000028</v>
      </c>
      <c r="M398" s="2">
        <v>496993.58000000007</v>
      </c>
      <c r="N398" s="2">
        <v>434742.5500000001</v>
      </c>
      <c r="O398" s="2">
        <v>444286.25999999943</v>
      </c>
      <c r="P398" s="2">
        <v>490926.2100000002</v>
      </c>
      <c r="Q398" s="2">
        <v>480923.76000000018</v>
      </c>
      <c r="R398" s="2">
        <v>533590.48</v>
      </c>
      <c r="S398" s="5">
        <f t="shared" si="6"/>
        <v>8897313.9800000004</v>
      </c>
    </row>
    <row r="399" spans="1:19" ht="27.6" customHeight="1" x14ac:dyDescent="0.25">
      <c r="A399" s="36" t="s">
        <v>270</v>
      </c>
      <c r="B399" s="2">
        <v>313970.70000000042</v>
      </c>
      <c r="C399" s="2">
        <v>267491.12000000011</v>
      </c>
      <c r="D399" s="2">
        <v>279262.77</v>
      </c>
      <c r="E399" s="2">
        <v>303388.12999999989</v>
      </c>
      <c r="F399" s="2">
        <v>308849.71999999997</v>
      </c>
      <c r="G399" s="2">
        <v>307335.84999999951</v>
      </c>
      <c r="H399" s="2">
        <v>315402.65000000008</v>
      </c>
      <c r="I399" s="2">
        <v>312248.90000000002</v>
      </c>
      <c r="J399" s="2">
        <v>321369.78000000003</v>
      </c>
      <c r="K399" s="2">
        <v>343383.47000000009</v>
      </c>
      <c r="L399" s="2">
        <v>313030.80999999971</v>
      </c>
      <c r="M399" s="2">
        <v>318282.43999999989</v>
      </c>
      <c r="N399" s="2">
        <v>283202.60999999993</v>
      </c>
      <c r="O399" s="2">
        <v>279078.2</v>
      </c>
      <c r="P399" s="2">
        <v>295508.83999999979</v>
      </c>
      <c r="Q399" s="2">
        <v>278760.06999999977</v>
      </c>
      <c r="R399" s="2">
        <v>301733.7</v>
      </c>
      <c r="S399" s="5">
        <f t="shared" si="6"/>
        <v>5142299.7599999988</v>
      </c>
    </row>
    <row r="400" spans="1:19" ht="27.6" customHeight="1" x14ac:dyDescent="0.25">
      <c r="A400" s="36" t="s">
        <v>269</v>
      </c>
      <c r="B400" s="2">
        <v>362727.56000000017</v>
      </c>
      <c r="C400" s="2">
        <v>289810.21999999968</v>
      </c>
      <c r="D400" s="2">
        <v>375504.20999999979</v>
      </c>
      <c r="E400" s="2">
        <v>389927.80999999988</v>
      </c>
      <c r="F400" s="2">
        <v>437679.0700000003</v>
      </c>
      <c r="G400" s="2">
        <v>399037.76999999961</v>
      </c>
      <c r="H400" s="2">
        <v>427309.70999999967</v>
      </c>
      <c r="I400" s="2">
        <v>417716.76000000042</v>
      </c>
      <c r="J400" s="2">
        <v>416606.84</v>
      </c>
      <c r="K400" s="2">
        <v>451479.4100000005</v>
      </c>
      <c r="L400" s="2">
        <v>462532.44999999978</v>
      </c>
      <c r="M400" s="2">
        <v>474207.6400000006</v>
      </c>
      <c r="N400" s="2">
        <v>426014.43999999983</v>
      </c>
      <c r="O400" s="2">
        <v>417084.29999999981</v>
      </c>
      <c r="P400" s="2">
        <v>451788.97</v>
      </c>
      <c r="Q400" s="2">
        <v>409211.86</v>
      </c>
      <c r="R400" s="2">
        <v>444462.10999999958</v>
      </c>
      <c r="S400" s="5">
        <f t="shared" si="6"/>
        <v>7053101.129999999</v>
      </c>
    </row>
    <row r="401" spans="1:19" ht="27.6" customHeight="1" x14ac:dyDescent="0.25">
      <c r="A401" s="36" t="s">
        <v>268</v>
      </c>
      <c r="B401" s="2">
        <v>50319.77</v>
      </c>
      <c r="C401" s="2">
        <v>43993.109999999942</v>
      </c>
      <c r="D401" s="2">
        <v>57534.199999999983</v>
      </c>
      <c r="E401" s="2">
        <v>66421.239999999991</v>
      </c>
      <c r="F401" s="2">
        <v>72548.59</v>
      </c>
      <c r="G401" s="2">
        <v>62074.660000000033</v>
      </c>
      <c r="H401" s="2">
        <v>68804.19</v>
      </c>
      <c r="I401" s="2">
        <v>70453.47</v>
      </c>
      <c r="J401" s="2">
        <v>59305.41</v>
      </c>
      <c r="K401" s="2">
        <v>57031.13</v>
      </c>
      <c r="L401" s="2">
        <v>55077.400000000023</v>
      </c>
      <c r="M401" s="2">
        <v>49800.650000000009</v>
      </c>
      <c r="N401" s="2">
        <v>42626.539999999979</v>
      </c>
      <c r="O401" s="2">
        <v>42859.890000000043</v>
      </c>
      <c r="P401" s="2">
        <v>49096.099999999977</v>
      </c>
      <c r="Q401" s="2">
        <v>50292.759999999987</v>
      </c>
      <c r="R401" s="2">
        <v>52743.840000000018</v>
      </c>
      <c r="S401" s="5">
        <f t="shared" si="6"/>
        <v>950982.95000000007</v>
      </c>
    </row>
    <row r="402" spans="1:19" ht="27.6" customHeight="1" x14ac:dyDescent="0.25">
      <c r="A402" s="36" t="s">
        <v>267</v>
      </c>
      <c r="B402" s="2">
        <v>110212.2499999999</v>
      </c>
      <c r="C402" s="2">
        <v>110454.5199999999</v>
      </c>
      <c r="D402" s="2">
        <v>139869.37</v>
      </c>
      <c r="E402" s="2">
        <v>140837.8899999999</v>
      </c>
      <c r="F402" s="2">
        <v>140231.39000000001</v>
      </c>
      <c r="G402" s="2">
        <v>134138.54999999999</v>
      </c>
      <c r="H402" s="2">
        <v>180225.61000000019</v>
      </c>
      <c r="I402" s="2">
        <v>199753.33</v>
      </c>
      <c r="J402" s="2">
        <v>133293.82</v>
      </c>
      <c r="K402" s="2">
        <v>135551.35999999999</v>
      </c>
      <c r="L402" s="2">
        <v>117674.4</v>
      </c>
      <c r="M402" s="2">
        <v>117340.66</v>
      </c>
      <c r="N402" s="2">
        <v>116629.02</v>
      </c>
      <c r="O402" s="2">
        <v>120273.73</v>
      </c>
      <c r="P402" s="2">
        <v>115189.6200000001</v>
      </c>
      <c r="Q402" s="2">
        <v>117451.48</v>
      </c>
      <c r="R402" s="2">
        <v>111033.44</v>
      </c>
      <c r="S402" s="5">
        <f t="shared" si="6"/>
        <v>2240160.44</v>
      </c>
    </row>
    <row r="403" spans="1:19" ht="27.6" customHeight="1" x14ac:dyDescent="0.25">
      <c r="A403" s="36" t="s">
        <v>266</v>
      </c>
      <c r="B403" s="2">
        <v>808115.60000000009</v>
      </c>
      <c r="C403" s="2">
        <v>918133.99999999977</v>
      </c>
      <c r="D403" s="2">
        <v>1031288.52</v>
      </c>
      <c r="E403" s="2">
        <v>911275.52999999933</v>
      </c>
      <c r="F403" s="2">
        <v>732937.01</v>
      </c>
      <c r="G403" s="2">
        <v>663994.66000000015</v>
      </c>
      <c r="H403" s="2">
        <v>644829.58000000007</v>
      </c>
      <c r="I403" s="2">
        <v>606287.51000000013</v>
      </c>
      <c r="J403" s="2">
        <v>550663.80000000005</v>
      </c>
      <c r="K403" s="2">
        <v>543068.66000000015</v>
      </c>
      <c r="L403" s="2">
        <v>577422.64999999979</v>
      </c>
      <c r="M403" s="2">
        <v>496664.09999999963</v>
      </c>
      <c r="N403" s="2">
        <v>474425.09</v>
      </c>
      <c r="O403" s="2">
        <v>507682.2899999998</v>
      </c>
      <c r="P403" s="2">
        <v>488305.0299999998</v>
      </c>
      <c r="Q403" s="2">
        <v>340797.55999999988</v>
      </c>
      <c r="R403" s="2">
        <v>332231.02000000008</v>
      </c>
      <c r="S403" s="5">
        <f t="shared" si="6"/>
        <v>10628122.609999996</v>
      </c>
    </row>
    <row r="404" spans="1:19" ht="27.6" customHeight="1" x14ac:dyDescent="0.25">
      <c r="A404" s="36" t="s">
        <v>265</v>
      </c>
      <c r="B404" s="2">
        <v>235357.51</v>
      </c>
      <c r="C404" s="2">
        <v>214110.50000000009</v>
      </c>
      <c r="D404" s="2">
        <v>227385.24999999991</v>
      </c>
      <c r="E404" s="2">
        <v>245028.45</v>
      </c>
      <c r="F404" s="2">
        <v>233423.07000000021</v>
      </c>
      <c r="G404" s="2">
        <v>245672.07000000009</v>
      </c>
      <c r="H404" s="2">
        <v>252374.36</v>
      </c>
      <c r="I404" s="2">
        <v>244574.07</v>
      </c>
      <c r="J404" s="2">
        <v>245097.91</v>
      </c>
      <c r="K404" s="2">
        <v>282925.59999999969</v>
      </c>
      <c r="L404" s="2">
        <v>275138.71999999997</v>
      </c>
      <c r="M404" s="2">
        <v>275494.83</v>
      </c>
      <c r="N404" s="2">
        <v>252877.06</v>
      </c>
      <c r="O404" s="2">
        <v>266769.12000000011</v>
      </c>
      <c r="P404" s="2">
        <v>302755.65000000002</v>
      </c>
      <c r="Q404" s="2">
        <v>276697.70999999979</v>
      </c>
      <c r="R404" s="2">
        <v>278506.70000000013</v>
      </c>
      <c r="S404" s="5">
        <f t="shared" si="6"/>
        <v>4354188.58</v>
      </c>
    </row>
    <row r="405" spans="1:19" ht="27.6" customHeight="1" x14ac:dyDescent="0.25">
      <c r="A405" s="36" t="s">
        <v>264</v>
      </c>
      <c r="B405" s="2">
        <v>337976.30999999988</v>
      </c>
      <c r="C405" s="2">
        <v>294832.3</v>
      </c>
      <c r="D405" s="2">
        <v>326803.81999999989</v>
      </c>
      <c r="E405" s="2">
        <v>346263.60000000009</v>
      </c>
      <c r="F405" s="2">
        <v>392079.94000000018</v>
      </c>
      <c r="G405" s="2">
        <v>368324.05</v>
      </c>
      <c r="H405" s="2">
        <v>410930.35</v>
      </c>
      <c r="I405" s="2">
        <v>408181.26999999979</v>
      </c>
      <c r="J405" s="2">
        <v>381284.9800000001</v>
      </c>
      <c r="K405" s="2">
        <v>384868.82</v>
      </c>
      <c r="L405" s="2">
        <v>344730.04999999952</v>
      </c>
      <c r="M405" s="2">
        <v>334221.65999999992</v>
      </c>
      <c r="N405" s="2">
        <v>303716.31999999977</v>
      </c>
      <c r="O405" s="2">
        <v>319699.46999999968</v>
      </c>
      <c r="P405" s="2">
        <v>328393.8600000001</v>
      </c>
      <c r="Q405" s="2">
        <v>312307.01999999961</v>
      </c>
      <c r="R405" s="2">
        <v>321156.38</v>
      </c>
      <c r="S405" s="5">
        <f t="shared" si="6"/>
        <v>5915770.1999999974</v>
      </c>
    </row>
    <row r="406" spans="1:19" ht="27.6" customHeight="1" x14ac:dyDescent="0.25">
      <c r="A406" s="36" t="s">
        <v>263</v>
      </c>
      <c r="B406" s="2">
        <v>251642.98000000021</v>
      </c>
      <c r="C406" s="2">
        <v>232874.05</v>
      </c>
      <c r="D406" s="2">
        <v>264369.01000000018</v>
      </c>
      <c r="E406" s="2">
        <v>255064.75</v>
      </c>
      <c r="F406" s="2">
        <v>283002.10000000021</v>
      </c>
      <c r="G406" s="2">
        <v>274654.72999999969</v>
      </c>
      <c r="H406" s="2">
        <v>293443.9599999999</v>
      </c>
      <c r="I406" s="2">
        <v>289994.67</v>
      </c>
      <c r="J406" s="2">
        <v>296077.35999999993</v>
      </c>
      <c r="K406" s="2">
        <v>323099.37</v>
      </c>
      <c r="L406" s="2">
        <v>288858.82000000012</v>
      </c>
      <c r="M406" s="2">
        <v>255477.88</v>
      </c>
      <c r="N406" s="2">
        <v>228455.57</v>
      </c>
      <c r="O406" s="2">
        <v>231128.4000000002</v>
      </c>
      <c r="P406" s="2">
        <v>278525.30999999988</v>
      </c>
      <c r="Q406" s="2">
        <v>216595.15</v>
      </c>
      <c r="R406" s="2">
        <v>241112.57000000009</v>
      </c>
      <c r="S406" s="5">
        <f t="shared" si="6"/>
        <v>4504376.6800000016</v>
      </c>
    </row>
    <row r="407" spans="1:19" ht="27.6" customHeight="1" x14ac:dyDescent="0.25">
      <c r="A407" s="36" t="s">
        <v>262</v>
      </c>
      <c r="B407" s="2">
        <v>275014.34999999992</v>
      </c>
      <c r="C407" s="2">
        <v>244188.06999999989</v>
      </c>
      <c r="D407" s="2">
        <v>287690.74000000022</v>
      </c>
      <c r="E407" s="2">
        <v>323052.02000000008</v>
      </c>
      <c r="F407" s="2">
        <v>352928.70000000042</v>
      </c>
      <c r="G407" s="2">
        <v>344804.43999999971</v>
      </c>
      <c r="H407" s="2">
        <v>366630.77</v>
      </c>
      <c r="I407" s="2">
        <v>370688.49999999983</v>
      </c>
      <c r="J407" s="2">
        <v>336458.00000000017</v>
      </c>
      <c r="K407" s="2">
        <v>331561.98000000021</v>
      </c>
      <c r="L407" s="2">
        <v>302910.77000000019</v>
      </c>
      <c r="M407" s="2">
        <v>293969.45</v>
      </c>
      <c r="N407" s="2">
        <v>259398.18999999989</v>
      </c>
      <c r="O407" s="2">
        <v>267050.00000000012</v>
      </c>
      <c r="P407" s="2">
        <v>314080.53000000038</v>
      </c>
      <c r="Q407" s="2">
        <v>310995.75999999989</v>
      </c>
      <c r="R407" s="2">
        <v>332158.87000000011</v>
      </c>
      <c r="S407" s="5">
        <f t="shared" si="6"/>
        <v>5313581.1400000006</v>
      </c>
    </row>
    <row r="408" spans="1:19" ht="27.6" customHeight="1" x14ac:dyDescent="0.25">
      <c r="A408" s="36" t="s">
        <v>261</v>
      </c>
      <c r="B408" s="2">
        <v>70154.920000000042</v>
      </c>
      <c r="C408" s="2">
        <v>68637.119999999981</v>
      </c>
      <c r="D408" s="2">
        <v>84602.090000000026</v>
      </c>
      <c r="E408" s="2">
        <v>77922.86</v>
      </c>
      <c r="F408" s="2">
        <v>69900.38999999997</v>
      </c>
      <c r="G408" s="2">
        <v>69951.01999999999</v>
      </c>
      <c r="H408" s="2">
        <v>71866.77</v>
      </c>
      <c r="I408" s="2">
        <v>80754.149999999994</v>
      </c>
      <c r="J408" s="2">
        <v>84302.629999999976</v>
      </c>
      <c r="K408" s="2">
        <v>93623.349999999977</v>
      </c>
      <c r="L408" s="2">
        <v>98231.22000000003</v>
      </c>
      <c r="M408" s="2">
        <v>104613.28</v>
      </c>
      <c r="N408" s="2">
        <v>95766.07</v>
      </c>
      <c r="O408" s="2">
        <v>101227.02</v>
      </c>
      <c r="P408" s="2">
        <v>101068.21</v>
      </c>
      <c r="Q408" s="2">
        <v>91467.440000000075</v>
      </c>
      <c r="R408" s="2">
        <v>101613.14</v>
      </c>
      <c r="S408" s="5">
        <f t="shared" si="6"/>
        <v>1465701.6800000002</v>
      </c>
    </row>
    <row r="409" spans="1:19" ht="27.6" customHeight="1" x14ac:dyDescent="0.25">
      <c r="A409" s="36" t="s">
        <v>260</v>
      </c>
      <c r="B409" s="2">
        <v>531185.00999999989</v>
      </c>
      <c r="C409" s="2">
        <v>463814.31000000011</v>
      </c>
      <c r="D409" s="2">
        <v>503531.48999999987</v>
      </c>
      <c r="E409" s="2">
        <v>494551.02</v>
      </c>
      <c r="F409" s="2">
        <v>543592.16</v>
      </c>
      <c r="G409" s="2">
        <v>525351.79000000027</v>
      </c>
      <c r="H409" s="2">
        <v>532760.44000000018</v>
      </c>
      <c r="I409" s="2">
        <v>524297.02</v>
      </c>
      <c r="J409" s="2">
        <v>510005.7300000001</v>
      </c>
      <c r="K409" s="2">
        <v>533066.84000000032</v>
      </c>
      <c r="L409" s="2">
        <v>505520.58</v>
      </c>
      <c r="M409" s="2">
        <v>527887.25999999966</v>
      </c>
      <c r="N409" s="2">
        <v>484058.60000000009</v>
      </c>
      <c r="O409" s="2">
        <v>482420.64000000019</v>
      </c>
      <c r="P409" s="2">
        <v>482181.98999999958</v>
      </c>
      <c r="Q409" s="2">
        <v>412119.73999999987</v>
      </c>
      <c r="R409" s="2">
        <v>397423.28000000009</v>
      </c>
      <c r="S409" s="5">
        <f t="shared" si="6"/>
        <v>8453767.9000000004</v>
      </c>
    </row>
    <row r="410" spans="1:19" ht="27.6" customHeight="1" x14ac:dyDescent="0.25">
      <c r="A410" s="36" t="s">
        <v>259</v>
      </c>
      <c r="B410" s="2">
        <v>362304.07000000018</v>
      </c>
      <c r="C410" s="2">
        <v>421891.16999999981</v>
      </c>
      <c r="D410" s="2">
        <v>459805.86999999941</v>
      </c>
      <c r="E410" s="2">
        <v>514345.30999999947</v>
      </c>
      <c r="F410" s="2">
        <v>576246.59999999974</v>
      </c>
      <c r="G410" s="2">
        <v>588751.26000000024</v>
      </c>
      <c r="H410" s="2">
        <v>601591.56000000006</v>
      </c>
      <c r="I410" s="2">
        <v>622292.89000000013</v>
      </c>
      <c r="J410" s="2">
        <v>603862.78999999957</v>
      </c>
      <c r="K410" s="2">
        <v>669569.89000000048</v>
      </c>
      <c r="L410" s="2">
        <v>658123.19000000018</v>
      </c>
      <c r="M410" s="2">
        <v>682215.21000000031</v>
      </c>
      <c r="N410" s="2">
        <v>614851.25000000035</v>
      </c>
      <c r="O410" s="2">
        <v>629567.74000000046</v>
      </c>
      <c r="P410" s="2">
        <v>655543.92999999993</v>
      </c>
      <c r="Q410" s="2">
        <v>599089.38</v>
      </c>
      <c r="R410" s="2">
        <v>609658.01000000071</v>
      </c>
      <c r="S410" s="5">
        <f t="shared" si="6"/>
        <v>9869710.120000001</v>
      </c>
    </row>
    <row r="411" spans="1:19" ht="27.6" customHeight="1" x14ac:dyDescent="0.25">
      <c r="A411" s="36" t="s">
        <v>258</v>
      </c>
      <c r="B411" s="2">
        <v>199307.21999999991</v>
      </c>
      <c r="C411" s="2">
        <v>194647.25</v>
      </c>
      <c r="D411" s="2">
        <v>235316.00000000009</v>
      </c>
      <c r="E411" s="2">
        <v>237833.75000000009</v>
      </c>
      <c r="F411" s="2">
        <v>264977.97000000009</v>
      </c>
      <c r="G411" s="2">
        <v>296561.58999999968</v>
      </c>
      <c r="H411" s="2">
        <v>332025.69999999978</v>
      </c>
      <c r="I411" s="2">
        <v>311245.65999999992</v>
      </c>
      <c r="J411" s="2">
        <v>288827.10999999993</v>
      </c>
      <c r="K411" s="2">
        <v>297566.08000000007</v>
      </c>
      <c r="L411" s="2">
        <v>247200.24999999991</v>
      </c>
      <c r="M411" s="2">
        <v>245622.11</v>
      </c>
      <c r="N411" s="2">
        <v>212184.46000000011</v>
      </c>
      <c r="O411" s="2">
        <v>223720.4500000001</v>
      </c>
      <c r="P411" s="2">
        <v>257402.61999999991</v>
      </c>
      <c r="Q411" s="2">
        <v>222291.9000000002</v>
      </c>
      <c r="R411" s="2">
        <v>245400.98</v>
      </c>
      <c r="S411" s="5">
        <f t="shared" si="6"/>
        <v>4312131.1000000006</v>
      </c>
    </row>
    <row r="412" spans="1:19" ht="27.6" customHeight="1" x14ac:dyDescent="0.25">
      <c r="A412" s="36" t="s">
        <v>257</v>
      </c>
      <c r="B412" s="2">
        <v>484356.43000000023</v>
      </c>
      <c r="C412" s="2">
        <v>449232.99999999983</v>
      </c>
      <c r="D412" s="2">
        <v>516835.7899999998</v>
      </c>
      <c r="E412" s="2">
        <v>534471.50999999978</v>
      </c>
      <c r="F412" s="2">
        <v>455775.29</v>
      </c>
      <c r="G412" s="2">
        <v>638952.70999999961</v>
      </c>
      <c r="H412" s="2">
        <v>580779.34999999986</v>
      </c>
      <c r="I412" s="2">
        <v>559082.19000000041</v>
      </c>
      <c r="J412" s="2">
        <v>511091.78999999957</v>
      </c>
      <c r="K412" s="2">
        <v>592762.95000000007</v>
      </c>
      <c r="L412" s="2">
        <v>535297.53</v>
      </c>
      <c r="M412" s="2">
        <v>518750.39000000031</v>
      </c>
      <c r="N412" s="2">
        <v>487124.00999999978</v>
      </c>
      <c r="O412" s="2">
        <v>485388.20000000019</v>
      </c>
      <c r="P412" s="2">
        <v>547741.43999999983</v>
      </c>
      <c r="Q412" s="2">
        <v>513551.31999999989</v>
      </c>
      <c r="R412" s="2">
        <v>530297.37</v>
      </c>
      <c r="S412" s="5">
        <f t="shared" si="6"/>
        <v>8941491.2699999977</v>
      </c>
    </row>
    <row r="413" spans="1:19" ht="27.6" customHeight="1" x14ac:dyDescent="0.25">
      <c r="A413" s="36" t="s">
        <v>256</v>
      </c>
      <c r="B413" s="2">
        <v>274196.13000000041</v>
      </c>
      <c r="C413" s="2">
        <v>224560.50000000009</v>
      </c>
      <c r="D413" s="2">
        <v>246268.87999999989</v>
      </c>
      <c r="E413" s="2">
        <v>244954.28000000009</v>
      </c>
      <c r="F413" s="2">
        <v>255500.9599999999</v>
      </c>
      <c r="G413" s="2">
        <v>238461.8499999998</v>
      </c>
      <c r="H413" s="2">
        <v>266961.93</v>
      </c>
      <c r="I413" s="2">
        <v>280021.23999999987</v>
      </c>
      <c r="J413" s="2">
        <v>258211.7300000001</v>
      </c>
      <c r="K413" s="2">
        <v>258992.75000000009</v>
      </c>
      <c r="L413" s="2">
        <v>250985.64</v>
      </c>
      <c r="M413" s="2">
        <v>289402.70000000013</v>
      </c>
      <c r="N413" s="2">
        <v>264955.65000000002</v>
      </c>
      <c r="O413" s="2">
        <v>260456.86999999979</v>
      </c>
      <c r="P413" s="2">
        <v>254328.30999999991</v>
      </c>
      <c r="Q413" s="2">
        <v>245585.4800000001</v>
      </c>
      <c r="R413" s="2">
        <v>272145.1500000002</v>
      </c>
      <c r="S413" s="5">
        <f t="shared" si="6"/>
        <v>4385990.05</v>
      </c>
    </row>
    <row r="414" spans="1:19" ht="27.6" customHeight="1" x14ac:dyDescent="0.25">
      <c r="A414" s="36" t="s">
        <v>255</v>
      </c>
      <c r="B414" s="2">
        <v>102007.88</v>
      </c>
      <c r="C414" s="2">
        <v>100274.94</v>
      </c>
      <c r="D414" s="2">
        <v>97830.120000000039</v>
      </c>
      <c r="E414" s="2">
        <v>91598.249999999971</v>
      </c>
      <c r="F414" s="2">
        <v>101177.33</v>
      </c>
      <c r="G414" s="2">
        <v>91695.310000000027</v>
      </c>
      <c r="H414" s="2">
        <v>114034.46</v>
      </c>
      <c r="I414" s="2">
        <v>113934.29</v>
      </c>
      <c r="J414" s="2">
        <v>91177.05</v>
      </c>
      <c r="K414" s="2">
        <v>98463.839999999895</v>
      </c>
      <c r="L414" s="2">
        <v>84406.46</v>
      </c>
      <c r="M414" s="2">
        <v>85832.88</v>
      </c>
      <c r="N414" s="2">
        <v>88476.33</v>
      </c>
      <c r="O414" s="2">
        <v>98045.060000000027</v>
      </c>
      <c r="P414" s="2">
        <v>75394.340000000055</v>
      </c>
      <c r="Q414" s="2">
        <v>73301.789999999994</v>
      </c>
      <c r="R414" s="2">
        <v>63567.040000000001</v>
      </c>
      <c r="S414" s="5">
        <f t="shared" si="6"/>
        <v>1571217.3700000003</v>
      </c>
    </row>
    <row r="415" spans="1:19" ht="27.6" customHeight="1" x14ac:dyDescent="0.25">
      <c r="A415" s="36" t="s">
        <v>254</v>
      </c>
      <c r="B415" s="2">
        <v>68154.290000000008</v>
      </c>
      <c r="C415" s="2">
        <v>72734.800000000032</v>
      </c>
      <c r="D415" s="2">
        <v>72476.509999999995</v>
      </c>
      <c r="E415" s="2">
        <v>75765.73000000004</v>
      </c>
      <c r="F415" s="2">
        <v>78131.939999999988</v>
      </c>
      <c r="G415" s="2">
        <v>78874.290000000008</v>
      </c>
      <c r="H415" s="2">
        <v>76527.200000000012</v>
      </c>
      <c r="I415" s="2">
        <v>74272.899999999907</v>
      </c>
      <c r="J415" s="2">
        <v>65337.149999999987</v>
      </c>
      <c r="K415" s="2">
        <v>71523.58</v>
      </c>
      <c r="L415" s="2">
        <v>61177.889999999978</v>
      </c>
      <c r="M415" s="2">
        <v>64244.219999999958</v>
      </c>
      <c r="N415" s="2">
        <v>56582.12999999999</v>
      </c>
      <c r="O415" s="2">
        <v>62957.050000000039</v>
      </c>
      <c r="P415" s="2">
        <v>65158.869999999981</v>
      </c>
      <c r="Q415" s="2">
        <v>60650.470000000023</v>
      </c>
      <c r="R415" s="2">
        <v>61740.930000000008</v>
      </c>
      <c r="S415" s="5">
        <f t="shared" si="6"/>
        <v>1166309.95</v>
      </c>
    </row>
    <row r="416" spans="1:19" ht="27.6" customHeight="1" x14ac:dyDescent="0.25">
      <c r="A416" s="36" t="s">
        <v>253</v>
      </c>
      <c r="B416" s="3" t="s">
        <v>9</v>
      </c>
      <c r="C416" s="3" t="s">
        <v>9</v>
      </c>
      <c r="D416" s="3" t="s">
        <v>9</v>
      </c>
      <c r="E416" s="3" t="s">
        <v>9</v>
      </c>
      <c r="F416" s="3" t="s">
        <v>9</v>
      </c>
      <c r="G416" s="3" t="s">
        <v>9</v>
      </c>
      <c r="H416" s="3" t="s">
        <v>9</v>
      </c>
      <c r="I416" s="3" t="s">
        <v>9</v>
      </c>
      <c r="J416" s="3" t="s">
        <v>9</v>
      </c>
      <c r="K416" s="3" t="s">
        <v>9</v>
      </c>
      <c r="L416" s="3" t="s">
        <v>9</v>
      </c>
      <c r="M416" s="2">
        <v>727.71</v>
      </c>
      <c r="N416" s="2">
        <v>113018.36</v>
      </c>
      <c r="O416" s="2">
        <v>142230.57</v>
      </c>
      <c r="P416" s="2">
        <v>159249.48000000001</v>
      </c>
      <c r="Q416" s="2">
        <v>163395.76999999999</v>
      </c>
      <c r="R416" s="2">
        <v>204775.65999999989</v>
      </c>
      <c r="S416" s="5">
        <f t="shared" si="6"/>
        <v>783397.54999999993</v>
      </c>
    </row>
    <row r="417" spans="1:19" ht="27.6" customHeight="1" x14ac:dyDescent="0.25">
      <c r="A417" s="36" t="s">
        <v>252</v>
      </c>
      <c r="B417" s="2">
        <v>306744.96000000002</v>
      </c>
      <c r="C417" s="2">
        <v>275228.85999999981</v>
      </c>
      <c r="D417" s="2">
        <v>326463.93000000052</v>
      </c>
      <c r="E417" s="2">
        <v>356756.30999999988</v>
      </c>
      <c r="F417" s="2">
        <v>358822.17000000022</v>
      </c>
      <c r="G417" s="2">
        <v>386759.19000000018</v>
      </c>
      <c r="H417" s="2">
        <v>394720.75999999989</v>
      </c>
      <c r="I417" s="2">
        <v>400018.71</v>
      </c>
      <c r="J417" s="2">
        <v>376972.78999999992</v>
      </c>
      <c r="K417" s="2">
        <v>402700.9</v>
      </c>
      <c r="L417" s="2">
        <v>375859.68000000011</v>
      </c>
      <c r="M417" s="2">
        <v>377283.26000000018</v>
      </c>
      <c r="N417" s="2">
        <v>342259.64000000031</v>
      </c>
      <c r="O417" s="2">
        <v>298202.24000000011</v>
      </c>
      <c r="P417" s="2">
        <v>293218.08000000019</v>
      </c>
      <c r="Q417" s="2">
        <v>229767.3299999999</v>
      </c>
      <c r="R417" s="2">
        <v>202227.9800000001</v>
      </c>
      <c r="S417" s="5">
        <f t="shared" si="6"/>
        <v>5704006.7900000019</v>
      </c>
    </row>
    <row r="418" spans="1:19" ht="27.6" customHeight="1" x14ac:dyDescent="0.25">
      <c r="A418" s="36" t="s">
        <v>251</v>
      </c>
      <c r="B418" s="2">
        <v>376307.06</v>
      </c>
      <c r="C418" s="2">
        <v>341564.61999999982</v>
      </c>
      <c r="D418" s="2">
        <v>381866.03999999992</v>
      </c>
      <c r="E418" s="2">
        <v>395308.7800000002</v>
      </c>
      <c r="F418" s="2">
        <v>417403.73999999987</v>
      </c>
      <c r="G418" s="2">
        <v>422057.79</v>
      </c>
      <c r="H418" s="2">
        <v>480974.7</v>
      </c>
      <c r="I418" s="2">
        <v>480816.24999999988</v>
      </c>
      <c r="J418" s="2">
        <v>396570.96999999991</v>
      </c>
      <c r="K418" s="2">
        <v>421059.65999999968</v>
      </c>
      <c r="L418" s="2">
        <v>400664.48000000062</v>
      </c>
      <c r="M418" s="2">
        <v>407461.1599999998</v>
      </c>
      <c r="N418" s="2">
        <v>377666.96000000008</v>
      </c>
      <c r="O418" s="2">
        <v>376066.48999999982</v>
      </c>
      <c r="P418" s="2">
        <v>399859.89000000042</v>
      </c>
      <c r="Q418" s="2">
        <v>310885.41999999993</v>
      </c>
      <c r="R418" s="2">
        <v>378618.8</v>
      </c>
      <c r="S418" s="5">
        <f t="shared" si="6"/>
        <v>6765152.8100000005</v>
      </c>
    </row>
    <row r="419" spans="1:19" ht="27.6" customHeight="1" x14ac:dyDescent="0.25">
      <c r="A419" s="36" t="s">
        <v>250</v>
      </c>
      <c r="B419" s="2">
        <v>98669.530000000013</v>
      </c>
      <c r="C419" s="2">
        <v>91061.659999999989</v>
      </c>
      <c r="D419" s="2">
        <v>121054.1</v>
      </c>
      <c r="E419" s="2">
        <v>134638.56</v>
      </c>
      <c r="F419" s="2">
        <v>150339.89999999991</v>
      </c>
      <c r="G419" s="2">
        <v>131227.78</v>
      </c>
      <c r="H419" s="2">
        <v>125911.02</v>
      </c>
      <c r="I419" s="2">
        <v>133270.59</v>
      </c>
      <c r="J419" s="2">
        <v>118445.3</v>
      </c>
      <c r="K419" s="2">
        <v>142489.98999999979</v>
      </c>
      <c r="L419" s="2">
        <v>131066.05</v>
      </c>
      <c r="M419" s="2">
        <v>141582.78</v>
      </c>
      <c r="N419" s="2">
        <v>125893.93</v>
      </c>
      <c r="O419" s="2">
        <v>130673.5799999999</v>
      </c>
      <c r="P419" s="2">
        <v>115325.41000000011</v>
      </c>
      <c r="Q419" s="2">
        <v>106883.77</v>
      </c>
      <c r="R419" s="2">
        <v>107113.5</v>
      </c>
      <c r="S419" s="5">
        <f t="shared" si="6"/>
        <v>2105647.4499999997</v>
      </c>
    </row>
    <row r="420" spans="1:19" ht="27.6" customHeight="1" x14ac:dyDescent="0.25">
      <c r="A420" s="36" t="s">
        <v>249</v>
      </c>
      <c r="B420" s="2">
        <v>248068.62999999989</v>
      </c>
      <c r="C420" s="2">
        <v>232341.77</v>
      </c>
      <c r="D420" s="2">
        <v>290805.28999999998</v>
      </c>
      <c r="E420" s="2">
        <v>309018.90999999997</v>
      </c>
      <c r="F420" s="2">
        <v>319696.72999999992</v>
      </c>
      <c r="G420" s="2">
        <v>288468.56999999989</v>
      </c>
      <c r="H420" s="2">
        <v>291166.40999999992</v>
      </c>
      <c r="I420" s="2">
        <v>271895.32999999978</v>
      </c>
      <c r="J420" s="2">
        <v>235501.12</v>
      </c>
      <c r="K420" s="2">
        <v>266758.21000000002</v>
      </c>
      <c r="L420" s="2">
        <v>228714.18999999989</v>
      </c>
      <c r="M420" s="2">
        <v>210036.25000000009</v>
      </c>
      <c r="N420" s="2">
        <v>212860.49999999991</v>
      </c>
      <c r="O420" s="2">
        <v>227077.81000000011</v>
      </c>
      <c r="P420" s="2">
        <v>229079.28000000009</v>
      </c>
      <c r="Q420" s="2">
        <v>139468.10999999999</v>
      </c>
      <c r="R420" s="2">
        <v>114049.67</v>
      </c>
      <c r="S420" s="5">
        <f t="shared" si="6"/>
        <v>4115006.7799999993</v>
      </c>
    </row>
    <row r="421" spans="1:19" ht="27.6" customHeight="1" x14ac:dyDescent="0.25">
      <c r="A421" s="36" t="s">
        <v>248</v>
      </c>
      <c r="B421" s="2">
        <v>298068.30999999988</v>
      </c>
      <c r="C421" s="2">
        <v>263390.08000000019</v>
      </c>
      <c r="D421" s="2">
        <v>291668.78000000009</v>
      </c>
      <c r="E421" s="2">
        <v>293703.47000000009</v>
      </c>
      <c r="F421" s="2">
        <v>313682.03000000003</v>
      </c>
      <c r="G421" s="2">
        <v>316157.59000000003</v>
      </c>
      <c r="H421" s="2">
        <v>316610.9599999999</v>
      </c>
      <c r="I421" s="2">
        <v>331031.76000000042</v>
      </c>
      <c r="J421" s="2">
        <v>322147.46000000008</v>
      </c>
      <c r="K421" s="2">
        <v>338716.28000000009</v>
      </c>
      <c r="L421" s="2">
        <v>328226.60000000009</v>
      </c>
      <c r="M421" s="2">
        <v>337187.75999999978</v>
      </c>
      <c r="N421" s="2">
        <v>305712.56000000011</v>
      </c>
      <c r="O421" s="2">
        <v>309323.33999999991</v>
      </c>
      <c r="P421" s="2">
        <v>323899.14999999991</v>
      </c>
      <c r="Q421" s="2">
        <v>270373</v>
      </c>
      <c r="R421" s="2">
        <v>299308.90000000002</v>
      </c>
      <c r="S421" s="5">
        <f t="shared" si="6"/>
        <v>5259208.0300000012</v>
      </c>
    </row>
    <row r="422" spans="1:19" ht="27.6" customHeight="1" x14ac:dyDescent="0.25">
      <c r="A422" s="36" t="s">
        <v>247</v>
      </c>
      <c r="B422" s="2">
        <v>214973.29999999981</v>
      </c>
      <c r="C422" s="2">
        <v>214670.07999999999</v>
      </c>
      <c r="D422" s="2">
        <v>254039.84</v>
      </c>
      <c r="E422" s="2">
        <v>256622.1700000001</v>
      </c>
      <c r="F422" s="2">
        <v>300566.45000000013</v>
      </c>
      <c r="G422" s="2">
        <v>295167.3299999999</v>
      </c>
      <c r="H422" s="2">
        <v>307661.33999999991</v>
      </c>
      <c r="I422" s="2">
        <v>287003.89</v>
      </c>
      <c r="J422" s="2">
        <v>302511.10999999993</v>
      </c>
      <c r="K422" s="2">
        <v>317441.99</v>
      </c>
      <c r="L422" s="2">
        <v>271972.36</v>
      </c>
      <c r="M422" s="2">
        <v>271315.06999999989</v>
      </c>
      <c r="N422" s="2">
        <v>253155.59</v>
      </c>
      <c r="O422" s="2">
        <v>254152.93000000011</v>
      </c>
      <c r="P422" s="2">
        <v>295000.42000000027</v>
      </c>
      <c r="Q422" s="2">
        <v>230571.36999999991</v>
      </c>
      <c r="R422" s="2">
        <v>229454.55</v>
      </c>
      <c r="S422" s="5">
        <f t="shared" si="6"/>
        <v>4556279.79</v>
      </c>
    </row>
    <row r="423" spans="1:19" ht="27.6" customHeight="1" x14ac:dyDescent="0.25">
      <c r="A423" s="36" t="s">
        <v>246</v>
      </c>
      <c r="B423" s="2">
        <v>532862.43000000028</v>
      </c>
      <c r="C423" s="2">
        <v>487755.86000000051</v>
      </c>
      <c r="D423" s="2">
        <v>518389.00999999989</v>
      </c>
      <c r="E423" s="2">
        <v>540795.20000000054</v>
      </c>
      <c r="F423" s="2">
        <v>584813.76999999979</v>
      </c>
      <c r="G423" s="2">
        <v>564779.30999999947</v>
      </c>
      <c r="H423" s="2">
        <v>571268.51000000036</v>
      </c>
      <c r="I423" s="2">
        <v>626914.18999999948</v>
      </c>
      <c r="J423" s="2">
        <v>598204.92999999993</v>
      </c>
      <c r="K423" s="2">
        <v>589299.56000000041</v>
      </c>
      <c r="L423" s="2">
        <v>588468.91</v>
      </c>
      <c r="M423" s="2">
        <v>545057.53</v>
      </c>
      <c r="N423" s="2">
        <v>473419.75999999978</v>
      </c>
      <c r="O423" s="2">
        <v>487364.20000000019</v>
      </c>
      <c r="P423" s="2">
        <v>510948.79000000039</v>
      </c>
      <c r="Q423" s="2">
        <v>479148.56000000017</v>
      </c>
      <c r="R423" s="2">
        <v>511536.80000000028</v>
      </c>
      <c r="S423" s="5">
        <f t="shared" si="6"/>
        <v>9211027.3200000022</v>
      </c>
    </row>
    <row r="424" spans="1:19" ht="27.6" customHeight="1" x14ac:dyDescent="0.25">
      <c r="A424" s="36" t="s">
        <v>245</v>
      </c>
      <c r="B424" s="2">
        <v>158094.7899999998</v>
      </c>
      <c r="C424" s="2">
        <v>146085.14999999991</v>
      </c>
      <c r="D424" s="2">
        <v>173969.87</v>
      </c>
      <c r="E424" s="2">
        <v>172260.35</v>
      </c>
      <c r="F424" s="2">
        <v>157150.3899999999</v>
      </c>
      <c r="G424" s="2">
        <v>172673.49</v>
      </c>
      <c r="H424" s="2">
        <v>184139.85999999981</v>
      </c>
      <c r="I424" s="2">
        <v>182605.61</v>
      </c>
      <c r="J424" s="2">
        <v>173017.05</v>
      </c>
      <c r="K424" s="2">
        <v>166895.60000000009</v>
      </c>
      <c r="L424" s="2">
        <v>160588.12999999989</v>
      </c>
      <c r="M424" s="2">
        <v>155376.10999999999</v>
      </c>
      <c r="N424" s="2">
        <v>150473.19</v>
      </c>
      <c r="O424" s="2">
        <v>155014.78</v>
      </c>
      <c r="P424" s="2">
        <v>150256.25000000009</v>
      </c>
      <c r="Q424" s="2">
        <v>152140.21000000011</v>
      </c>
      <c r="R424" s="2">
        <v>150319.54999999999</v>
      </c>
      <c r="S424" s="5">
        <f t="shared" si="6"/>
        <v>2761060.379999999</v>
      </c>
    </row>
    <row r="425" spans="1:19" ht="27.6" customHeight="1" x14ac:dyDescent="0.25">
      <c r="A425" s="36" t="s">
        <v>244</v>
      </c>
      <c r="B425" s="2">
        <v>159425.31999999989</v>
      </c>
      <c r="C425" s="2">
        <v>158703.74000000011</v>
      </c>
      <c r="D425" s="2">
        <v>177560.2399999999</v>
      </c>
      <c r="E425" s="2">
        <v>183598.76</v>
      </c>
      <c r="F425" s="2">
        <v>210872.95999999999</v>
      </c>
      <c r="G425" s="2">
        <v>206080.97999999969</v>
      </c>
      <c r="H425" s="2">
        <v>235217.8900000001</v>
      </c>
      <c r="I425" s="2">
        <v>235596.62999999989</v>
      </c>
      <c r="J425" s="2">
        <v>218880.36</v>
      </c>
      <c r="K425" s="2">
        <v>215681.8799999998</v>
      </c>
      <c r="L425" s="2">
        <v>184006.53999999969</v>
      </c>
      <c r="M425" s="2">
        <v>173981.13</v>
      </c>
      <c r="N425" s="2">
        <v>167362.32</v>
      </c>
      <c r="O425" s="2">
        <v>176175.87999999989</v>
      </c>
      <c r="P425" s="2">
        <v>193923.84999999989</v>
      </c>
      <c r="Q425" s="2">
        <v>150078.64000000001</v>
      </c>
      <c r="R425" s="2">
        <v>170363.69000000021</v>
      </c>
      <c r="S425" s="5">
        <f t="shared" si="6"/>
        <v>3217510.8099999991</v>
      </c>
    </row>
    <row r="426" spans="1:19" ht="27.6" customHeight="1" x14ac:dyDescent="0.25">
      <c r="A426" s="36" t="s">
        <v>243</v>
      </c>
      <c r="B426" s="2">
        <v>341705.39000000019</v>
      </c>
      <c r="C426" s="2">
        <v>298929.02000000008</v>
      </c>
      <c r="D426" s="2">
        <v>354854.63</v>
      </c>
      <c r="E426" s="2">
        <v>338030.02000000043</v>
      </c>
      <c r="F426" s="2">
        <v>383011.54000000021</v>
      </c>
      <c r="G426" s="2">
        <v>382083.40999999963</v>
      </c>
      <c r="H426" s="2">
        <v>395118.72</v>
      </c>
      <c r="I426" s="2">
        <v>392553.68000000023</v>
      </c>
      <c r="J426" s="2">
        <v>356949.33999999991</v>
      </c>
      <c r="K426" s="2">
        <v>383730.89999999979</v>
      </c>
      <c r="L426" s="2">
        <v>365366.44000000053</v>
      </c>
      <c r="M426" s="2">
        <v>371207.81000000011</v>
      </c>
      <c r="N426" s="2">
        <v>351098.79999999987</v>
      </c>
      <c r="O426" s="2">
        <v>338961.93999999989</v>
      </c>
      <c r="P426" s="2">
        <v>365309.46999999968</v>
      </c>
      <c r="Q426" s="2">
        <v>351546.40999999963</v>
      </c>
      <c r="R426" s="2">
        <v>384911.92000000022</v>
      </c>
      <c r="S426" s="5">
        <f t="shared" si="6"/>
        <v>6155369.4399999995</v>
      </c>
    </row>
    <row r="427" spans="1:19" ht="27.6" customHeight="1" x14ac:dyDescent="0.25">
      <c r="A427" s="3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5"/>
    </row>
    <row r="428" spans="1:19" ht="27.6" customHeight="1" x14ac:dyDescent="0.25">
      <c r="A428" s="36" t="s">
        <v>242</v>
      </c>
      <c r="B428" s="2">
        <v>595307.08999999927</v>
      </c>
      <c r="C428" s="2">
        <v>582873.70000000019</v>
      </c>
      <c r="D428" s="2">
        <v>628531.02000000072</v>
      </c>
      <c r="E428" s="2">
        <v>615148.93000000017</v>
      </c>
      <c r="F428" s="2">
        <v>701296.29</v>
      </c>
      <c r="G428" s="2">
        <v>625635.95000000019</v>
      </c>
      <c r="H428" s="2">
        <v>742877.5400000005</v>
      </c>
      <c r="I428" s="2">
        <v>685220.3000000004</v>
      </c>
      <c r="J428" s="2">
        <v>620560.89999999991</v>
      </c>
      <c r="K428" s="2">
        <v>662026.68000000005</v>
      </c>
      <c r="L428" s="2">
        <v>615570.63999999943</v>
      </c>
      <c r="M428" s="2">
        <v>646388.14000000048</v>
      </c>
      <c r="N428" s="2">
        <v>587155.57000000007</v>
      </c>
      <c r="O428" s="2">
        <v>590393.43000000028</v>
      </c>
      <c r="P428" s="2">
        <v>606410.10999999987</v>
      </c>
      <c r="Q428" s="2">
        <v>530137.39999999956</v>
      </c>
      <c r="R428" s="2">
        <v>562819.08000000019</v>
      </c>
      <c r="S428" s="5">
        <f t="shared" si="6"/>
        <v>10598352.770000003</v>
      </c>
    </row>
    <row r="429" spans="1:19" ht="27.6" customHeight="1" x14ac:dyDescent="0.25">
      <c r="A429" s="36" t="s">
        <v>241</v>
      </c>
      <c r="B429" s="2">
        <v>155774.1700000001</v>
      </c>
      <c r="C429" s="2">
        <v>142220.2300000001</v>
      </c>
      <c r="D429" s="2">
        <v>185504.21999999991</v>
      </c>
      <c r="E429" s="2">
        <v>196877.0500000001</v>
      </c>
      <c r="F429" s="2">
        <v>296076.90000000002</v>
      </c>
      <c r="G429" s="2">
        <v>318658.21999999991</v>
      </c>
      <c r="H429" s="2">
        <v>272809.52</v>
      </c>
      <c r="I429" s="2">
        <v>246280.38</v>
      </c>
      <c r="J429" s="2">
        <v>228952.90000000011</v>
      </c>
      <c r="K429" s="2">
        <v>233605.2600000001</v>
      </c>
      <c r="L429" s="2">
        <v>220422</v>
      </c>
      <c r="M429" s="2">
        <v>219120.2399999999</v>
      </c>
      <c r="N429" s="2">
        <v>183610.3600000001</v>
      </c>
      <c r="O429" s="2">
        <v>196042.3599999999</v>
      </c>
      <c r="P429" s="2">
        <v>206943.71999999991</v>
      </c>
      <c r="Q429" s="2">
        <v>198084.9499999999</v>
      </c>
      <c r="R429" s="2">
        <v>227674.93000000031</v>
      </c>
      <c r="S429" s="5">
        <f t="shared" si="6"/>
        <v>3728657.4099999997</v>
      </c>
    </row>
    <row r="430" spans="1:19" ht="27.6" customHeight="1" x14ac:dyDescent="0.25">
      <c r="A430" s="36" t="s">
        <v>240</v>
      </c>
      <c r="B430" s="2">
        <v>323688.28999999992</v>
      </c>
      <c r="C430" s="2">
        <v>283839.35000000021</v>
      </c>
      <c r="D430" s="2">
        <v>335961.71999999991</v>
      </c>
      <c r="E430" s="2">
        <v>359856.03999999992</v>
      </c>
      <c r="F430" s="2">
        <v>383395.67</v>
      </c>
      <c r="G430" s="2">
        <v>356539.81999999989</v>
      </c>
      <c r="H430" s="2">
        <v>364865.7099999999</v>
      </c>
      <c r="I430" s="2">
        <v>405587.66999999958</v>
      </c>
      <c r="J430" s="2">
        <v>370537.08999999991</v>
      </c>
      <c r="K430" s="2">
        <v>358221.06999999989</v>
      </c>
      <c r="L430" s="2">
        <v>351974.37999999942</v>
      </c>
      <c r="M430" s="2">
        <v>359881.65000000008</v>
      </c>
      <c r="N430" s="2">
        <v>315178.96999999997</v>
      </c>
      <c r="O430" s="2">
        <v>298836.79999999987</v>
      </c>
      <c r="P430" s="2">
        <v>335134.65000000002</v>
      </c>
      <c r="Q430" s="2">
        <v>300355.07999999961</v>
      </c>
      <c r="R430" s="2">
        <v>327562.49999999983</v>
      </c>
      <c r="S430" s="5">
        <f t="shared" si="6"/>
        <v>5831416.4599999972</v>
      </c>
    </row>
    <row r="431" spans="1:19" ht="27.6" customHeight="1" x14ac:dyDescent="0.25">
      <c r="A431" s="36" t="s">
        <v>239</v>
      </c>
      <c r="B431" s="2">
        <v>220396.49000000011</v>
      </c>
      <c r="C431" s="2">
        <v>210078.57</v>
      </c>
      <c r="D431" s="2">
        <v>268548.01</v>
      </c>
      <c r="E431" s="2">
        <v>260175.62</v>
      </c>
      <c r="F431" s="2">
        <v>276158.71000000002</v>
      </c>
      <c r="G431" s="2">
        <v>300136.53999999998</v>
      </c>
      <c r="H431" s="2">
        <v>269520.45000000013</v>
      </c>
      <c r="I431" s="2">
        <v>269660.5</v>
      </c>
      <c r="J431" s="2">
        <v>272935.21000000002</v>
      </c>
      <c r="K431" s="2">
        <v>269453.85999999993</v>
      </c>
      <c r="L431" s="2">
        <v>248203.57</v>
      </c>
      <c r="M431" s="2">
        <v>232918.84999999989</v>
      </c>
      <c r="N431" s="2">
        <v>218968.00000000009</v>
      </c>
      <c r="O431" s="2">
        <v>206061.33999999991</v>
      </c>
      <c r="P431" s="2">
        <v>239637.65</v>
      </c>
      <c r="Q431" s="2">
        <v>202993.2</v>
      </c>
      <c r="R431" s="2">
        <v>206987.12</v>
      </c>
      <c r="S431" s="5">
        <f t="shared" si="6"/>
        <v>4172833.6900000004</v>
      </c>
    </row>
    <row r="432" spans="1:19" ht="27.6" customHeight="1" x14ac:dyDescent="0.25">
      <c r="A432" s="36" t="s">
        <v>238</v>
      </c>
      <c r="B432" s="2">
        <v>1279182.75</v>
      </c>
      <c r="C432" s="2">
        <v>1224872.57</v>
      </c>
      <c r="D432" s="2">
        <v>1318605.1299999999</v>
      </c>
      <c r="E432" s="2">
        <v>1146979.060000001</v>
      </c>
      <c r="F432" s="2">
        <v>1176289.040000001</v>
      </c>
      <c r="G432" s="2">
        <v>1087646.400000002</v>
      </c>
      <c r="H432" s="2">
        <v>1134314.0500000019</v>
      </c>
      <c r="I432" s="2">
        <v>1166741.21</v>
      </c>
      <c r="J432" s="2">
        <v>1068385.67</v>
      </c>
      <c r="K432" s="2">
        <v>1086138.300000001</v>
      </c>
      <c r="L432" s="2">
        <v>1020524.2</v>
      </c>
      <c r="M432" s="2">
        <v>994146.9299999997</v>
      </c>
      <c r="N432" s="2">
        <v>939253.04000000143</v>
      </c>
      <c r="O432" s="2">
        <v>974306.09000000043</v>
      </c>
      <c r="P432" s="2">
        <v>982712.02999999956</v>
      </c>
      <c r="Q432" s="2">
        <v>586416.15999999933</v>
      </c>
      <c r="R432" s="2">
        <v>614464.43999999983</v>
      </c>
      <c r="S432" s="5">
        <f t="shared" si="6"/>
        <v>17800977.070000008</v>
      </c>
    </row>
    <row r="433" spans="1:19" ht="27.6" customHeight="1" x14ac:dyDescent="0.25">
      <c r="A433" s="36" t="s">
        <v>237</v>
      </c>
      <c r="B433" s="2">
        <v>333903.22000000009</v>
      </c>
      <c r="C433" s="2">
        <v>311172.76999999973</v>
      </c>
      <c r="D433" s="2">
        <v>368497.02</v>
      </c>
      <c r="E433" s="2">
        <v>397887.37000000011</v>
      </c>
      <c r="F433" s="2">
        <v>420715.28</v>
      </c>
      <c r="G433" s="2">
        <v>420963.97000000009</v>
      </c>
      <c r="H433" s="2">
        <v>452620.50999999989</v>
      </c>
      <c r="I433" s="2">
        <v>430750.37999999989</v>
      </c>
      <c r="J433" s="2">
        <v>381494.57</v>
      </c>
      <c r="K433" s="2">
        <v>401583.54</v>
      </c>
      <c r="L433" s="2">
        <v>354055.83000000042</v>
      </c>
      <c r="M433" s="2">
        <v>384476.79000000021</v>
      </c>
      <c r="N433" s="2">
        <v>345957.6</v>
      </c>
      <c r="O433" s="2">
        <v>346464.99999999988</v>
      </c>
      <c r="P433" s="2">
        <v>389990.54999999987</v>
      </c>
      <c r="Q433" s="2">
        <v>385854.63000000012</v>
      </c>
      <c r="R433" s="2">
        <v>391651.3</v>
      </c>
      <c r="S433" s="5">
        <f t="shared" si="6"/>
        <v>6518040.3299999991</v>
      </c>
    </row>
    <row r="434" spans="1:19" ht="27.6" customHeight="1" x14ac:dyDescent="0.25">
      <c r="A434" s="36" t="s">
        <v>236</v>
      </c>
      <c r="B434" s="2">
        <v>701096.35999999929</v>
      </c>
      <c r="C434" s="2">
        <v>654877.4100000005</v>
      </c>
      <c r="D434" s="2">
        <v>705568.7200000002</v>
      </c>
      <c r="E434" s="2">
        <v>671186.81</v>
      </c>
      <c r="F434" s="2">
        <v>666395.3600000001</v>
      </c>
      <c r="G434" s="2">
        <v>663112.48000000068</v>
      </c>
      <c r="H434" s="2">
        <v>680049.98</v>
      </c>
      <c r="I434" s="2">
        <v>680567.6600000005</v>
      </c>
      <c r="J434" s="2">
        <v>656978.10999999975</v>
      </c>
      <c r="K434" s="2">
        <v>678700.1800000004</v>
      </c>
      <c r="L434" s="2">
        <v>654620.29000000015</v>
      </c>
      <c r="M434" s="2">
        <v>896414.84000000067</v>
      </c>
      <c r="N434" s="2">
        <v>820651.08999999962</v>
      </c>
      <c r="O434" s="2">
        <v>853968.30000000028</v>
      </c>
      <c r="P434" s="2">
        <v>825316.82</v>
      </c>
      <c r="Q434" s="2">
        <v>628346.95999999973</v>
      </c>
      <c r="R434" s="2">
        <v>621184.09000000008</v>
      </c>
      <c r="S434" s="5">
        <f t="shared" si="6"/>
        <v>12059035.460000001</v>
      </c>
    </row>
    <row r="435" spans="1:19" ht="27.6" customHeight="1" x14ac:dyDescent="0.25">
      <c r="A435" s="36" t="s">
        <v>235</v>
      </c>
      <c r="B435" s="2">
        <v>230980.62999999989</v>
      </c>
      <c r="C435" s="2">
        <v>234268.5100000001</v>
      </c>
      <c r="D435" s="2">
        <v>257038.49000000011</v>
      </c>
      <c r="E435" s="2">
        <v>260554.49000000031</v>
      </c>
      <c r="F435" s="2">
        <v>285761.36999999988</v>
      </c>
      <c r="G435" s="2">
        <v>284797.27999999968</v>
      </c>
      <c r="H435" s="2">
        <v>316588.69999999978</v>
      </c>
      <c r="I435" s="2">
        <v>314928.69999999978</v>
      </c>
      <c r="J435" s="2">
        <v>285464.63000000018</v>
      </c>
      <c r="K435" s="2">
        <v>311609.36</v>
      </c>
      <c r="L435" s="2">
        <v>309014.37999999948</v>
      </c>
      <c r="M435" s="2">
        <v>295257.79000000021</v>
      </c>
      <c r="N435" s="2">
        <v>249120.85000000021</v>
      </c>
      <c r="O435" s="2">
        <v>250843.22</v>
      </c>
      <c r="P435" s="2">
        <v>279151.57000000018</v>
      </c>
      <c r="Q435" s="2">
        <v>236188.17000000019</v>
      </c>
      <c r="R435" s="2">
        <v>260081.86999999991</v>
      </c>
      <c r="S435" s="5">
        <f t="shared" si="6"/>
        <v>4661650.01</v>
      </c>
    </row>
    <row r="436" spans="1:19" ht="27.6" customHeight="1" x14ac:dyDescent="0.25">
      <c r="A436" s="36" t="s">
        <v>234</v>
      </c>
      <c r="B436" s="2">
        <v>157106.2399999999</v>
      </c>
      <c r="C436" s="2">
        <v>157984.7900000001</v>
      </c>
      <c r="D436" s="2">
        <v>199376.9</v>
      </c>
      <c r="E436" s="2">
        <v>195254.6700000001</v>
      </c>
      <c r="F436" s="2">
        <v>195735.48</v>
      </c>
      <c r="G436" s="2">
        <v>203317.71999999991</v>
      </c>
      <c r="H436" s="2">
        <v>184883.44000000009</v>
      </c>
      <c r="I436" s="2">
        <v>154361.88</v>
      </c>
      <c r="J436" s="2">
        <v>166702.38000000009</v>
      </c>
      <c r="K436" s="2">
        <v>122133.09</v>
      </c>
      <c r="L436" s="2">
        <v>89487.299999999945</v>
      </c>
      <c r="M436" s="2">
        <v>98996.950000000012</v>
      </c>
      <c r="N436" s="2">
        <v>90781.200000000041</v>
      </c>
      <c r="O436" s="2">
        <v>114666.0900000001</v>
      </c>
      <c r="P436" s="2">
        <v>107653.59</v>
      </c>
      <c r="Q436" s="2">
        <v>81381.490000000151</v>
      </c>
      <c r="R436" s="2">
        <v>78840.989999999962</v>
      </c>
      <c r="S436" s="5">
        <f t="shared" si="6"/>
        <v>2398664.2000000002</v>
      </c>
    </row>
    <row r="437" spans="1:19" ht="27.6" customHeight="1" x14ac:dyDescent="0.25">
      <c r="A437" s="36" t="s">
        <v>233</v>
      </c>
      <c r="B437" s="2">
        <v>142313.7900000001</v>
      </c>
      <c r="C437" s="2">
        <v>143787.57</v>
      </c>
      <c r="D437" s="2">
        <v>163896.63</v>
      </c>
      <c r="E437" s="2">
        <v>198288.52000000011</v>
      </c>
      <c r="F437" s="2">
        <v>206007.97</v>
      </c>
      <c r="G437" s="2">
        <v>213219.09000000011</v>
      </c>
      <c r="H437" s="2">
        <v>221401.77999999991</v>
      </c>
      <c r="I437" s="2">
        <v>236324.77</v>
      </c>
      <c r="J437" s="2">
        <v>203865.49000000011</v>
      </c>
      <c r="K437" s="2">
        <v>197273.70999999979</v>
      </c>
      <c r="L437" s="2">
        <v>178265.1299999998</v>
      </c>
      <c r="M437" s="2">
        <v>165443.54</v>
      </c>
      <c r="N437" s="2">
        <v>153160.15000000011</v>
      </c>
      <c r="O437" s="2">
        <v>142521.94999999981</v>
      </c>
      <c r="P437" s="2">
        <v>162525.40000000011</v>
      </c>
      <c r="Q437" s="2">
        <v>180208.03</v>
      </c>
      <c r="R437" s="2">
        <v>190513.64999999979</v>
      </c>
      <c r="S437" s="5">
        <f t="shared" si="6"/>
        <v>3099017.169999999</v>
      </c>
    </row>
    <row r="438" spans="1:19" ht="27.6" customHeight="1" x14ac:dyDescent="0.25">
      <c r="A438" s="36" t="s">
        <v>232</v>
      </c>
      <c r="B438" s="2">
        <v>316786.58000000042</v>
      </c>
      <c r="C438" s="2">
        <v>311062.37000000058</v>
      </c>
      <c r="D438" s="2">
        <v>330644.1100000001</v>
      </c>
      <c r="E438" s="2">
        <v>330674.28000000003</v>
      </c>
      <c r="F438" s="2">
        <v>355427.63000000012</v>
      </c>
      <c r="G438" s="2">
        <v>325051.90999999963</v>
      </c>
      <c r="H438" s="2">
        <v>357533.61999999982</v>
      </c>
      <c r="I438" s="2">
        <v>354726.06999999972</v>
      </c>
      <c r="J438" s="2">
        <v>336797.93999999989</v>
      </c>
      <c r="K438" s="2">
        <v>368169.65999999992</v>
      </c>
      <c r="L438" s="2">
        <v>348368.62999999971</v>
      </c>
      <c r="M438" s="2">
        <v>350287.14000000019</v>
      </c>
      <c r="N438" s="2">
        <v>345172.2300000001</v>
      </c>
      <c r="O438" s="2">
        <v>355110.11</v>
      </c>
      <c r="P438" s="2">
        <v>381248.08000000007</v>
      </c>
      <c r="Q438" s="2">
        <v>336812.14000000019</v>
      </c>
      <c r="R438" s="2">
        <v>321991.44000000012</v>
      </c>
      <c r="S438" s="5">
        <f t="shared" si="6"/>
        <v>5825863.9400000023</v>
      </c>
    </row>
    <row r="439" spans="1:19" ht="27.6" customHeight="1" x14ac:dyDescent="0.25">
      <c r="A439" s="36" t="s">
        <v>231</v>
      </c>
      <c r="B439" s="2">
        <v>233521.14</v>
      </c>
      <c r="C439" s="2">
        <v>236874.79</v>
      </c>
      <c r="D439" s="2">
        <v>261727.63000000041</v>
      </c>
      <c r="E439" s="2">
        <v>250145.9000000002</v>
      </c>
      <c r="F439" s="2">
        <v>331210.38000000012</v>
      </c>
      <c r="G439" s="2">
        <v>356184.93999999983</v>
      </c>
      <c r="H439" s="2">
        <v>371647.33999999991</v>
      </c>
      <c r="I439" s="2">
        <v>373034.50999999972</v>
      </c>
      <c r="J439" s="2">
        <v>353661.83999999991</v>
      </c>
      <c r="K439" s="2">
        <v>383742.55</v>
      </c>
      <c r="L439" s="2">
        <v>350032.24000000022</v>
      </c>
      <c r="M439" s="2">
        <v>362015.00999999978</v>
      </c>
      <c r="N439" s="2">
        <v>318741.88000000018</v>
      </c>
      <c r="O439" s="2">
        <v>339144.74000000011</v>
      </c>
      <c r="P439" s="2">
        <v>327958.46999999997</v>
      </c>
      <c r="Q439" s="2">
        <v>308918.22999999992</v>
      </c>
      <c r="R439" s="2">
        <v>310826.57999999978</v>
      </c>
      <c r="S439" s="5">
        <f t="shared" si="6"/>
        <v>5469388.1699999999</v>
      </c>
    </row>
    <row r="440" spans="1:19" ht="27.6" customHeight="1" x14ac:dyDescent="0.25">
      <c r="A440" s="36" t="s">
        <v>230</v>
      </c>
      <c r="B440" s="2">
        <v>342048.07000000047</v>
      </c>
      <c r="C440" s="2">
        <v>401391.90000000008</v>
      </c>
      <c r="D440" s="2">
        <v>368079.82999999978</v>
      </c>
      <c r="E440" s="2">
        <v>379068.61999999988</v>
      </c>
      <c r="F440" s="2">
        <v>461956.72</v>
      </c>
      <c r="G440" s="2">
        <v>483963.16</v>
      </c>
      <c r="H440" s="2">
        <v>503098.63000000012</v>
      </c>
      <c r="I440" s="2">
        <v>540121.49999999953</v>
      </c>
      <c r="J440" s="2">
        <v>488475.58999999979</v>
      </c>
      <c r="K440" s="2">
        <v>492136.24000000022</v>
      </c>
      <c r="L440" s="2">
        <v>456474.65999999968</v>
      </c>
      <c r="M440" s="2">
        <v>474599.34000000037</v>
      </c>
      <c r="N440" s="2">
        <v>487452.64</v>
      </c>
      <c r="O440" s="2">
        <v>497318.14999999967</v>
      </c>
      <c r="P440" s="2">
        <v>540604.44999999995</v>
      </c>
      <c r="Q440" s="2">
        <v>430998.15000000008</v>
      </c>
      <c r="R440" s="2">
        <v>439956.80999999988</v>
      </c>
      <c r="S440" s="5">
        <f t="shared" si="6"/>
        <v>7787744.46</v>
      </c>
    </row>
    <row r="441" spans="1:19" ht="27.6" customHeight="1" x14ac:dyDescent="0.25">
      <c r="A441" s="36" t="s">
        <v>229</v>
      </c>
      <c r="B441" s="2">
        <v>92586.980000000069</v>
      </c>
      <c r="C441" s="2">
        <v>86101.430000000109</v>
      </c>
      <c r="D441" s="2">
        <v>93602.19</v>
      </c>
      <c r="E441" s="2">
        <v>99297.099999999948</v>
      </c>
      <c r="F441" s="2">
        <v>107146.16</v>
      </c>
      <c r="G441" s="2">
        <v>99182.069999999992</v>
      </c>
      <c r="H441" s="2">
        <v>114229.9400000001</v>
      </c>
      <c r="I441" s="2">
        <v>130090.4099999999</v>
      </c>
      <c r="J441" s="2">
        <v>117097</v>
      </c>
      <c r="K441" s="2">
        <v>116226.1399999999</v>
      </c>
      <c r="L441" s="2">
        <v>92614.609999999971</v>
      </c>
      <c r="M441" s="2">
        <v>107435.07000000009</v>
      </c>
      <c r="N441" s="2">
        <v>71393.970000000059</v>
      </c>
      <c r="O441" s="2">
        <v>87534.100000000151</v>
      </c>
      <c r="P441" s="2">
        <v>99441.81</v>
      </c>
      <c r="Q441" s="2">
        <v>108234.82</v>
      </c>
      <c r="R441" s="2">
        <v>115515.2799999999</v>
      </c>
      <c r="S441" s="5">
        <f t="shared" si="6"/>
        <v>1737729.0799999998</v>
      </c>
    </row>
    <row r="442" spans="1:19" ht="27.6" customHeight="1" x14ac:dyDescent="0.25">
      <c r="A442" s="36" t="s">
        <v>228</v>
      </c>
      <c r="B442" s="2">
        <v>259177.78999999969</v>
      </c>
      <c r="C442" s="2">
        <v>243274.32999999981</v>
      </c>
      <c r="D442" s="2">
        <v>278595.28999999992</v>
      </c>
      <c r="E442" s="2">
        <v>280415.90999999997</v>
      </c>
      <c r="F442" s="2">
        <v>314841.46000000031</v>
      </c>
      <c r="G442" s="2">
        <v>333906.35999999981</v>
      </c>
      <c r="H442" s="2">
        <v>336503.87999999948</v>
      </c>
      <c r="I442" s="2">
        <v>376248.92</v>
      </c>
      <c r="J442" s="2">
        <v>317590.22999999952</v>
      </c>
      <c r="K442" s="2">
        <v>316143.26000000018</v>
      </c>
      <c r="L442" s="2">
        <v>291839.1700000001</v>
      </c>
      <c r="M442" s="2">
        <v>274777.2300000001</v>
      </c>
      <c r="N442" s="2">
        <v>250754.24000000031</v>
      </c>
      <c r="O442" s="2">
        <v>236089.32000000021</v>
      </c>
      <c r="P442" s="2">
        <v>268765.39</v>
      </c>
      <c r="Q442" s="2">
        <v>244823.31000000011</v>
      </c>
      <c r="R442" s="2">
        <v>285111.14</v>
      </c>
      <c r="S442" s="5">
        <f t="shared" si="6"/>
        <v>4908857.2299999995</v>
      </c>
    </row>
    <row r="443" spans="1:19" ht="27.6" customHeight="1" x14ac:dyDescent="0.25">
      <c r="A443" s="36" t="s">
        <v>227</v>
      </c>
      <c r="B443" s="2">
        <v>423686.79999999952</v>
      </c>
      <c r="C443" s="2">
        <v>419761.47999999952</v>
      </c>
      <c r="D443" s="2">
        <v>466194.87000000011</v>
      </c>
      <c r="E443" s="2">
        <v>455369.2900000001</v>
      </c>
      <c r="F443" s="2">
        <v>477044.97</v>
      </c>
      <c r="G443" s="2">
        <v>402328.92999999988</v>
      </c>
      <c r="H443" s="2">
        <v>407298.0800000006</v>
      </c>
      <c r="I443" s="2">
        <v>409371.4599999999</v>
      </c>
      <c r="J443" s="2">
        <v>379601.63</v>
      </c>
      <c r="K443" s="2">
        <v>384982.8800000003</v>
      </c>
      <c r="L443" s="2">
        <v>378676.97999999969</v>
      </c>
      <c r="M443" s="2">
        <v>375465.37000000023</v>
      </c>
      <c r="N443" s="2">
        <v>357681.55000000022</v>
      </c>
      <c r="O443" s="2">
        <v>371895.93000000011</v>
      </c>
      <c r="P443" s="2">
        <v>441769.73999999987</v>
      </c>
      <c r="Q443" s="2">
        <v>375609.53999999951</v>
      </c>
      <c r="R443" s="2">
        <v>395949.12999999971</v>
      </c>
      <c r="S443" s="5">
        <f t="shared" si="6"/>
        <v>6922688.629999998</v>
      </c>
    </row>
    <row r="444" spans="1:19" ht="27.6" customHeight="1" x14ac:dyDescent="0.25">
      <c r="A444" s="36" t="s">
        <v>226</v>
      </c>
      <c r="B444" s="2">
        <v>426247.14999999991</v>
      </c>
      <c r="C444" s="2">
        <v>404307.83000000019</v>
      </c>
      <c r="D444" s="2">
        <v>474887.05999999947</v>
      </c>
      <c r="E444" s="2">
        <v>447558.64000000019</v>
      </c>
      <c r="F444" s="2">
        <v>464957.51000000018</v>
      </c>
      <c r="G444" s="2">
        <v>476285.92999999953</v>
      </c>
      <c r="H444" s="2">
        <v>489044.33</v>
      </c>
      <c r="I444" s="2">
        <v>471725.44000000012</v>
      </c>
      <c r="J444" s="2">
        <v>435765.48999999958</v>
      </c>
      <c r="K444" s="2">
        <v>469092.63000000041</v>
      </c>
      <c r="L444" s="2">
        <v>418997.03</v>
      </c>
      <c r="M444" s="2">
        <v>412732.23999999982</v>
      </c>
      <c r="N444" s="2">
        <v>370215.99999999983</v>
      </c>
      <c r="O444" s="2">
        <v>397412.45000000019</v>
      </c>
      <c r="P444" s="2">
        <v>418823.09000000032</v>
      </c>
      <c r="Q444" s="2">
        <v>378304.8</v>
      </c>
      <c r="R444" s="2">
        <v>402505.36999999982</v>
      </c>
      <c r="S444" s="5">
        <f t="shared" si="6"/>
        <v>7358862.9900000002</v>
      </c>
    </row>
    <row r="445" spans="1:19" ht="27.6" customHeight="1" x14ac:dyDescent="0.25">
      <c r="A445" s="36" t="s">
        <v>225</v>
      </c>
      <c r="B445" s="2">
        <v>178303.76000000021</v>
      </c>
      <c r="C445" s="2">
        <v>171637.9499999999</v>
      </c>
      <c r="D445" s="2">
        <v>200561.26</v>
      </c>
      <c r="E445" s="2">
        <v>188553.78999999989</v>
      </c>
      <c r="F445" s="2">
        <v>207848.34999999989</v>
      </c>
      <c r="G445" s="2">
        <v>206042.92</v>
      </c>
      <c r="H445" s="2">
        <v>236780.9200000001</v>
      </c>
      <c r="I445" s="2">
        <v>240572.79999999981</v>
      </c>
      <c r="J445" s="2">
        <v>217418.23</v>
      </c>
      <c r="K445" s="2">
        <v>225990.86000000019</v>
      </c>
      <c r="L445" s="2">
        <v>199173.27</v>
      </c>
      <c r="M445" s="2">
        <v>198452.29000000021</v>
      </c>
      <c r="N445" s="2">
        <v>179913.42</v>
      </c>
      <c r="O445" s="2">
        <v>189293.46999999991</v>
      </c>
      <c r="P445" s="2">
        <v>190721.57000000021</v>
      </c>
      <c r="Q445" s="2">
        <v>184544.8599999999</v>
      </c>
      <c r="R445" s="2">
        <v>194434.12</v>
      </c>
      <c r="S445" s="5">
        <f t="shared" si="6"/>
        <v>3410243.84</v>
      </c>
    </row>
    <row r="446" spans="1:19" ht="27.6" customHeight="1" x14ac:dyDescent="0.25">
      <c r="A446" s="36" t="s">
        <v>640</v>
      </c>
      <c r="B446" s="2">
        <v>315285.47000000009</v>
      </c>
      <c r="C446" s="2">
        <v>305758.66999999981</v>
      </c>
      <c r="D446" s="2">
        <v>328578.48999999987</v>
      </c>
      <c r="E446" s="2">
        <v>339073.03000000032</v>
      </c>
      <c r="F446" s="2">
        <v>410067.28999999969</v>
      </c>
      <c r="G446" s="2">
        <v>473535.06000000017</v>
      </c>
      <c r="H446" s="2">
        <v>462272.39999999979</v>
      </c>
      <c r="I446" s="2">
        <v>461850.93000000028</v>
      </c>
      <c r="J446" s="2">
        <v>426283.41000000021</v>
      </c>
      <c r="K446" s="2">
        <v>445561.67999999959</v>
      </c>
      <c r="L446" s="2">
        <v>421156.49</v>
      </c>
      <c r="M446" s="2">
        <v>440261.64999999979</v>
      </c>
      <c r="N446" s="2">
        <v>405475.87000000023</v>
      </c>
      <c r="O446" s="2">
        <v>392431.36999999959</v>
      </c>
      <c r="P446" s="2">
        <v>363718.88000000018</v>
      </c>
      <c r="Q446" s="2">
        <v>273067.06999999989</v>
      </c>
      <c r="R446" s="2">
        <v>82882.780000000013</v>
      </c>
      <c r="S446" s="5">
        <f t="shared" si="6"/>
        <v>6347260.5399999991</v>
      </c>
    </row>
    <row r="447" spans="1:19" ht="27.6" customHeight="1" x14ac:dyDescent="0.25">
      <c r="A447" s="36" t="s">
        <v>639</v>
      </c>
      <c r="B447" s="2">
        <v>291721.31000000017</v>
      </c>
      <c r="C447" s="2">
        <v>236888.99000000031</v>
      </c>
      <c r="D447" s="2">
        <v>270160.69000000018</v>
      </c>
      <c r="E447" s="2">
        <v>294219.02000000008</v>
      </c>
      <c r="F447" s="2">
        <v>342140.1100000001</v>
      </c>
      <c r="G447" s="2">
        <v>348881.71</v>
      </c>
      <c r="H447" s="2">
        <v>319824.63000000012</v>
      </c>
      <c r="I447" s="2">
        <v>302080.21999999991</v>
      </c>
      <c r="J447" s="2">
        <v>282888.96000000002</v>
      </c>
      <c r="K447" s="2">
        <v>288255.15000000008</v>
      </c>
      <c r="L447" s="2">
        <v>269835.50000000017</v>
      </c>
      <c r="M447" s="2">
        <v>274934.24</v>
      </c>
      <c r="N447" s="2">
        <v>236574.2699999999</v>
      </c>
      <c r="O447" s="2">
        <v>231540.8199999996</v>
      </c>
      <c r="P447" s="2">
        <v>267581.77</v>
      </c>
      <c r="Q447" s="2">
        <v>231153.86999999991</v>
      </c>
      <c r="R447" s="2">
        <v>285812.30000000022</v>
      </c>
      <c r="S447" s="5">
        <f t="shared" si="6"/>
        <v>4774493.5600000005</v>
      </c>
    </row>
    <row r="448" spans="1:19" ht="27.6" customHeight="1" x14ac:dyDescent="0.25">
      <c r="A448" s="36" t="s">
        <v>638</v>
      </c>
      <c r="B448" s="2">
        <v>205616.17</v>
      </c>
      <c r="C448" s="2">
        <v>214512.45999999979</v>
      </c>
      <c r="D448" s="2">
        <v>225633.75000000009</v>
      </c>
      <c r="E448" s="2">
        <v>225251.99</v>
      </c>
      <c r="F448" s="2">
        <v>237428.25</v>
      </c>
      <c r="G448" s="2">
        <v>253529.56000000011</v>
      </c>
      <c r="H448" s="2">
        <v>277933.24000000028</v>
      </c>
      <c r="I448" s="2">
        <v>275317.33999999991</v>
      </c>
      <c r="J448" s="2">
        <v>226846</v>
      </c>
      <c r="K448" s="2">
        <v>242199.31999999989</v>
      </c>
      <c r="L448" s="2">
        <v>235586.01</v>
      </c>
      <c r="M448" s="2">
        <v>219135.15999999989</v>
      </c>
      <c r="N448" s="2">
        <v>176767.59</v>
      </c>
      <c r="O448" s="2">
        <v>199231.16000000009</v>
      </c>
      <c r="P448" s="2">
        <v>218406.37999999989</v>
      </c>
      <c r="Q448" s="2">
        <v>197330.86</v>
      </c>
      <c r="R448" s="2">
        <v>221657.24</v>
      </c>
      <c r="S448" s="5">
        <f t="shared" si="6"/>
        <v>3852382.4799999995</v>
      </c>
    </row>
    <row r="449" spans="1:19" ht="27.6" customHeight="1" x14ac:dyDescent="0.25">
      <c r="A449" s="36" t="s">
        <v>637</v>
      </c>
      <c r="B449" s="2">
        <v>388877.62000000081</v>
      </c>
      <c r="C449" s="2">
        <v>382611.9599999999</v>
      </c>
      <c r="D449" s="2">
        <v>396279.96999999968</v>
      </c>
      <c r="E449" s="2">
        <v>327832.26</v>
      </c>
      <c r="F449" s="2">
        <v>395947.4299999997</v>
      </c>
      <c r="G449" s="2">
        <v>436824.15000000031</v>
      </c>
      <c r="H449" s="2">
        <v>476324.33999999921</v>
      </c>
      <c r="I449" s="2">
        <v>516550.48999999982</v>
      </c>
      <c r="J449" s="2">
        <v>525757.19000000018</v>
      </c>
      <c r="K449" s="2">
        <v>554697.5499999997</v>
      </c>
      <c r="L449" s="2">
        <v>502932.18000000023</v>
      </c>
      <c r="M449" s="2">
        <v>498429.54999999987</v>
      </c>
      <c r="N449" s="2">
        <v>393273.07</v>
      </c>
      <c r="O449" s="2">
        <v>208689.12</v>
      </c>
      <c r="P449" s="3" t="s">
        <v>9</v>
      </c>
      <c r="Q449" s="3" t="s">
        <v>9</v>
      </c>
      <c r="R449" s="3" t="s">
        <v>9</v>
      </c>
      <c r="S449" s="5">
        <f t="shared" si="6"/>
        <v>6005026.8800000008</v>
      </c>
    </row>
    <row r="450" spans="1:19" ht="27.6" customHeight="1" x14ac:dyDescent="0.25">
      <c r="A450" s="36" t="s">
        <v>636</v>
      </c>
      <c r="B450" s="2">
        <v>917489.01</v>
      </c>
      <c r="C450" s="2">
        <v>860477.60000000219</v>
      </c>
      <c r="D450" s="2">
        <v>917561.04999999981</v>
      </c>
      <c r="E450" s="2">
        <v>884203.82000000018</v>
      </c>
      <c r="F450" s="2">
        <v>968911.3400000009</v>
      </c>
      <c r="G450" s="2">
        <v>988044.66000000096</v>
      </c>
      <c r="H450" s="2">
        <v>976098.35999999894</v>
      </c>
      <c r="I450" s="2">
        <v>1008125.459999999</v>
      </c>
      <c r="J450" s="2">
        <v>966713.88000000082</v>
      </c>
      <c r="K450" s="2">
        <v>1001914.95</v>
      </c>
      <c r="L450" s="2">
        <v>1026111.85</v>
      </c>
      <c r="M450" s="2">
        <v>1070006.5</v>
      </c>
      <c r="N450" s="2">
        <v>938142.65999999898</v>
      </c>
      <c r="O450" s="2">
        <v>949289.37000000151</v>
      </c>
      <c r="P450" s="2">
        <v>1030916.5</v>
      </c>
      <c r="Q450" s="2">
        <v>880514.54</v>
      </c>
      <c r="R450" s="2">
        <v>949475.33999999869</v>
      </c>
      <c r="S450" s="5">
        <f t="shared" si="6"/>
        <v>16333996.889999999</v>
      </c>
    </row>
    <row r="451" spans="1:19" ht="27.6" customHeight="1" x14ac:dyDescent="0.25">
      <c r="A451" s="36" t="s">
        <v>635</v>
      </c>
      <c r="B451" s="2">
        <v>496328.11999999947</v>
      </c>
      <c r="C451" s="2">
        <v>465205.10999999993</v>
      </c>
      <c r="D451" s="2">
        <v>583651.81999999925</v>
      </c>
      <c r="E451" s="2">
        <v>612361.87999999989</v>
      </c>
      <c r="F451" s="2">
        <v>636113.01000000094</v>
      </c>
      <c r="G451" s="2">
        <v>641265.64000000141</v>
      </c>
      <c r="H451" s="2">
        <v>647780.46999999881</v>
      </c>
      <c r="I451" s="2">
        <v>649377.47000000009</v>
      </c>
      <c r="J451" s="2">
        <v>602821.3199999996</v>
      </c>
      <c r="K451" s="2">
        <v>649788.95999999961</v>
      </c>
      <c r="L451" s="2">
        <v>593105.98999999976</v>
      </c>
      <c r="M451" s="2">
        <v>611651.44999999995</v>
      </c>
      <c r="N451" s="2">
        <v>555928.74999999988</v>
      </c>
      <c r="O451" s="2">
        <v>554434.12000000058</v>
      </c>
      <c r="P451" s="2">
        <v>636016.6</v>
      </c>
      <c r="Q451" s="2">
        <v>611334.23999999987</v>
      </c>
      <c r="R451" s="2">
        <v>621567.41000000015</v>
      </c>
      <c r="S451" s="5">
        <f t="shared" si="6"/>
        <v>10168732.359999999</v>
      </c>
    </row>
    <row r="452" spans="1:19" ht="27.6" customHeight="1" x14ac:dyDescent="0.25">
      <c r="A452" s="36" t="s">
        <v>634</v>
      </c>
      <c r="B452" s="2">
        <v>197876.13</v>
      </c>
      <c r="C452" s="2">
        <v>206635.3</v>
      </c>
      <c r="D452" s="2">
        <v>216138.00999999989</v>
      </c>
      <c r="E452" s="2">
        <v>242643.9500000001</v>
      </c>
      <c r="F452" s="2">
        <v>270181.64000000007</v>
      </c>
      <c r="G452" s="2">
        <v>266209.68999999983</v>
      </c>
      <c r="H452" s="2">
        <v>277985.61000000022</v>
      </c>
      <c r="I452" s="2">
        <v>284084.03999999998</v>
      </c>
      <c r="J452" s="2">
        <v>241028.56</v>
      </c>
      <c r="K452" s="2">
        <v>236459.08999999979</v>
      </c>
      <c r="L452" s="2">
        <v>230243.89</v>
      </c>
      <c r="M452" s="2">
        <v>225016.98</v>
      </c>
      <c r="N452" s="2">
        <v>204464.77000000011</v>
      </c>
      <c r="O452" s="2">
        <v>202497.17999999991</v>
      </c>
      <c r="P452" s="2">
        <v>156746.14999999991</v>
      </c>
      <c r="Q452" s="2">
        <v>75848.209999999977</v>
      </c>
      <c r="R452" s="2">
        <v>74488.329999999987</v>
      </c>
      <c r="S452" s="5">
        <f t="shared" si="6"/>
        <v>3608547.53</v>
      </c>
    </row>
    <row r="453" spans="1:19" ht="27.6" customHeight="1" x14ac:dyDescent="0.25">
      <c r="A453" s="36" t="s">
        <v>633</v>
      </c>
      <c r="B453" s="2">
        <v>307367.2900000001</v>
      </c>
      <c r="C453" s="2">
        <v>291299.84999999992</v>
      </c>
      <c r="D453" s="2">
        <v>340166.16</v>
      </c>
      <c r="E453" s="2">
        <v>362180.28999999992</v>
      </c>
      <c r="F453" s="2">
        <v>393236.50000000017</v>
      </c>
      <c r="G453" s="2">
        <v>397013.06000000017</v>
      </c>
      <c r="H453" s="2">
        <v>413585.86999999988</v>
      </c>
      <c r="I453" s="2">
        <v>411816.06000000017</v>
      </c>
      <c r="J453" s="2">
        <v>370323.04</v>
      </c>
      <c r="K453" s="2">
        <v>392307.66</v>
      </c>
      <c r="L453" s="2">
        <v>352480.53</v>
      </c>
      <c r="M453" s="2">
        <v>353578.19000000012</v>
      </c>
      <c r="N453" s="2">
        <v>328001.18999999948</v>
      </c>
      <c r="O453" s="2">
        <v>327693.1999999999</v>
      </c>
      <c r="P453" s="2">
        <v>357923.15000000031</v>
      </c>
      <c r="Q453" s="2">
        <v>306231.46999999991</v>
      </c>
      <c r="R453" s="2">
        <v>336345.43000000058</v>
      </c>
      <c r="S453" s="5">
        <f t="shared" si="6"/>
        <v>6041548.9400000013</v>
      </c>
    </row>
    <row r="454" spans="1:19" ht="27.6" customHeight="1" x14ac:dyDescent="0.25">
      <c r="A454" s="36" t="s">
        <v>224</v>
      </c>
      <c r="B454" s="2">
        <v>84171.089999999982</v>
      </c>
      <c r="C454" s="2">
        <v>87118.989999999962</v>
      </c>
      <c r="D454" s="2">
        <v>103918.11</v>
      </c>
      <c r="E454" s="2">
        <v>113217.39</v>
      </c>
      <c r="F454" s="2">
        <v>80216.430000000022</v>
      </c>
      <c r="G454" s="2">
        <v>104233.77</v>
      </c>
      <c r="H454" s="2">
        <v>111759.47</v>
      </c>
      <c r="I454" s="2">
        <v>125123.3700000001</v>
      </c>
      <c r="J454" s="2">
        <v>127926.79</v>
      </c>
      <c r="K454" s="2">
        <v>148081.1699999999</v>
      </c>
      <c r="L454" s="2">
        <v>123209.5299999999</v>
      </c>
      <c r="M454" s="2">
        <v>144877.69</v>
      </c>
      <c r="N454" s="2">
        <v>116729.4700000001</v>
      </c>
      <c r="O454" s="2">
        <v>116176.81</v>
      </c>
      <c r="P454" s="2">
        <v>146609</v>
      </c>
      <c r="Q454" s="2">
        <v>134083.39000000001</v>
      </c>
      <c r="R454" s="2">
        <v>153643.5600000002</v>
      </c>
      <c r="S454" s="5">
        <f t="shared" ref="S454:S518" si="7">SUM(B454:R454)</f>
        <v>2021096.0300000005</v>
      </c>
    </row>
    <row r="455" spans="1:19" ht="27.6" customHeight="1" x14ac:dyDescent="0.25">
      <c r="A455" s="36" t="s">
        <v>223</v>
      </c>
      <c r="B455" s="2">
        <v>585308.12999999931</v>
      </c>
      <c r="C455" s="2">
        <v>493719.28999999969</v>
      </c>
      <c r="D455" s="2">
        <v>557049.14999999991</v>
      </c>
      <c r="E455" s="2">
        <v>610756.47999999963</v>
      </c>
      <c r="F455" s="2">
        <v>665528.48999999976</v>
      </c>
      <c r="G455" s="2">
        <v>685450.89</v>
      </c>
      <c r="H455" s="2">
        <v>709201.40000000026</v>
      </c>
      <c r="I455" s="2">
        <v>691060.66000000038</v>
      </c>
      <c r="J455" s="2">
        <v>663167.73000000068</v>
      </c>
      <c r="K455" s="2">
        <v>683333.37</v>
      </c>
      <c r="L455" s="2">
        <v>645412.57999999891</v>
      </c>
      <c r="M455" s="2">
        <v>657872.09000000055</v>
      </c>
      <c r="N455" s="2">
        <v>600045.09999999974</v>
      </c>
      <c r="O455" s="2">
        <v>589735.21999999962</v>
      </c>
      <c r="P455" s="2">
        <v>605540.65000000049</v>
      </c>
      <c r="Q455" s="2">
        <v>561605.49000000022</v>
      </c>
      <c r="R455" s="2">
        <v>616654.97999999917</v>
      </c>
      <c r="S455" s="5">
        <f t="shared" si="7"/>
        <v>10621441.699999997</v>
      </c>
    </row>
    <row r="456" spans="1:19" ht="27.6" customHeight="1" x14ac:dyDescent="0.25">
      <c r="A456" s="36" t="s">
        <v>222</v>
      </c>
      <c r="B456" s="2">
        <v>204365.00000000009</v>
      </c>
      <c r="C456" s="2">
        <v>179033.64999999979</v>
      </c>
      <c r="D456" s="2">
        <v>209269.36999999991</v>
      </c>
      <c r="E456" s="2">
        <v>217038.3000000001</v>
      </c>
      <c r="F456" s="2">
        <v>232422.14</v>
      </c>
      <c r="G456" s="2">
        <v>216525.7099999999</v>
      </c>
      <c r="H456" s="2">
        <v>238362.56999999989</v>
      </c>
      <c r="I456" s="2">
        <v>224813.48</v>
      </c>
      <c r="J456" s="2">
        <v>239123.37000000011</v>
      </c>
      <c r="K456" s="2">
        <v>244750.75</v>
      </c>
      <c r="L456" s="2">
        <v>210123.73999999979</v>
      </c>
      <c r="M456" s="2">
        <v>222511.1500000002</v>
      </c>
      <c r="N456" s="2">
        <v>219989.07000000009</v>
      </c>
      <c r="O456" s="2">
        <v>216325.85999999981</v>
      </c>
      <c r="P456" s="2">
        <v>247906.3</v>
      </c>
      <c r="Q456" s="2">
        <v>231407.86999999991</v>
      </c>
      <c r="R456" s="2">
        <v>238835.74999999991</v>
      </c>
      <c r="S456" s="5">
        <f t="shared" si="7"/>
        <v>3792804.08</v>
      </c>
    </row>
    <row r="457" spans="1:19" ht="27.6" customHeight="1" x14ac:dyDescent="0.25">
      <c r="A457" s="36" t="s">
        <v>221</v>
      </c>
      <c r="B457" s="2">
        <v>142522.85000000009</v>
      </c>
      <c r="C457" s="2">
        <v>141785.6100000001</v>
      </c>
      <c r="D457" s="2">
        <v>161024.4800000001</v>
      </c>
      <c r="E457" s="2">
        <v>151054.80999999991</v>
      </c>
      <c r="F457" s="2">
        <v>159313.17000000001</v>
      </c>
      <c r="G457" s="2">
        <v>152019.65</v>
      </c>
      <c r="H457" s="2">
        <v>173950.83999999991</v>
      </c>
      <c r="I457" s="2">
        <v>171720.85000000009</v>
      </c>
      <c r="J457" s="2">
        <v>175274.32999999981</v>
      </c>
      <c r="K457" s="2">
        <v>194512.34</v>
      </c>
      <c r="L457" s="2">
        <v>167769.23000000001</v>
      </c>
      <c r="M457" s="2">
        <v>160768.26</v>
      </c>
      <c r="N457" s="2">
        <v>151070.92000000001</v>
      </c>
      <c r="O457" s="2">
        <v>141518.15</v>
      </c>
      <c r="P457" s="2">
        <v>150543.71000000011</v>
      </c>
      <c r="Q457" s="2">
        <v>131302.96000000011</v>
      </c>
      <c r="R457" s="2">
        <v>151218.55999999991</v>
      </c>
      <c r="S457" s="5">
        <f t="shared" si="7"/>
        <v>2677370.7200000002</v>
      </c>
    </row>
    <row r="458" spans="1:19" ht="27.6" customHeight="1" x14ac:dyDescent="0.25">
      <c r="A458" s="36" t="s">
        <v>220</v>
      </c>
      <c r="B458" s="2">
        <v>316192.07</v>
      </c>
      <c r="C458" s="2">
        <v>290129.50999999978</v>
      </c>
      <c r="D458" s="2">
        <v>362425.35999999981</v>
      </c>
      <c r="E458" s="2">
        <v>389424.27000000008</v>
      </c>
      <c r="F458" s="2">
        <v>434697.86000000022</v>
      </c>
      <c r="G458" s="2">
        <v>440754.59999999922</v>
      </c>
      <c r="H458" s="2">
        <v>461015.17999999959</v>
      </c>
      <c r="I458" s="2">
        <v>481079.57000000012</v>
      </c>
      <c r="J458" s="2">
        <v>423031.06000000041</v>
      </c>
      <c r="K458" s="2">
        <v>415966.22999999981</v>
      </c>
      <c r="L458" s="2">
        <v>386668.2600000003</v>
      </c>
      <c r="M458" s="2">
        <v>373917.55</v>
      </c>
      <c r="N458" s="2">
        <v>328298.56</v>
      </c>
      <c r="O458" s="2">
        <v>339114.81999999977</v>
      </c>
      <c r="P458" s="2">
        <v>394545.31000000058</v>
      </c>
      <c r="Q458" s="2">
        <v>402234.15999999968</v>
      </c>
      <c r="R458" s="2">
        <v>437571.55000000022</v>
      </c>
      <c r="S458" s="5">
        <f t="shared" si="7"/>
        <v>6677065.919999999</v>
      </c>
    </row>
    <row r="459" spans="1:19" ht="27.6" customHeight="1" x14ac:dyDescent="0.25">
      <c r="A459" s="36" t="s">
        <v>219</v>
      </c>
      <c r="B459" s="2">
        <v>299105.5500000001</v>
      </c>
      <c r="C459" s="2">
        <v>318300.14000000007</v>
      </c>
      <c r="D459" s="2">
        <v>374586.41999999981</v>
      </c>
      <c r="E459" s="2">
        <v>394676.05999999947</v>
      </c>
      <c r="F459" s="2">
        <v>441059.7399999997</v>
      </c>
      <c r="G459" s="2">
        <v>436966.06999999989</v>
      </c>
      <c r="H459" s="2">
        <v>455297.62000000011</v>
      </c>
      <c r="I459" s="2">
        <v>466034.46000000031</v>
      </c>
      <c r="J459" s="2">
        <v>431007.14000000048</v>
      </c>
      <c r="K459" s="2">
        <v>426709.4300000004</v>
      </c>
      <c r="L459" s="2">
        <v>399950.69000000018</v>
      </c>
      <c r="M459" s="2">
        <v>381819.52000000043</v>
      </c>
      <c r="N459" s="2">
        <v>335005.18000000023</v>
      </c>
      <c r="O459" s="2">
        <v>349984.13999999937</v>
      </c>
      <c r="P459" s="2">
        <v>379580.33000000019</v>
      </c>
      <c r="Q459" s="2">
        <v>339136.82000000018</v>
      </c>
      <c r="R459" s="2">
        <v>376287.05999999988</v>
      </c>
      <c r="S459" s="5">
        <f t="shared" si="7"/>
        <v>6605506.370000002</v>
      </c>
    </row>
    <row r="460" spans="1:19" ht="27.6" customHeight="1" x14ac:dyDescent="0.25">
      <c r="A460" s="36" t="s">
        <v>218</v>
      </c>
      <c r="B460" s="2">
        <v>308719.15000000002</v>
      </c>
      <c r="C460" s="2">
        <v>295318.74</v>
      </c>
      <c r="D460" s="2">
        <v>355992.7699999999</v>
      </c>
      <c r="E460" s="2">
        <v>330575.61</v>
      </c>
      <c r="F460" s="2">
        <v>386650.00000000017</v>
      </c>
      <c r="G460" s="2">
        <v>403979.54000000021</v>
      </c>
      <c r="H460" s="2">
        <v>443625.89</v>
      </c>
      <c r="I460" s="2">
        <v>454835.80999999988</v>
      </c>
      <c r="J460" s="2">
        <v>423476.7899999998</v>
      </c>
      <c r="K460" s="2">
        <v>410013.03000000032</v>
      </c>
      <c r="L460" s="2">
        <v>392551.60999999993</v>
      </c>
      <c r="M460" s="2">
        <v>407476.32</v>
      </c>
      <c r="N460" s="2">
        <v>342556.97999999992</v>
      </c>
      <c r="O460" s="2">
        <v>342012.54999999958</v>
      </c>
      <c r="P460" s="2">
        <v>277316.49</v>
      </c>
      <c r="Q460" s="2">
        <v>293286.96999999997</v>
      </c>
      <c r="R460" s="2">
        <v>309573.75000000017</v>
      </c>
      <c r="S460" s="5">
        <f t="shared" si="7"/>
        <v>6177962.0000000009</v>
      </c>
    </row>
    <row r="461" spans="1:19" ht="27.6" customHeight="1" x14ac:dyDescent="0.25">
      <c r="A461" s="36" t="s">
        <v>217</v>
      </c>
      <c r="B461" s="2">
        <v>637389.40999999992</v>
      </c>
      <c r="C461" s="2">
        <v>566450.25999999978</v>
      </c>
      <c r="D461" s="2">
        <v>620714.01999999955</v>
      </c>
      <c r="E461" s="2">
        <v>669951.43000000028</v>
      </c>
      <c r="F461" s="2">
        <v>692331.04</v>
      </c>
      <c r="G461" s="2">
        <v>718872.02000000037</v>
      </c>
      <c r="H461" s="2">
        <v>744239.77999999968</v>
      </c>
      <c r="I461" s="2">
        <v>739513.50999999978</v>
      </c>
      <c r="J461" s="2">
        <v>701460.62999999884</v>
      </c>
      <c r="K461" s="2">
        <v>747003.34000000008</v>
      </c>
      <c r="L461" s="2">
        <v>678070.12000000034</v>
      </c>
      <c r="M461" s="2">
        <v>724828.15999999945</v>
      </c>
      <c r="N461" s="2">
        <v>653319.06000000099</v>
      </c>
      <c r="O461" s="2">
        <v>652759.9100000005</v>
      </c>
      <c r="P461" s="2">
        <v>713440.07999999926</v>
      </c>
      <c r="Q461" s="2">
        <v>637047.47</v>
      </c>
      <c r="R461" s="2">
        <v>703562.26000000059</v>
      </c>
      <c r="S461" s="5">
        <f t="shared" si="7"/>
        <v>11600952.5</v>
      </c>
    </row>
    <row r="462" spans="1:19" ht="27.6" customHeight="1" x14ac:dyDescent="0.25">
      <c r="A462" s="36" t="s">
        <v>216</v>
      </c>
      <c r="B462" s="2">
        <v>238479.77000000019</v>
      </c>
      <c r="C462" s="2">
        <v>212155.44000000009</v>
      </c>
      <c r="D462" s="2">
        <v>272203.11</v>
      </c>
      <c r="E462" s="2">
        <v>278055.3899999999</v>
      </c>
      <c r="F462" s="2">
        <v>289435.61000000022</v>
      </c>
      <c r="G462" s="2">
        <v>286718.10000000021</v>
      </c>
      <c r="H462" s="2">
        <v>355904.77000000008</v>
      </c>
      <c r="I462" s="2">
        <v>396037.55999999988</v>
      </c>
      <c r="J462" s="2">
        <v>266215.02</v>
      </c>
      <c r="K462" s="2">
        <v>285437.07000000018</v>
      </c>
      <c r="L462" s="2">
        <v>275073.43</v>
      </c>
      <c r="M462" s="2">
        <v>291686.12000000029</v>
      </c>
      <c r="N462" s="2">
        <v>249499.07</v>
      </c>
      <c r="O462" s="2">
        <v>266416.40000000008</v>
      </c>
      <c r="P462" s="2">
        <v>282799.78000000003</v>
      </c>
      <c r="Q462" s="2">
        <v>236610.38000000021</v>
      </c>
      <c r="R462" s="2">
        <v>215245.49</v>
      </c>
      <c r="S462" s="5">
        <f t="shared" si="7"/>
        <v>4697972.5100000007</v>
      </c>
    </row>
    <row r="463" spans="1:19" ht="27.6" customHeight="1" x14ac:dyDescent="0.25">
      <c r="A463" s="36" t="s">
        <v>215</v>
      </c>
      <c r="B463" s="2">
        <v>467789.95</v>
      </c>
      <c r="C463" s="2">
        <v>435159.12999999989</v>
      </c>
      <c r="D463" s="2">
        <v>514514.41999999911</v>
      </c>
      <c r="E463" s="2">
        <v>513849.50000000052</v>
      </c>
      <c r="F463" s="2">
        <v>602282.81999999948</v>
      </c>
      <c r="G463" s="2">
        <v>608372.18000000017</v>
      </c>
      <c r="H463" s="2">
        <v>632070.33000000007</v>
      </c>
      <c r="I463" s="2">
        <v>616359.06999999948</v>
      </c>
      <c r="J463" s="2">
        <v>574453.5199999999</v>
      </c>
      <c r="K463" s="2">
        <v>571484.27999999991</v>
      </c>
      <c r="L463" s="2">
        <v>562998.31000000075</v>
      </c>
      <c r="M463" s="2">
        <v>558403.74999999977</v>
      </c>
      <c r="N463" s="2">
        <v>509050.00000000012</v>
      </c>
      <c r="O463" s="2">
        <v>544893.18999999971</v>
      </c>
      <c r="P463" s="2">
        <v>567111.21000000066</v>
      </c>
      <c r="Q463" s="2">
        <v>449463.42000000027</v>
      </c>
      <c r="R463" s="2">
        <v>493085.45999999967</v>
      </c>
      <c r="S463" s="5">
        <f t="shared" si="7"/>
        <v>9221340.5399999991</v>
      </c>
    </row>
    <row r="464" spans="1:19" ht="27.6" customHeight="1" x14ac:dyDescent="0.25">
      <c r="A464" s="36" t="s">
        <v>214</v>
      </c>
      <c r="B464" s="2">
        <v>347325.28</v>
      </c>
      <c r="C464" s="2">
        <v>304811.74</v>
      </c>
      <c r="D464" s="2">
        <v>377403.03999999969</v>
      </c>
      <c r="E464" s="2">
        <v>410595.74999999988</v>
      </c>
      <c r="F464" s="2">
        <v>448217.73999999987</v>
      </c>
      <c r="G464" s="2">
        <v>397880.14999999979</v>
      </c>
      <c r="H464" s="2">
        <v>459611.26000000013</v>
      </c>
      <c r="I464" s="2">
        <v>478244.89999999979</v>
      </c>
      <c r="J464" s="2">
        <v>447418.60999999993</v>
      </c>
      <c r="K464" s="2">
        <v>454150.35</v>
      </c>
      <c r="L464" s="2">
        <v>417159.7900000001</v>
      </c>
      <c r="M464" s="2">
        <v>417105.62000000011</v>
      </c>
      <c r="N464" s="2">
        <v>377725.29000000039</v>
      </c>
      <c r="O464" s="2">
        <v>385317.03000000009</v>
      </c>
      <c r="P464" s="2">
        <v>434137.8</v>
      </c>
      <c r="Q464" s="2">
        <v>406857.71999999991</v>
      </c>
      <c r="R464" s="2">
        <v>469285.3</v>
      </c>
      <c r="S464" s="5">
        <f t="shared" si="7"/>
        <v>7033247.3699999992</v>
      </c>
    </row>
    <row r="465" spans="1:19" ht="27.6" customHeight="1" x14ac:dyDescent="0.25">
      <c r="A465" s="36" t="s">
        <v>213</v>
      </c>
      <c r="B465" s="2">
        <v>316703.4700000002</v>
      </c>
      <c r="C465" s="2">
        <v>271149.30999999982</v>
      </c>
      <c r="D465" s="2">
        <v>297780.22999999992</v>
      </c>
      <c r="E465" s="2">
        <v>304819.25000000017</v>
      </c>
      <c r="F465" s="2">
        <v>328154.80000000028</v>
      </c>
      <c r="G465" s="2">
        <v>300564.81</v>
      </c>
      <c r="H465" s="2">
        <v>333960.96000000002</v>
      </c>
      <c r="I465" s="2">
        <v>339939.71999999991</v>
      </c>
      <c r="J465" s="2">
        <v>337543.24</v>
      </c>
      <c r="K465" s="2">
        <v>370483.89999999979</v>
      </c>
      <c r="L465" s="2">
        <v>351500.53000000061</v>
      </c>
      <c r="M465" s="2">
        <v>345057.19999999972</v>
      </c>
      <c r="N465" s="2">
        <v>318346.97999999992</v>
      </c>
      <c r="O465" s="2">
        <v>320458.5900000002</v>
      </c>
      <c r="P465" s="2">
        <v>341348.94</v>
      </c>
      <c r="Q465" s="2">
        <v>300391.92</v>
      </c>
      <c r="R465" s="2">
        <v>328275.21000000002</v>
      </c>
      <c r="S465" s="5">
        <f t="shared" si="7"/>
        <v>5506479.0600000005</v>
      </c>
    </row>
    <row r="466" spans="1:19" ht="27.6" customHeight="1" x14ac:dyDescent="0.25">
      <c r="A466" s="36" t="s">
        <v>212</v>
      </c>
      <c r="B466" s="2">
        <v>387242.14</v>
      </c>
      <c r="C466" s="2">
        <v>320095.71999999997</v>
      </c>
      <c r="D466" s="2">
        <v>358475.27999999991</v>
      </c>
      <c r="E466" s="2">
        <v>344306.06</v>
      </c>
      <c r="F466" s="2">
        <v>398544.04999999981</v>
      </c>
      <c r="G466" s="2">
        <v>393813.77000000031</v>
      </c>
      <c r="H466" s="2">
        <v>407674.98</v>
      </c>
      <c r="I466" s="2">
        <v>401601.48</v>
      </c>
      <c r="J466" s="2">
        <v>387293.07999999973</v>
      </c>
      <c r="K466" s="2">
        <v>428198.51000000047</v>
      </c>
      <c r="L466" s="2">
        <v>385300.22999999969</v>
      </c>
      <c r="M466" s="2">
        <v>399487.25</v>
      </c>
      <c r="N466" s="2">
        <v>370377.24999999983</v>
      </c>
      <c r="O466" s="2">
        <v>358236.5999999998</v>
      </c>
      <c r="P466" s="2">
        <v>384639.6199999997</v>
      </c>
      <c r="Q466" s="2">
        <v>340228.86999999982</v>
      </c>
      <c r="R466" s="2">
        <v>363488.27999999991</v>
      </c>
      <c r="S466" s="5">
        <f t="shared" si="7"/>
        <v>6429003.1699999999</v>
      </c>
    </row>
    <row r="467" spans="1:19" ht="27.6" customHeight="1" x14ac:dyDescent="0.25">
      <c r="A467" s="36" t="s">
        <v>211</v>
      </c>
      <c r="B467" s="2">
        <v>159897.10999999981</v>
      </c>
      <c r="C467" s="2">
        <v>152279.83000000019</v>
      </c>
      <c r="D467" s="2">
        <v>176320.3</v>
      </c>
      <c r="E467" s="2">
        <v>197414.73000000021</v>
      </c>
      <c r="F467" s="2">
        <v>222054.33999999991</v>
      </c>
      <c r="G467" s="2">
        <v>226174.5699999998</v>
      </c>
      <c r="H467" s="2">
        <v>258810.94000000009</v>
      </c>
      <c r="I467" s="2">
        <v>250738.64999999991</v>
      </c>
      <c r="J467" s="2">
        <v>223572.94999999969</v>
      </c>
      <c r="K467" s="2">
        <v>222548.1800000002</v>
      </c>
      <c r="L467" s="2">
        <v>202384.03000000009</v>
      </c>
      <c r="M467" s="2">
        <v>193266.8</v>
      </c>
      <c r="N467" s="2">
        <v>176250.9</v>
      </c>
      <c r="O467" s="2">
        <v>190053.9800000001</v>
      </c>
      <c r="P467" s="2">
        <v>206813.2000000001</v>
      </c>
      <c r="Q467" s="2">
        <v>193662.3900000001</v>
      </c>
      <c r="R467" s="2">
        <v>216416.15</v>
      </c>
      <c r="S467" s="5">
        <f t="shared" si="7"/>
        <v>3468659.05</v>
      </c>
    </row>
    <row r="468" spans="1:19" ht="27.6" customHeight="1" x14ac:dyDescent="0.25">
      <c r="A468" s="36" t="s">
        <v>210</v>
      </c>
      <c r="B468" s="2">
        <v>415897.33000000031</v>
      </c>
      <c r="C468" s="2">
        <v>368521.53</v>
      </c>
      <c r="D468" s="2">
        <v>424021.6</v>
      </c>
      <c r="E468" s="2">
        <v>413014.52999999962</v>
      </c>
      <c r="F468" s="2">
        <v>452085.27999999991</v>
      </c>
      <c r="G468" s="2">
        <v>433851.90000000031</v>
      </c>
      <c r="H468" s="2">
        <v>459081.43000000023</v>
      </c>
      <c r="I468" s="2">
        <v>461972.40000000008</v>
      </c>
      <c r="J468" s="2">
        <v>442462.39</v>
      </c>
      <c r="K468" s="2">
        <v>464896.69999999978</v>
      </c>
      <c r="L468" s="2">
        <v>450587.12000000023</v>
      </c>
      <c r="M468" s="2">
        <v>468801.24000000011</v>
      </c>
      <c r="N468" s="2">
        <v>424709.29999999952</v>
      </c>
      <c r="O468" s="2">
        <v>417118.94000000012</v>
      </c>
      <c r="P468" s="2">
        <v>440234.79999999981</v>
      </c>
      <c r="Q468" s="2">
        <v>382696.02000000008</v>
      </c>
      <c r="R468" s="2">
        <v>411681.4500000003</v>
      </c>
      <c r="S468" s="5">
        <f t="shared" si="7"/>
        <v>7331633.9600000018</v>
      </c>
    </row>
    <row r="469" spans="1:19" ht="27.6" customHeight="1" x14ac:dyDescent="0.25">
      <c r="A469" s="36" t="s">
        <v>209</v>
      </c>
      <c r="B469" s="2">
        <v>196184.89000000051</v>
      </c>
      <c r="C469" s="2">
        <v>195357.5000000002</v>
      </c>
      <c r="D469" s="2">
        <v>233895.36999999991</v>
      </c>
      <c r="E469" s="2">
        <v>228527.99000000011</v>
      </c>
      <c r="F469" s="2">
        <v>140315.42000000001</v>
      </c>
      <c r="G469" s="2">
        <v>136685.19000000009</v>
      </c>
      <c r="H469" s="2">
        <v>186189.45999999979</v>
      </c>
      <c r="I469" s="2">
        <v>256639.76999999979</v>
      </c>
      <c r="J469" s="2">
        <v>237450.03</v>
      </c>
      <c r="K469" s="2">
        <v>242322.68999999989</v>
      </c>
      <c r="L469" s="2">
        <v>231587.11</v>
      </c>
      <c r="M469" s="2">
        <v>229125.74999999991</v>
      </c>
      <c r="N469" s="2">
        <v>210927.6100000001</v>
      </c>
      <c r="O469" s="2">
        <v>216555.69999999981</v>
      </c>
      <c r="P469" s="2">
        <v>232143.0500000001</v>
      </c>
      <c r="Q469" s="2">
        <v>222030.0799999999</v>
      </c>
      <c r="R469" s="2">
        <v>245857.8000000004</v>
      </c>
      <c r="S469" s="5">
        <f t="shared" si="7"/>
        <v>3641795.4100000006</v>
      </c>
    </row>
    <row r="470" spans="1:19" ht="27.6" customHeight="1" x14ac:dyDescent="0.25">
      <c r="A470" s="36" t="s">
        <v>208</v>
      </c>
      <c r="B470" s="2">
        <v>465644.82999999973</v>
      </c>
      <c r="C470" s="2">
        <v>417295.25000000012</v>
      </c>
      <c r="D470" s="2">
        <v>474956.4499999999</v>
      </c>
      <c r="E470" s="2">
        <v>507971.62</v>
      </c>
      <c r="F470" s="2">
        <v>514885.2600000003</v>
      </c>
      <c r="G470" s="2">
        <v>517858.08000000007</v>
      </c>
      <c r="H470" s="2">
        <v>556221.15000000014</v>
      </c>
      <c r="I470" s="2">
        <v>568399.44999999995</v>
      </c>
      <c r="J470" s="2">
        <v>558432.12999999977</v>
      </c>
      <c r="K470" s="2">
        <v>605292.41000000073</v>
      </c>
      <c r="L470" s="2">
        <v>549577.07000000053</v>
      </c>
      <c r="M470" s="2">
        <v>557484.93999999994</v>
      </c>
      <c r="N470" s="2">
        <v>486127.35999999981</v>
      </c>
      <c r="O470" s="2">
        <v>492216.7</v>
      </c>
      <c r="P470" s="2">
        <v>539368.93999999936</v>
      </c>
      <c r="Q470" s="2">
        <v>494214.09000000032</v>
      </c>
      <c r="R470" s="2">
        <v>514789.63000000012</v>
      </c>
      <c r="S470" s="5">
        <f t="shared" si="7"/>
        <v>8820735.3600000031</v>
      </c>
    </row>
    <row r="471" spans="1:19" ht="27.6" customHeight="1" x14ac:dyDescent="0.25">
      <c r="A471" s="36" t="s">
        <v>207</v>
      </c>
      <c r="B471" s="2">
        <v>241564.06999999989</v>
      </c>
      <c r="C471" s="2">
        <v>215287.44</v>
      </c>
      <c r="D471" s="2">
        <v>247794.64999999991</v>
      </c>
      <c r="E471" s="2">
        <v>269359.79000000021</v>
      </c>
      <c r="F471" s="2">
        <v>302594.31</v>
      </c>
      <c r="G471" s="2">
        <v>316064.98</v>
      </c>
      <c r="H471" s="2">
        <v>324319.24999999983</v>
      </c>
      <c r="I471" s="2">
        <v>343732.50999999978</v>
      </c>
      <c r="J471" s="2">
        <v>327338.23</v>
      </c>
      <c r="K471" s="2">
        <v>328557.32</v>
      </c>
      <c r="L471" s="2">
        <v>280771.20000000019</v>
      </c>
      <c r="M471" s="2">
        <v>278651.9600000002</v>
      </c>
      <c r="N471" s="2">
        <v>262455.55</v>
      </c>
      <c r="O471" s="2">
        <v>275189.16000000009</v>
      </c>
      <c r="P471" s="2">
        <v>271673.54999999987</v>
      </c>
      <c r="Q471" s="2">
        <v>300868.50999999972</v>
      </c>
      <c r="R471" s="2">
        <v>321082.94</v>
      </c>
      <c r="S471" s="5">
        <f t="shared" si="7"/>
        <v>4907305.42</v>
      </c>
    </row>
    <row r="472" spans="1:19" ht="27.6" customHeight="1" x14ac:dyDescent="0.25">
      <c r="A472" s="36" t="s">
        <v>206</v>
      </c>
      <c r="B472" s="2">
        <v>177274.02000000019</v>
      </c>
      <c r="C472" s="2">
        <v>170907.43</v>
      </c>
      <c r="D472" s="2">
        <v>189762.99</v>
      </c>
      <c r="E472" s="2">
        <v>192520.93</v>
      </c>
      <c r="F472" s="2">
        <v>186360.89</v>
      </c>
      <c r="G472" s="2">
        <v>182527.14999999991</v>
      </c>
      <c r="H472" s="2">
        <v>206609.16</v>
      </c>
      <c r="I472" s="2">
        <v>202061.67999999979</v>
      </c>
      <c r="J472" s="2">
        <v>217178.04</v>
      </c>
      <c r="K472" s="2">
        <v>217233.8899999999</v>
      </c>
      <c r="L472" s="2">
        <v>183225.68</v>
      </c>
      <c r="M472" s="2">
        <v>130628.94</v>
      </c>
      <c r="N472" s="2">
        <v>175713.77999999991</v>
      </c>
      <c r="O472" s="2">
        <v>176726.72000000009</v>
      </c>
      <c r="P472" s="2">
        <v>206697.4500000001</v>
      </c>
      <c r="Q472" s="2">
        <v>179278.62</v>
      </c>
      <c r="R472" s="2">
        <v>179223.1</v>
      </c>
      <c r="S472" s="5">
        <f t="shared" si="7"/>
        <v>3173930.47</v>
      </c>
    </row>
    <row r="473" spans="1:19" ht="27.6" customHeight="1" x14ac:dyDescent="0.25">
      <c r="A473" s="36" t="s">
        <v>205</v>
      </c>
      <c r="B473" s="3" t="s">
        <v>9</v>
      </c>
      <c r="C473" s="3" t="s">
        <v>9</v>
      </c>
      <c r="D473" s="3" t="s">
        <v>9</v>
      </c>
      <c r="E473" s="2">
        <v>14620.65</v>
      </c>
      <c r="F473" s="3" t="s">
        <v>9</v>
      </c>
      <c r="G473" s="2">
        <v>25663.71000000001</v>
      </c>
      <c r="H473" s="2">
        <v>12702.27</v>
      </c>
      <c r="I473" s="2">
        <v>12093.26</v>
      </c>
      <c r="J473" s="2">
        <v>20031.64</v>
      </c>
      <c r="K473" s="2">
        <v>13015.55</v>
      </c>
      <c r="L473" s="2">
        <v>23265.669999999991</v>
      </c>
      <c r="M473" s="2">
        <v>19772</v>
      </c>
      <c r="N473" s="2">
        <v>19316.89000000001</v>
      </c>
      <c r="O473" s="2">
        <v>20207.3</v>
      </c>
      <c r="P473" s="2">
        <v>19693.560000000001</v>
      </c>
      <c r="Q473" s="2">
        <v>18944.599999999991</v>
      </c>
      <c r="R473" s="2">
        <v>12603.44</v>
      </c>
      <c r="S473" s="5">
        <f t="shared" si="7"/>
        <v>231930.53999999998</v>
      </c>
    </row>
    <row r="474" spans="1:19" ht="27.6" customHeight="1" x14ac:dyDescent="0.25">
      <c r="A474" s="36" t="s">
        <v>204</v>
      </c>
      <c r="B474" s="2">
        <v>102868.73</v>
      </c>
      <c r="C474" s="2">
        <v>120444.11</v>
      </c>
      <c r="D474" s="2">
        <v>128286.49</v>
      </c>
      <c r="E474" s="2">
        <v>151318.17000000001</v>
      </c>
      <c r="F474" s="2">
        <v>149989.6099999999</v>
      </c>
      <c r="G474" s="2">
        <v>147885.56</v>
      </c>
      <c r="H474" s="2">
        <v>158921.58999999991</v>
      </c>
      <c r="I474" s="2">
        <v>166596.3499999998</v>
      </c>
      <c r="J474" s="2">
        <v>148377.32</v>
      </c>
      <c r="K474" s="2">
        <v>138063.62000000011</v>
      </c>
      <c r="L474" s="2">
        <v>137523.77999999991</v>
      </c>
      <c r="M474" s="2">
        <v>122129.75</v>
      </c>
      <c r="N474" s="2">
        <v>117132.13</v>
      </c>
      <c r="O474" s="2">
        <v>131199.74</v>
      </c>
      <c r="P474" s="2">
        <v>141816.5699999998</v>
      </c>
      <c r="Q474" s="2">
        <v>116001.2200000001</v>
      </c>
      <c r="R474" s="2">
        <v>127368.75</v>
      </c>
      <c r="S474" s="5">
        <f t="shared" si="7"/>
        <v>2305923.4899999993</v>
      </c>
    </row>
    <row r="475" spans="1:19" ht="27.6" customHeight="1" x14ac:dyDescent="0.25">
      <c r="A475" s="36" t="s">
        <v>203</v>
      </c>
      <c r="B475" s="2">
        <v>215775.12999999989</v>
      </c>
      <c r="C475" s="2">
        <v>216249.87000000011</v>
      </c>
      <c r="D475" s="2">
        <v>232102.72</v>
      </c>
      <c r="E475" s="2">
        <v>246304.93999999989</v>
      </c>
      <c r="F475" s="2">
        <v>300685.23000000039</v>
      </c>
      <c r="G475" s="2">
        <v>304273.20000000013</v>
      </c>
      <c r="H475" s="2">
        <v>295127.35999999993</v>
      </c>
      <c r="I475" s="2">
        <v>272354.5400000001</v>
      </c>
      <c r="J475" s="2">
        <v>266833.31000000011</v>
      </c>
      <c r="K475" s="2">
        <v>284941.58999999991</v>
      </c>
      <c r="L475" s="2">
        <v>272414.66999999993</v>
      </c>
      <c r="M475" s="2">
        <v>278548.96000000008</v>
      </c>
      <c r="N475" s="2">
        <v>261491.73</v>
      </c>
      <c r="O475" s="2">
        <v>260960.38000000009</v>
      </c>
      <c r="P475" s="2">
        <v>281028.19000000012</v>
      </c>
      <c r="Q475" s="2">
        <v>245217.44000000009</v>
      </c>
      <c r="R475" s="2">
        <v>257049.50000000009</v>
      </c>
      <c r="S475" s="5">
        <f t="shared" si="7"/>
        <v>4491358.7600000007</v>
      </c>
    </row>
    <row r="476" spans="1:19" ht="27.6" customHeight="1" x14ac:dyDescent="0.25">
      <c r="A476" s="36" t="s">
        <v>202</v>
      </c>
      <c r="B476" s="2">
        <v>369653.5400000001</v>
      </c>
      <c r="C476" s="2">
        <v>343862.96</v>
      </c>
      <c r="D476" s="2">
        <v>421216.2499999993</v>
      </c>
      <c r="E476" s="2">
        <v>497156.23999999958</v>
      </c>
      <c r="F476" s="2">
        <v>568908.11</v>
      </c>
      <c r="G476" s="2">
        <v>578861.60999999987</v>
      </c>
      <c r="H476" s="2">
        <v>598053.04000000039</v>
      </c>
      <c r="I476" s="2">
        <v>620129.55000000028</v>
      </c>
      <c r="J476" s="2">
        <v>548202.8900000006</v>
      </c>
      <c r="K476" s="2">
        <v>551049.60999999964</v>
      </c>
      <c r="L476" s="2">
        <v>467570.91000000038</v>
      </c>
      <c r="M476" s="2">
        <v>453214.07000000018</v>
      </c>
      <c r="N476" s="2">
        <v>399773.58</v>
      </c>
      <c r="O476" s="2">
        <v>423333.13999999972</v>
      </c>
      <c r="P476" s="2">
        <v>483111.43000000011</v>
      </c>
      <c r="Q476" s="2">
        <v>506428.42000000022</v>
      </c>
      <c r="R476" s="2">
        <v>541407.16999999993</v>
      </c>
      <c r="S476" s="5">
        <f t="shared" si="7"/>
        <v>8371932.5199999996</v>
      </c>
    </row>
    <row r="477" spans="1:19" ht="27.6" customHeight="1" x14ac:dyDescent="0.25">
      <c r="A477" s="36" t="s">
        <v>201</v>
      </c>
      <c r="B477" s="2">
        <v>404643.96999999968</v>
      </c>
      <c r="C477" s="2">
        <v>359054.26</v>
      </c>
      <c r="D477" s="2">
        <v>416252.4200000001</v>
      </c>
      <c r="E477" s="2">
        <v>421342.37000000023</v>
      </c>
      <c r="F477" s="2">
        <v>438450.41</v>
      </c>
      <c r="G477" s="2">
        <v>491550.98000000021</v>
      </c>
      <c r="H477" s="2">
        <v>553413.47</v>
      </c>
      <c r="I477" s="2">
        <v>565606.2300000008</v>
      </c>
      <c r="J477" s="2">
        <v>493855.35</v>
      </c>
      <c r="K477" s="2">
        <v>496276.36999999982</v>
      </c>
      <c r="L477" s="2">
        <v>460984.98</v>
      </c>
      <c r="M477" s="2">
        <v>461146.85999999981</v>
      </c>
      <c r="N477" s="2">
        <v>386763.48999999987</v>
      </c>
      <c r="O477" s="2">
        <v>385099.9800000001</v>
      </c>
      <c r="P477" s="2">
        <v>432988.93999999971</v>
      </c>
      <c r="Q477" s="2">
        <v>404819.99</v>
      </c>
      <c r="R477" s="2">
        <v>420771.95</v>
      </c>
      <c r="S477" s="5">
        <f t="shared" si="7"/>
        <v>7593022.0200000005</v>
      </c>
    </row>
    <row r="478" spans="1:19" ht="27.6" customHeight="1" x14ac:dyDescent="0.25">
      <c r="A478" s="3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5"/>
    </row>
    <row r="479" spans="1:19" ht="27.6" customHeight="1" x14ac:dyDescent="0.25">
      <c r="A479" s="36" t="s">
        <v>200</v>
      </c>
      <c r="B479" s="2">
        <v>389413.3899999999</v>
      </c>
      <c r="C479" s="2">
        <v>343762.80000000028</v>
      </c>
      <c r="D479" s="2">
        <v>394047.32999999961</v>
      </c>
      <c r="E479" s="2">
        <v>396240.1500000002</v>
      </c>
      <c r="F479" s="2">
        <v>406254.85999999993</v>
      </c>
      <c r="G479" s="2">
        <v>393157.13999999978</v>
      </c>
      <c r="H479" s="2">
        <v>405154.76000000018</v>
      </c>
      <c r="I479" s="2">
        <v>402052.28999999992</v>
      </c>
      <c r="J479" s="2">
        <v>382340.73</v>
      </c>
      <c r="K479" s="2">
        <v>398148.41000000009</v>
      </c>
      <c r="L479" s="2">
        <v>384907.32000000018</v>
      </c>
      <c r="M479" s="2">
        <v>395991.10999999981</v>
      </c>
      <c r="N479" s="2">
        <v>369506.18</v>
      </c>
      <c r="O479" s="2">
        <v>346150.64000000019</v>
      </c>
      <c r="P479" s="2">
        <v>371323.25999999931</v>
      </c>
      <c r="Q479" s="2">
        <v>341680.59</v>
      </c>
      <c r="R479" s="2">
        <v>361955.49999999988</v>
      </c>
      <c r="S479" s="5">
        <f t="shared" si="7"/>
        <v>6482086.459999999</v>
      </c>
    </row>
    <row r="480" spans="1:19" ht="27.6" customHeight="1" x14ac:dyDescent="0.25">
      <c r="A480" s="36" t="s">
        <v>199</v>
      </c>
      <c r="B480" s="2">
        <v>369001.35999999981</v>
      </c>
      <c r="C480" s="2">
        <v>410908.54999999987</v>
      </c>
      <c r="D480" s="2">
        <v>448959.21999999951</v>
      </c>
      <c r="E480" s="2">
        <v>454237.29000000021</v>
      </c>
      <c r="F480" s="2">
        <v>339845.47999999981</v>
      </c>
      <c r="G480" s="2">
        <v>294240.40000000049</v>
      </c>
      <c r="H480" s="2">
        <v>360110.91000000032</v>
      </c>
      <c r="I480" s="2">
        <v>342407.96999999962</v>
      </c>
      <c r="J480" s="2">
        <v>321468.65000000002</v>
      </c>
      <c r="K480" s="2">
        <v>350362.03999999969</v>
      </c>
      <c r="L480" s="2">
        <v>328027.45000000019</v>
      </c>
      <c r="M480" s="2">
        <v>304562.55000000022</v>
      </c>
      <c r="N480" s="2">
        <v>279041.05999999988</v>
      </c>
      <c r="O480" s="2">
        <v>304160.07999999978</v>
      </c>
      <c r="P480" s="2">
        <v>318239.63000000053</v>
      </c>
      <c r="Q480" s="2">
        <v>243868.0800000001</v>
      </c>
      <c r="R480" s="2">
        <v>265684.69000000012</v>
      </c>
      <c r="S480" s="5">
        <f t="shared" si="7"/>
        <v>5735125.4100000001</v>
      </c>
    </row>
    <row r="481" spans="1:19" ht="27.6" customHeight="1" x14ac:dyDescent="0.25">
      <c r="A481" s="36" t="s">
        <v>198</v>
      </c>
      <c r="B481" s="2">
        <v>290065.44000000012</v>
      </c>
      <c r="C481" s="2">
        <v>274086.3600000001</v>
      </c>
      <c r="D481" s="2">
        <v>332749.96999999991</v>
      </c>
      <c r="E481" s="2">
        <v>386055.61999999982</v>
      </c>
      <c r="F481" s="2">
        <v>420275.9</v>
      </c>
      <c r="G481" s="2">
        <v>410369.56999999977</v>
      </c>
      <c r="H481" s="2">
        <v>417313.82000000012</v>
      </c>
      <c r="I481" s="2">
        <v>430585.29</v>
      </c>
      <c r="J481" s="2">
        <v>415703.33</v>
      </c>
      <c r="K481" s="2">
        <v>450606.66000000032</v>
      </c>
      <c r="L481" s="2">
        <v>398967.77999999968</v>
      </c>
      <c r="M481" s="2">
        <v>396807.81999999989</v>
      </c>
      <c r="N481" s="2">
        <v>341108.21999999991</v>
      </c>
      <c r="O481" s="2">
        <v>350766.55999999971</v>
      </c>
      <c r="P481" s="2">
        <v>388638.45000000013</v>
      </c>
      <c r="Q481" s="2">
        <v>369796.02999999968</v>
      </c>
      <c r="R481" s="2">
        <v>404057.89000000031</v>
      </c>
      <c r="S481" s="5">
        <f t="shared" si="7"/>
        <v>6477954.71</v>
      </c>
    </row>
    <row r="482" spans="1:19" ht="27.6" customHeight="1" x14ac:dyDescent="0.25">
      <c r="A482" s="36" t="s">
        <v>197</v>
      </c>
      <c r="B482" s="2">
        <v>392197.17000000062</v>
      </c>
      <c r="C482" s="2">
        <v>392946.75999999908</v>
      </c>
      <c r="D482" s="2">
        <v>401149.31999999972</v>
      </c>
      <c r="E482" s="2">
        <v>402924.87000000029</v>
      </c>
      <c r="F482" s="2">
        <v>412203.62999999977</v>
      </c>
      <c r="G482" s="2">
        <v>474244.40999999963</v>
      </c>
      <c r="H482" s="2">
        <v>500078.52999999927</v>
      </c>
      <c r="I482" s="2">
        <v>475274.71999999951</v>
      </c>
      <c r="J482" s="2">
        <v>459071.9600000002</v>
      </c>
      <c r="K482" s="2">
        <v>460704.32000000071</v>
      </c>
      <c r="L482" s="2">
        <v>476864.50999999989</v>
      </c>
      <c r="M482" s="2">
        <v>490409.06999999948</v>
      </c>
      <c r="N482" s="2">
        <v>465183.04</v>
      </c>
      <c r="O482" s="2">
        <v>477185.82999999978</v>
      </c>
      <c r="P482" s="2">
        <v>480108.2399999997</v>
      </c>
      <c r="Q482" s="2">
        <v>372861.39999999979</v>
      </c>
      <c r="R482" s="2">
        <v>456055.0399999998</v>
      </c>
      <c r="S482" s="5">
        <f t="shared" si="7"/>
        <v>7589462.8199999966</v>
      </c>
    </row>
    <row r="483" spans="1:19" ht="27.6" customHeight="1" x14ac:dyDescent="0.25">
      <c r="A483" s="36" t="s">
        <v>196</v>
      </c>
      <c r="B483" s="2">
        <v>255966.52</v>
      </c>
      <c r="C483" s="2">
        <v>224644.2000000003</v>
      </c>
      <c r="D483" s="2">
        <v>249362.40999999989</v>
      </c>
      <c r="E483" s="2">
        <v>273692.09000000032</v>
      </c>
      <c r="F483" s="2">
        <v>287513.17999999988</v>
      </c>
      <c r="G483" s="2">
        <v>290162.24999999988</v>
      </c>
      <c r="H483" s="2">
        <v>294578.90999999997</v>
      </c>
      <c r="I483" s="2">
        <v>308016.15999999997</v>
      </c>
      <c r="J483" s="2">
        <v>299369.27999999991</v>
      </c>
      <c r="K483" s="2">
        <v>312563.4499999999</v>
      </c>
      <c r="L483" s="2">
        <v>297603.94000000018</v>
      </c>
      <c r="M483" s="2">
        <v>287754.55</v>
      </c>
      <c r="N483" s="2">
        <v>253845.45</v>
      </c>
      <c r="O483" s="2">
        <v>256630.31</v>
      </c>
      <c r="P483" s="2">
        <v>275684.60000000021</v>
      </c>
      <c r="Q483" s="2">
        <v>266483.35000000021</v>
      </c>
      <c r="R483" s="2">
        <v>290580.35000000009</v>
      </c>
      <c r="S483" s="5">
        <f t="shared" si="7"/>
        <v>4724451</v>
      </c>
    </row>
    <row r="484" spans="1:19" ht="27.6" customHeight="1" x14ac:dyDescent="0.25">
      <c r="A484" s="36" t="s">
        <v>195</v>
      </c>
      <c r="B484" s="2">
        <v>343283.7300000001</v>
      </c>
      <c r="C484" s="2">
        <v>287054.30999999988</v>
      </c>
      <c r="D484" s="2">
        <v>355525</v>
      </c>
      <c r="E484" s="2">
        <v>356239.59000000008</v>
      </c>
      <c r="F484" s="2">
        <v>377388.35</v>
      </c>
      <c r="G484" s="2">
        <v>375167.86000000022</v>
      </c>
      <c r="H484" s="2">
        <v>396092.82000000059</v>
      </c>
      <c r="I484" s="2">
        <v>382662.98999999987</v>
      </c>
      <c r="J484" s="2">
        <v>377726.83000000019</v>
      </c>
      <c r="K484" s="2">
        <v>386185.82000000012</v>
      </c>
      <c r="L484" s="2">
        <v>364592.77</v>
      </c>
      <c r="M484" s="2">
        <v>372802.5799999999</v>
      </c>
      <c r="N484" s="2">
        <v>334154.79000000021</v>
      </c>
      <c r="O484" s="2">
        <v>342983.69000000012</v>
      </c>
      <c r="P484" s="2">
        <v>352833.35999999981</v>
      </c>
      <c r="Q484" s="2">
        <v>337125.27999999991</v>
      </c>
      <c r="R484" s="2">
        <v>362638.42999999988</v>
      </c>
      <c r="S484" s="5">
        <f t="shared" si="7"/>
        <v>6104458.2000000011</v>
      </c>
    </row>
    <row r="485" spans="1:19" ht="27.6" customHeight="1" x14ac:dyDescent="0.25">
      <c r="A485" s="36" t="s">
        <v>194</v>
      </c>
      <c r="B485" s="2">
        <v>539671.22999999975</v>
      </c>
      <c r="C485" s="2">
        <v>535590.26000000013</v>
      </c>
      <c r="D485" s="2">
        <v>591350.11999999953</v>
      </c>
      <c r="E485" s="2">
        <v>589116.47000000009</v>
      </c>
      <c r="F485" s="2">
        <v>686888.58</v>
      </c>
      <c r="G485" s="2">
        <v>716113.06999999948</v>
      </c>
      <c r="H485" s="2">
        <v>797937.28000000073</v>
      </c>
      <c r="I485" s="2">
        <v>717492.3399999995</v>
      </c>
      <c r="J485" s="2">
        <v>649041.16999999946</v>
      </c>
      <c r="K485" s="2">
        <v>684153.37999999977</v>
      </c>
      <c r="L485" s="2">
        <v>626207.59000000008</v>
      </c>
      <c r="M485" s="2">
        <v>618009.27999999968</v>
      </c>
      <c r="N485" s="2">
        <v>575844.63000000012</v>
      </c>
      <c r="O485" s="2">
        <v>579275.74</v>
      </c>
      <c r="P485" s="2">
        <v>646145.34000000067</v>
      </c>
      <c r="Q485" s="2">
        <v>502869.86999999988</v>
      </c>
      <c r="R485" s="2">
        <v>559038.9299999997</v>
      </c>
      <c r="S485" s="5">
        <f t="shared" si="7"/>
        <v>10614745.279999997</v>
      </c>
    </row>
    <row r="486" spans="1:19" ht="27.6" customHeight="1" x14ac:dyDescent="0.25">
      <c r="A486" s="36" t="s">
        <v>193</v>
      </c>
      <c r="B486" s="2">
        <v>608217.68999999994</v>
      </c>
      <c r="C486" s="2">
        <v>559650.59000000032</v>
      </c>
      <c r="D486" s="2">
        <v>631833.69999999949</v>
      </c>
      <c r="E486" s="2">
        <v>679839.18</v>
      </c>
      <c r="F486" s="2">
        <v>694453.00000000093</v>
      </c>
      <c r="G486" s="2">
        <v>715547.97000000009</v>
      </c>
      <c r="H486" s="2">
        <v>732239.05999999982</v>
      </c>
      <c r="I486" s="2">
        <v>727978.31</v>
      </c>
      <c r="J486" s="2">
        <v>742670.25999999978</v>
      </c>
      <c r="K486" s="2">
        <v>783394.57000000065</v>
      </c>
      <c r="L486" s="2">
        <v>707250.41000000015</v>
      </c>
      <c r="M486" s="2">
        <v>687590.53000000026</v>
      </c>
      <c r="N486" s="2">
        <v>590194.6999999996</v>
      </c>
      <c r="O486" s="2">
        <v>626369.12999999954</v>
      </c>
      <c r="P486" s="2">
        <v>665748.65</v>
      </c>
      <c r="Q486" s="2">
        <v>601138.94000000041</v>
      </c>
      <c r="R486" s="2">
        <v>654959.78000000014</v>
      </c>
      <c r="S486" s="5">
        <f t="shared" si="7"/>
        <v>11409076.470000001</v>
      </c>
    </row>
    <row r="487" spans="1:19" ht="27.6" customHeight="1" x14ac:dyDescent="0.25">
      <c r="A487" s="36" t="s">
        <v>192</v>
      </c>
      <c r="B487" s="2">
        <v>386516.83</v>
      </c>
      <c r="C487" s="2">
        <v>379648.80999999988</v>
      </c>
      <c r="D487" s="2">
        <v>415641.10999999969</v>
      </c>
      <c r="E487" s="2">
        <v>421654.08</v>
      </c>
      <c r="F487" s="2">
        <v>437000.63999999978</v>
      </c>
      <c r="G487" s="2">
        <v>451395.54999999981</v>
      </c>
      <c r="H487" s="2">
        <v>495767.70999999979</v>
      </c>
      <c r="I487" s="2">
        <v>506963.56000000017</v>
      </c>
      <c r="J487" s="2">
        <v>440395.26999999949</v>
      </c>
      <c r="K487" s="2">
        <v>469884.90000000049</v>
      </c>
      <c r="L487" s="2">
        <v>444810.70999999967</v>
      </c>
      <c r="M487" s="2">
        <v>431145.67999999988</v>
      </c>
      <c r="N487" s="2">
        <v>400542.81000000029</v>
      </c>
      <c r="O487" s="2">
        <v>401310.89999999991</v>
      </c>
      <c r="P487" s="2">
        <v>435509.44</v>
      </c>
      <c r="Q487" s="2">
        <v>333038.19000000012</v>
      </c>
      <c r="R487" s="2">
        <v>354497.96</v>
      </c>
      <c r="S487" s="5">
        <f t="shared" si="7"/>
        <v>7205724.1499999994</v>
      </c>
    </row>
    <row r="488" spans="1:19" ht="27.6" customHeight="1" x14ac:dyDescent="0.25">
      <c r="A488" s="36" t="s">
        <v>191</v>
      </c>
      <c r="B488" s="2">
        <v>291067.96999999991</v>
      </c>
      <c r="C488" s="2">
        <v>292233.74000000022</v>
      </c>
      <c r="D488" s="2">
        <v>293000.43999999989</v>
      </c>
      <c r="E488" s="2">
        <v>290671.60999999993</v>
      </c>
      <c r="F488" s="2">
        <v>348132.0500000001</v>
      </c>
      <c r="G488" s="2">
        <v>362048.73999999982</v>
      </c>
      <c r="H488" s="2">
        <v>422014.66999999969</v>
      </c>
      <c r="I488" s="2">
        <v>399301.57000000012</v>
      </c>
      <c r="J488" s="2">
        <v>355901.95000000042</v>
      </c>
      <c r="K488" s="2">
        <v>377679.22999999981</v>
      </c>
      <c r="L488" s="2">
        <v>351658.10000000021</v>
      </c>
      <c r="M488" s="2">
        <v>336835.84000000032</v>
      </c>
      <c r="N488" s="2">
        <v>281619.49000000011</v>
      </c>
      <c r="O488" s="2">
        <v>301184.49999999988</v>
      </c>
      <c r="P488" s="2">
        <v>311340.43000000011</v>
      </c>
      <c r="Q488" s="2">
        <v>242671.42999999991</v>
      </c>
      <c r="R488" s="2">
        <v>277421.17999999988</v>
      </c>
      <c r="S488" s="5">
        <f t="shared" si="7"/>
        <v>5534782.9399999995</v>
      </c>
    </row>
    <row r="489" spans="1:19" ht="27.6" customHeight="1" x14ac:dyDescent="0.25">
      <c r="A489" s="36" t="s">
        <v>190</v>
      </c>
      <c r="B489" s="2">
        <v>142545.34000000011</v>
      </c>
      <c r="C489" s="2">
        <v>121155.25999999981</v>
      </c>
      <c r="D489" s="2">
        <v>132332.76999999999</v>
      </c>
      <c r="E489" s="2">
        <v>139370.94</v>
      </c>
      <c r="F489" s="2">
        <v>140441.7000000001</v>
      </c>
      <c r="G489" s="2">
        <v>134151.43000000011</v>
      </c>
      <c r="H489" s="2">
        <v>153493.9500000001</v>
      </c>
      <c r="I489" s="2">
        <v>177438.27</v>
      </c>
      <c r="J489" s="2">
        <v>125508.56</v>
      </c>
      <c r="K489" s="2">
        <v>129848.2699999999</v>
      </c>
      <c r="L489" s="2">
        <v>112113.4899999999</v>
      </c>
      <c r="M489" s="2">
        <v>118377.19</v>
      </c>
      <c r="N489" s="2">
        <v>131859.43</v>
      </c>
      <c r="O489" s="2">
        <v>143794.10999999999</v>
      </c>
      <c r="P489" s="2">
        <v>117979.5400000001</v>
      </c>
      <c r="Q489" s="2">
        <v>111176.8600000001</v>
      </c>
      <c r="R489" s="2">
        <v>114143.18</v>
      </c>
      <c r="S489" s="5">
        <f t="shared" si="7"/>
        <v>2245730.2899999996</v>
      </c>
    </row>
    <row r="490" spans="1:19" ht="27.6" customHeight="1" x14ac:dyDescent="0.25">
      <c r="A490" s="36" t="s">
        <v>189</v>
      </c>
      <c r="B490" s="2">
        <v>262447.53999999998</v>
      </c>
      <c r="C490" s="2">
        <v>293339.64999999938</v>
      </c>
      <c r="D490" s="2">
        <v>337397.79</v>
      </c>
      <c r="E490" s="2">
        <v>304207.81999999989</v>
      </c>
      <c r="F490" s="2">
        <v>357066.42999999982</v>
      </c>
      <c r="G490" s="2">
        <v>327927.76999999973</v>
      </c>
      <c r="H490" s="2">
        <v>359906.68000000028</v>
      </c>
      <c r="I490" s="2">
        <v>371879.9000000002</v>
      </c>
      <c r="J490" s="2">
        <v>356847.6</v>
      </c>
      <c r="K490" s="2">
        <v>364380.41000000009</v>
      </c>
      <c r="L490" s="2">
        <v>343745.53999999992</v>
      </c>
      <c r="M490" s="2">
        <v>347629.91000000009</v>
      </c>
      <c r="N490" s="2">
        <v>312404.35000000021</v>
      </c>
      <c r="O490" s="2">
        <v>328883.96000000008</v>
      </c>
      <c r="P490" s="2">
        <v>343231.92999999988</v>
      </c>
      <c r="Q490" s="2">
        <v>275461.40999999997</v>
      </c>
      <c r="R490" s="2">
        <v>295809.85999999958</v>
      </c>
      <c r="S490" s="5">
        <f t="shared" si="7"/>
        <v>5582568.5499999998</v>
      </c>
    </row>
    <row r="491" spans="1:19" ht="27.6" customHeight="1" x14ac:dyDescent="0.25">
      <c r="A491" s="36" t="s">
        <v>188</v>
      </c>
      <c r="B491" s="2">
        <v>393240.97</v>
      </c>
      <c r="C491" s="2">
        <v>335286.34000000008</v>
      </c>
      <c r="D491" s="2">
        <v>392313.18000000011</v>
      </c>
      <c r="E491" s="2">
        <v>413561.72000000038</v>
      </c>
      <c r="F491" s="2">
        <v>404713.38999999961</v>
      </c>
      <c r="G491" s="2">
        <v>377647.12999999989</v>
      </c>
      <c r="H491" s="2">
        <v>362337.68000000011</v>
      </c>
      <c r="I491" s="2">
        <v>372744.46000000008</v>
      </c>
      <c r="J491" s="2">
        <v>329037.08</v>
      </c>
      <c r="K491" s="2">
        <v>303690.46000000002</v>
      </c>
      <c r="L491" s="2">
        <v>296550.84999999963</v>
      </c>
      <c r="M491" s="2">
        <v>271810.05</v>
      </c>
      <c r="N491" s="2">
        <v>241435.81</v>
      </c>
      <c r="O491" s="2">
        <v>233508.9600000002</v>
      </c>
      <c r="P491" s="2">
        <v>255761.7399999999</v>
      </c>
      <c r="Q491" s="2">
        <v>186974.55</v>
      </c>
      <c r="R491" s="2">
        <v>203624.46</v>
      </c>
      <c r="S491" s="5">
        <f t="shared" si="7"/>
        <v>5374238.8300000001</v>
      </c>
    </row>
    <row r="492" spans="1:19" ht="27.6" customHeight="1" x14ac:dyDescent="0.25">
      <c r="A492" s="36" t="s">
        <v>187</v>
      </c>
      <c r="B492" s="2">
        <v>124612.3700000001</v>
      </c>
      <c r="C492" s="2">
        <v>109140.1900000001</v>
      </c>
      <c r="D492" s="2">
        <v>124203.49</v>
      </c>
      <c r="E492" s="2">
        <v>136944</v>
      </c>
      <c r="F492" s="2">
        <v>115941.3899999999</v>
      </c>
      <c r="G492" s="2">
        <v>140357.68999999989</v>
      </c>
      <c r="H492" s="2">
        <v>145890.4800000001</v>
      </c>
      <c r="I492" s="2">
        <v>145966.07999999999</v>
      </c>
      <c r="J492" s="2">
        <v>138622.22999999981</v>
      </c>
      <c r="K492" s="2">
        <v>138860.65000000011</v>
      </c>
      <c r="L492" s="2">
        <v>129424.29</v>
      </c>
      <c r="M492" s="2">
        <v>134244.38000000009</v>
      </c>
      <c r="N492" s="2">
        <v>120126.94</v>
      </c>
      <c r="O492" s="2">
        <v>127699.31</v>
      </c>
      <c r="P492" s="2">
        <v>139939.53</v>
      </c>
      <c r="Q492" s="2">
        <v>139487.8900000001</v>
      </c>
      <c r="R492" s="2">
        <v>141015.51999999999</v>
      </c>
      <c r="S492" s="5">
        <f t="shared" si="7"/>
        <v>2252476.4300000002</v>
      </c>
    </row>
    <row r="493" spans="1:19" ht="27.6" customHeight="1" x14ac:dyDescent="0.25">
      <c r="A493" s="36" t="s">
        <v>186</v>
      </c>
      <c r="B493" s="2">
        <v>351712.93999999983</v>
      </c>
      <c r="C493" s="2">
        <v>295453.2</v>
      </c>
      <c r="D493" s="2">
        <v>337160.69</v>
      </c>
      <c r="E493" s="2">
        <v>335953.05999999982</v>
      </c>
      <c r="F493" s="2">
        <v>341657.14000000042</v>
      </c>
      <c r="G493" s="2">
        <v>357100.59000000008</v>
      </c>
      <c r="H493" s="2">
        <v>354436.09999999992</v>
      </c>
      <c r="I493" s="2">
        <v>360206.32000000012</v>
      </c>
      <c r="J493" s="2">
        <v>350163.30000000022</v>
      </c>
      <c r="K493" s="2">
        <v>377974.32999999973</v>
      </c>
      <c r="L493" s="2">
        <v>356339.57999999978</v>
      </c>
      <c r="M493" s="2">
        <v>367329.41000000009</v>
      </c>
      <c r="N493" s="2">
        <v>327188.18000000011</v>
      </c>
      <c r="O493" s="2">
        <v>337062.14999999979</v>
      </c>
      <c r="P493" s="2">
        <v>346902.30000000028</v>
      </c>
      <c r="Q493" s="2">
        <v>304272.11999999988</v>
      </c>
      <c r="R493" s="2">
        <v>345001.81000000011</v>
      </c>
      <c r="S493" s="5">
        <f t="shared" si="7"/>
        <v>5845913.2199999997</v>
      </c>
    </row>
    <row r="494" spans="1:19" ht="27.6" customHeight="1" x14ac:dyDescent="0.25">
      <c r="A494" s="36" t="s">
        <v>185</v>
      </c>
      <c r="B494" s="2">
        <v>285317.65000000078</v>
      </c>
      <c r="C494" s="2">
        <v>261740.5699999998</v>
      </c>
      <c r="D494" s="2">
        <v>305295.0199999999</v>
      </c>
      <c r="E494" s="2">
        <v>299191.89999999979</v>
      </c>
      <c r="F494" s="2">
        <v>313011.56999999989</v>
      </c>
      <c r="G494" s="2">
        <v>324077.66999999981</v>
      </c>
      <c r="H494" s="2">
        <v>329886.39999999967</v>
      </c>
      <c r="I494" s="2">
        <v>317674.76</v>
      </c>
      <c r="J494" s="2">
        <v>287591.31000000011</v>
      </c>
      <c r="K494" s="2">
        <v>300938.25000000052</v>
      </c>
      <c r="L494" s="2">
        <v>296944.16999999969</v>
      </c>
      <c r="M494" s="2">
        <v>310259.18000000023</v>
      </c>
      <c r="N494" s="2">
        <v>276216.62000000023</v>
      </c>
      <c r="O494" s="2">
        <v>282101.07000000018</v>
      </c>
      <c r="P494" s="2">
        <v>314771.68000000028</v>
      </c>
      <c r="Q494" s="2">
        <v>285797.60999999981</v>
      </c>
      <c r="R494" s="2">
        <v>283470.2300000001</v>
      </c>
      <c r="S494" s="5">
        <f t="shared" si="7"/>
        <v>5074285.66</v>
      </c>
    </row>
    <row r="495" spans="1:19" ht="27.6" customHeight="1" x14ac:dyDescent="0.25">
      <c r="A495" s="36" t="s">
        <v>184</v>
      </c>
      <c r="B495" s="2">
        <v>194211.67</v>
      </c>
      <c r="C495" s="2">
        <v>186442.75000000009</v>
      </c>
      <c r="D495" s="2">
        <v>216272.90999999989</v>
      </c>
      <c r="E495" s="2">
        <v>216951.1</v>
      </c>
      <c r="F495" s="2">
        <v>247409.6399999999</v>
      </c>
      <c r="G495" s="2">
        <v>247230.79</v>
      </c>
      <c r="H495" s="2">
        <v>237418.34999999989</v>
      </c>
      <c r="I495" s="2">
        <v>236065.92999999991</v>
      </c>
      <c r="J495" s="2">
        <v>228429.37000000011</v>
      </c>
      <c r="K495" s="2">
        <v>246932.7900000001</v>
      </c>
      <c r="L495" s="2">
        <v>221568.02</v>
      </c>
      <c r="M495" s="2">
        <v>238136.85000000009</v>
      </c>
      <c r="N495" s="2">
        <v>218577.39000000031</v>
      </c>
      <c r="O495" s="2">
        <v>216687.22000000009</v>
      </c>
      <c r="P495" s="2">
        <v>229895.71999999991</v>
      </c>
      <c r="Q495" s="2">
        <v>173015.21</v>
      </c>
      <c r="R495" s="2">
        <v>196454.52</v>
      </c>
      <c r="S495" s="5">
        <f t="shared" si="7"/>
        <v>3751700.23</v>
      </c>
    </row>
    <row r="496" spans="1:19" ht="27.6" customHeight="1" x14ac:dyDescent="0.25">
      <c r="A496" s="36" t="s">
        <v>183</v>
      </c>
      <c r="B496" s="2">
        <v>764568.51999999955</v>
      </c>
      <c r="C496" s="2">
        <v>704607.04999999981</v>
      </c>
      <c r="D496" s="2">
        <v>779646.92999999877</v>
      </c>
      <c r="E496" s="2">
        <v>833778.02999999793</v>
      </c>
      <c r="F496" s="2">
        <v>1031245.56</v>
      </c>
      <c r="G496" s="2">
        <v>1099316.540000001</v>
      </c>
      <c r="H496" s="2">
        <v>1067331.06</v>
      </c>
      <c r="I496" s="2">
        <v>1000724.1300000011</v>
      </c>
      <c r="J496" s="2">
        <v>954266.75000000035</v>
      </c>
      <c r="K496" s="2">
        <v>1101291.05</v>
      </c>
      <c r="L496" s="2">
        <v>1029755.3699999989</v>
      </c>
      <c r="M496" s="2">
        <v>1028129.909999999</v>
      </c>
      <c r="N496" s="2">
        <v>911545.83000000019</v>
      </c>
      <c r="O496" s="2">
        <v>939350.21000000031</v>
      </c>
      <c r="P496" s="2">
        <v>1008346.219999998</v>
      </c>
      <c r="Q496" s="2">
        <v>945826.88000000024</v>
      </c>
      <c r="R496" s="2">
        <v>1019607.719999999</v>
      </c>
      <c r="S496" s="5">
        <f t="shared" si="7"/>
        <v>16219337.759999996</v>
      </c>
    </row>
    <row r="497" spans="1:19" ht="27.6" customHeight="1" x14ac:dyDescent="0.25">
      <c r="A497" s="36" t="s">
        <v>182</v>
      </c>
      <c r="B497" s="2">
        <v>643660.20999999915</v>
      </c>
      <c r="C497" s="2">
        <v>622845.82000000018</v>
      </c>
      <c r="D497" s="2">
        <v>680176.70000000042</v>
      </c>
      <c r="E497" s="2">
        <v>644539.66000000015</v>
      </c>
      <c r="F497" s="2">
        <v>714322.52000000048</v>
      </c>
      <c r="G497" s="2">
        <v>604707.7300000001</v>
      </c>
      <c r="H497" s="2">
        <v>687953.99000000011</v>
      </c>
      <c r="I497" s="2">
        <v>677603.97000000067</v>
      </c>
      <c r="J497" s="2">
        <v>652709.3899999999</v>
      </c>
      <c r="K497" s="2">
        <v>735907.93999999959</v>
      </c>
      <c r="L497" s="2">
        <v>694486.62000000011</v>
      </c>
      <c r="M497" s="2">
        <v>683190.62</v>
      </c>
      <c r="N497" s="2">
        <v>599781.68000000075</v>
      </c>
      <c r="O497" s="2">
        <v>563023.3899999999</v>
      </c>
      <c r="P497" s="2">
        <v>594168.30999999971</v>
      </c>
      <c r="Q497" s="2">
        <v>499026.95000000013</v>
      </c>
      <c r="R497" s="2">
        <v>470646.63000000018</v>
      </c>
      <c r="S497" s="5">
        <f t="shared" si="7"/>
        <v>10768752.130000003</v>
      </c>
    </row>
    <row r="498" spans="1:19" ht="27.6" customHeight="1" x14ac:dyDescent="0.25">
      <c r="A498" s="36" t="s">
        <v>181</v>
      </c>
      <c r="B498" s="3" t="s">
        <v>9</v>
      </c>
      <c r="C498" s="3" t="s">
        <v>9</v>
      </c>
      <c r="D498" s="3" t="s">
        <v>9</v>
      </c>
      <c r="E498" s="3" t="s">
        <v>9</v>
      </c>
      <c r="F498" s="3" t="s">
        <v>9</v>
      </c>
      <c r="G498" s="3" t="s">
        <v>9</v>
      </c>
      <c r="H498" s="2">
        <v>88048.3</v>
      </c>
      <c r="I498" s="2">
        <v>122739.28</v>
      </c>
      <c r="J498" s="2">
        <v>140045.67000000001</v>
      </c>
      <c r="K498" s="2">
        <v>164039.66000000009</v>
      </c>
      <c r="L498" s="2">
        <v>174013.7699999999</v>
      </c>
      <c r="M498" s="2">
        <v>189085.37</v>
      </c>
      <c r="N498" s="2">
        <v>175084.21000000011</v>
      </c>
      <c r="O498" s="2">
        <v>182634.87000000011</v>
      </c>
      <c r="P498" s="2">
        <v>188916.62000000011</v>
      </c>
      <c r="Q498" s="2">
        <v>164482.04999999999</v>
      </c>
      <c r="R498" s="2">
        <v>174031.6100000001</v>
      </c>
      <c r="S498" s="5">
        <f t="shared" si="7"/>
        <v>1763121.4100000004</v>
      </c>
    </row>
    <row r="499" spans="1:19" ht="27.6" customHeight="1" x14ac:dyDescent="0.25">
      <c r="A499" s="36" t="s">
        <v>180</v>
      </c>
      <c r="B499" s="2">
        <v>439234.9599999999</v>
      </c>
      <c r="C499" s="2">
        <v>438882.54000000033</v>
      </c>
      <c r="D499" s="2">
        <v>441933.12</v>
      </c>
      <c r="E499" s="2">
        <v>434110.46000000031</v>
      </c>
      <c r="F499" s="2">
        <v>463238.07000000012</v>
      </c>
      <c r="G499" s="2">
        <v>434660.33999999991</v>
      </c>
      <c r="H499" s="2">
        <v>451065.51000000013</v>
      </c>
      <c r="I499" s="2">
        <v>455615.73999999987</v>
      </c>
      <c r="J499" s="2">
        <v>408635.43000000011</v>
      </c>
      <c r="K499" s="2">
        <v>415910.77000000112</v>
      </c>
      <c r="L499" s="2">
        <v>383393.5</v>
      </c>
      <c r="M499" s="2">
        <v>388000.38000000012</v>
      </c>
      <c r="N499" s="2">
        <v>360950.79</v>
      </c>
      <c r="O499" s="2">
        <v>393997.60000000009</v>
      </c>
      <c r="P499" s="2">
        <v>386822.78000000032</v>
      </c>
      <c r="Q499" s="2">
        <v>336062.77000000008</v>
      </c>
      <c r="R499" s="2">
        <v>346494</v>
      </c>
      <c r="S499" s="5">
        <f t="shared" si="7"/>
        <v>6979008.7600000035</v>
      </c>
    </row>
    <row r="500" spans="1:19" ht="27.6" customHeight="1" x14ac:dyDescent="0.25">
      <c r="A500" s="36" t="s">
        <v>179</v>
      </c>
      <c r="B500" s="2">
        <v>140934.69000000009</v>
      </c>
      <c r="C500" s="2">
        <v>134327.5800000001</v>
      </c>
      <c r="D500" s="2">
        <v>165764.95000000001</v>
      </c>
      <c r="E500" s="2">
        <v>187284.3</v>
      </c>
      <c r="F500" s="2">
        <v>213594.67999999991</v>
      </c>
      <c r="G500" s="2">
        <v>223385.89</v>
      </c>
      <c r="H500" s="2">
        <v>227529.61999999991</v>
      </c>
      <c r="I500" s="2">
        <v>217853.36</v>
      </c>
      <c r="J500" s="2">
        <v>202798.40999999989</v>
      </c>
      <c r="K500" s="2">
        <v>214047.3799999998</v>
      </c>
      <c r="L500" s="2">
        <v>184127.17999999979</v>
      </c>
      <c r="M500" s="2">
        <v>174608.0999999998</v>
      </c>
      <c r="N500" s="2">
        <v>156873.10000000009</v>
      </c>
      <c r="O500" s="2">
        <v>157905.43</v>
      </c>
      <c r="P500" s="2">
        <v>175056.99000000011</v>
      </c>
      <c r="Q500" s="2">
        <v>164176.28000000009</v>
      </c>
      <c r="R500" s="2">
        <v>190154.05000000051</v>
      </c>
      <c r="S500" s="5">
        <f t="shared" si="7"/>
        <v>3130421.9900000012</v>
      </c>
    </row>
    <row r="501" spans="1:19" ht="27.6" customHeight="1" x14ac:dyDescent="0.25">
      <c r="A501" s="36" t="s">
        <v>178</v>
      </c>
      <c r="B501" s="2">
        <v>229507.09</v>
      </c>
      <c r="C501" s="2">
        <v>310289.60000000033</v>
      </c>
      <c r="D501" s="2">
        <v>390159.60999999993</v>
      </c>
      <c r="E501" s="2">
        <v>481492.3800000003</v>
      </c>
      <c r="F501" s="2">
        <v>510444.04999999987</v>
      </c>
      <c r="G501" s="2">
        <v>631078.71</v>
      </c>
      <c r="H501" s="2">
        <v>657082.26000000059</v>
      </c>
      <c r="I501" s="2">
        <v>740603.16</v>
      </c>
      <c r="J501" s="2">
        <v>731963.7999999997</v>
      </c>
      <c r="K501" s="2">
        <v>798927.53999999969</v>
      </c>
      <c r="L501" s="2">
        <v>766866.37</v>
      </c>
      <c r="M501" s="2">
        <v>766450.77000000048</v>
      </c>
      <c r="N501" s="2">
        <v>672837.32999999949</v>
      </c>
      <c r="O501" s="2">
        <v>657741.99000000034</v>
      </c>
      <c r="P501" s="2">
        <v>740308.47000000009</v>
      </c>
      <c r="Q501" s="2">
        <v>719747.65000000014</v>
      </c>
      <c r="R501" s="2">
        <v>655797.93999999983</v>
      </c>
      <c r="S501" s="5">
        <f t="shared" si="7"/>
        <v>10461298.720000001</v>
      </c>
    </row>
    <row r="502" spans="1:19" ht="27.6" customHeight="1" x14ac:dyDescent="0.25">
      <c r="A502" s="36" t="s">
        <v>177</v>
      </c>
      <c r="B502" s="2">
        <v>420518.16000000108</v>
      </c>
      <c r="C502" s="2">
        <v>389032.33999999991</v>
      </c>
      <c r="D502" s="2">
        <v>441491.41000000009</v>
      </c>
      <c r="E502" s="2">
        <v>454357.34000000008</v>
      </c>
      <c r="F502" s="2">
        <v>486787.40000000049</v>
      </c>
      <c r="G502" s="2">
        <v>494154.35999999981</v>
      </c>
      <c r="H502" s="2">
        <v>491881.92999999982</v>
      </c>
      <c r="I502" s="2">
        <v>514631.4100000005</v>
      </c>
      <c r="J502" s="2">
        <v>494386.08000000007</v>
      </c>
      <c r="K502" s="2">
        <v>515905.37000000058</v>
      </c>
      <c r="L502" s="2">
        <v>479385.27000000008</v>
      </c>
      <c r="M502" s="2">
        <v>483340.51999999949</v>
      </c>
      <c r="N502" s="2">
        <v>454809.0199999999</v>
      </c>
      <c r="O502" s="2">
        <v>456288.06000000017</v>
      </c>
      <c r="P502" s="2">
        <v>494790.6299999996</v>
      </c>
      <c r="Q502" s="2">
        <v>437738.18999999983</v>
      </c>
      <c r="R502" s="2">
        <v>294473.83999999991</v>
      </c>
      <c r="S502" s="5">
        <f t="shared" si="7"/>
        <v>7803971.3300000019</v>
      </c>
    </row>
    <row r="503" spans="1:19" ht="27.6" customHeight="1" x14ac:dyDescent="0.25">
      <c r="A503" s="36" t="s">
        <v>176</v>
      </c>
      <c r="B503" s="2">
        <v>262180.8</v>
      </c>
      <c r="C503" s="2">
        <v>266135.18000000023</v>
      </c>
      <c r="D503" s="2">
        <v>250279.33</v>
      </c>
      <c r="E503" s="2">
        <v>253561.05</v>
      </c>
      <c r="F503" s="2">
        <v>305473.5799999999</v>
      </c>
      <c r="G503" s="2">
        <v>306436.12000000023</v>
      </c>
      <c r="H503" s="2">
        <v>346593.46</v>
      </c>
      <c r="I503" s="2">
        <v>351444.91999999969</v>
      </c>
      <c r="J503" s="2">
        <v>300778.65999999997</v>
      </c>
      <c r="K503" s="2">
        <v>319804.36000000022</v>
      </c>
      <c r="L503" s="2">
        <v>279132.00999999989</v>
      </c>
      <c r="M503" s="2">
        <v>278726.94000000012</v>
      </c>
      <c r="N503" s="2">
        <v>266673.21000000008</v>
      </c>
      <c r="O503" s="2">
        <v>282700.01</v>
      </c>
      <c r="P503" s="2">
        <v>270815.16000000009</v>
      </c>
      <c r="Q503" s="2">
        <v>246632.56</v>
      </c>
      <c r="R503" s="2">
        <v>240526.91</v>
      </c>
      <c r="S503" s="5">
        <f t="shared" si="7"/>
        <v>4827894.26</v>
      </c>
    </row>
    <row r="504" spans="1:19" ht="27.6" customHeight="1" x14ac:dyDescent="0.25">
      <c r="A504" s="36" t="s">
        <v>175</v>
      </c>
      <c r="B504" s="2">
        <v>256217.77</v>
      </c>
      <c r="C504" s="2">
        <v>231996.0100000001</v>
      </c>
      <c r="D504" s="2">
        <v>268789.36</v>
      </c>
      <c r="E504" s="2">
        <v>255806.5100000001</v>
      </c>
      <c r="F504" s="2">
        <v>270226.3600000001</v>
      </c>
      <c r="G504" s="2">
        <v>267333.75</v>
      </c>
      <c r="H504" s="2">
        <v>288877.8600000001</v>
      </c>
      <c r="I504" s="2">
        <v>286768.03000000009</v>
      </c>
      <c r="J504" s="2">
        <v>276840.4499999999</v>
      </c>
      <c r="K504" s="2">
        <v>296546.01</v>
      </c>
      <c r="L504" s="2">
        <v>285487.33999999991</v>
      </c>
      <c r="M504" s="2">
        <v>289224.65000000031</v>
      </c>
      <c r="N504" s="2">
        <v>251400.37999999989</v>
      </c>
      <c r="O504" s="2">
        <v>246268.0800000001</v>
      </c>
      <c r="P504" s="2">
        <v>270632.53999999992</v>
      </c>
      <c r="Q504" s="2">
        <v>223430.45</v>
      </c>
      <c r="R504" s="2">
        <v>239493.34000000011</v>
      </c>
      <c r="S504" s="5">
        <f t="shared" si="7"/>
        <v>4505338.8900000006</v>
      </c>
    </row>
    <row r="505" spans="1:19" ht="27.6" customHeight="1" x14ac:dyDescent="0.25">
      <c r="A505" s="36" t="s">
        <v>174</v>
      </c>
      <c r="B505" s="2">
        <v>301678.06000000017</v>
      </c>
      <c r="C505" s="2">
        <v>272648.14</v>
      </c>
      <c r="D505" s="2">
        <v>334090.00999999989</v>
      </c>
      <c r="E505" s="2">
        <v>418437.7399999997</v>
      </c>
      <c r="F505" s="2">
        <v>465650.64</v>
      </c>
      <c r="G505" s="2">
        <v>541111.35</v>
      </c>
      <c r="H505" s="2">
        <v>561845.97000000032</v>
      </c>
      <c r="I505" s="2">
        <v>556940.16</v>
      </c>
      <c r="J505" s="2">
        <v>473175.9</v>
      </c>
      <c r="K505" s="2">
        <v>472613.13999999978</v>
      </c>
      <c r="L505" s="2">
        <v>395696.41000000009</v>
      </c>
      <c r="M505" s="2">
        <v>380681.75000000012</v>
      </c>
      <c r="N505" s="2">
        <v>326352.81000000017</v>
      </c>
      <c r="O505" s="2">
        <v>332932.25999999949</v>
      </c>
      <c r="P505" s="2">
        <v>410258.29000000021</v>
      </c>
      <c r="Q505" s="2">
        <v>424826.17999999988</v>
      </c>
      <c r="R505" s="2">
        <v>492324.00000000029</v>
      </c>
      <c r="S505" s="5">
        <f t="shared" si="7"/>
        <v>7161262.8100000005</v>
      </c>
    </row>
    <row r="506" spans="1:19" ht="27.6" customHeight="1" x14ac:dyDescent="0.25">
      <c r="A506" s="36" t="s">
        <v>632</v>
      </c>
      <c r="B506" s="2">
        <v>139909.25</v>
      </c>
      <c r="C506" s="2">
        <v>139587.90000000011</v>
      </c>
      <c r="D506" s="2">
        <v>164763.93999999989</v>
      </c>
      <c r="E506" s="2">
        <v>135271.49</v>
      </c>
      <c r="F506" s="2">
        <v>170770.22999999989</v>
      </c>
      <c r="G506" s="2">
        <v>149684.34</v>
      </c>
      <c r="H506" s="2">
        <v>178806.77</v>
      </c>
      <c r="I506" s="2">
        <v>187825.16000000009</v>
      </c>
      <c r="J506" s="2">
        <v>173358.12</v>
      </c>
      <c r="K506" s="2">
        <v>147388.56</v>
      </c>
      <c r="L506" s="2">
        <v>108676.9199999999</v>
      </c>
      <c r="M506" s="2">
        <v>114181.33</v>
      </c>
      <c r="N506" s="2">
        <v>102202.59</v>
      </c>
      <c r="O506" s="2">
        <v>117159.4</v>
      </c>
      <c r="P506" s="2">
        <v>142874.56000000011</v>
      </c>
      <c r="Q506" s="2">
        <v>123784.8400000001</v>
      </c>
      <c r="R506" s="2">
        <v>128005.2199999999</v>
      </c>
      <c r="S506" s="5">
        <f t="shared" si="7"/>
        <v>2424250.6200000006</v>
      </c>
    </row>
    <row r="507" spans="1:19" ht="27.6" customHeight="1" x14ac:dyDescent="0.25">
      <c r="A507" s="36" t="s">
        <v>631</v>
      </c>
      <c r="B507" s="2">
        <v>485838.7900000001</v>
      </c>
      <c r="C507" s="2">
        <v>460830.56000000011</v>
      </c>
      <c r="D507" s="2">
        <v>511834.90999999963</v>
      </c>
      <c r="E507" s="2">
        <v>548226.07999999973</v>
      </c>
      <c r="F507" s="2">
        <v>533005.02999999956</v>
      </c>
      <c r="G507" s="2">
        <v>536382.65000000014</v>
      </c>
      <c r="H507" s="2">
        <v>532794.74</v>
      </c>
      <c r="I507" s="2">
        <v>519362.41000000032</v>
      </c>
      <c r="J507" s="2">
        <v>499215.76999999973</v>
      </c>
      <c r="K507" s="2">
        <v>497634.3000000001</v>
      </c>
      <c r="L507" s="2">
        <v>459213.36999999982</v>
      </c>
      <c r="M507" s="2">
        <v>470652.40999999968</v>
      </c>
      <c r="N507" s="2">
        <v>409137.89</v>
      </c>
      <c r="O507" s="2">
        <v>407538.22999999952</v>
      </c>
      <c r="P507" s="2">
        <v>422965.7</v>
      </c>
      <c r="Q507" s="2">
        <v>389064.97999999969</v>
      </c>
      <c r="R507" s="2">
        <v>426077.58</v>
      </c>
      <c r="S507" s="5">
        <f t="shared" si="7"/>
        <v>8109775.3999999985</v>
      </c>
    </row>
    <row r="508" spans="1:19" ht="27.6" customHeight="1" x14ac:dyDescent="0.25">
      <c r="A508" s="36" t="s">
        <v>630</v>
      </c>
      <c r="B508" s="2">
        <v>369753.89000000019</v>
      </c>
      <c r="C508" s="2">
        <v>339458.2800000002</v>
      </c>
      <c r="D508" s="2">
        <v>373571.74</v>
      </c>
      <c r="E508" s="2">
        <v>401246.73</v>
      </c>
      <c r="F508" s="2">
        <v>443165.58000000007</v>
      </c>
      <c r="G508" s="2">
        <v>461806.7200000002</v>
      </c>
      <c r="H508" s="2">
        <v>489998.0500000001</v>
      </c>
      <c r="I508" s="2">
        <v>499583.11</v>
      </c>
      <c r="J508" s="2">
        <v>475712.74</v>
      </c>
      <c r="K508" s="2">
        <v>456421.34999999963</v>
      </c>
      <c r="L508" s="2">
        <v>419169.92000000022</v>
      </c>
      <c r="M508" s="2">
        <v>430882.75</v>
      </c>
      <c r="N508" s="2">
        <v>395205.71999999991</v>
      </c>
      <c r="O508" s="2">
        <v>392453.06000000017</v>
      </c>
      <c r="P508" s="2">
        <v>421280.11</v>
      </c>
      <c r="Q508" s="2">
        <v>402065.00999999972</v>
      </c>
      <c r="R508" s="2">
        <v>422357.91</v>
      </c>
      <c r="S508" s="5">
        <f t="shared" si="7"/>
        <v>7194132.6700000009</v>
      </c>
    </row>
    <row r="509" spans="1:19" ht="27.6" customHeight="1" x14ac:dyDescent="0.25">
      <c r="A509" s="36" t="s">
        <v>629</v>
      </c>
      <c r="B509" s="2">
        <v>278594.77999999991</v>
      </c>
      <c r="C509" s="2">
        <v>270251.86000000039</v>
      </c>
      <c r="D509" s="2">
        <v>300650.12999999971</v>
      </c>
      <c r="E509" s="2">
        <v>292768.97000000009</v>
      </c>
      <c r="F509" s="2">
        <v>258557.24000000011</v>
      </c>
      <c r="G509" s="2">
        <v>263604.69000000012</v>
      </c>
      <c r="H509" s="2">
        <v>265070.34999999998</v>
      </c>
      <c r="I509" s="2">
        <v>261800.44</v>
      </c>
      <c r="J509" s="2">
        <v>252763.89999999979</v>
      </c>
      <c r="K509" s="2">
        <v>265760.73</v>
      </c>
      <c r="L509" s="2">
        <v>257022.22999999969</v>
      </c>
      <c r="M509" s="2">
        <v>262879.50000000017</v>
      </c>
      <c r="N509" s="2">
        <v>231212.2399999997</v>
      </c>
      <c r="O509" s="2">
        <v>253002.16</v>
      </c>
      <c r="P509" s="2">
        <v>255458.72999999969</v>
      </c>
      <c r="Q509" s="2">
        <v>218881.55000000031</v>
      </c>
      <c r="R509" s="2">
        <v>208313.11</v>
      </c>
      <c r="S509" s="5">
        <f t="shared" si="7"/>
        <v>4396592.6099999994</v>
      </c>
    </row>
    <row r="510" spans="1:19" ht="27.6" customHeight="1" x14ac:dyDescent="0.25">
      <c r="A510" s="36" t="s">
        <v>628</v>
      </c>
      <c r="B510" s="2">
        <v>809948.0200000006</v>
      </c>
      <c r="C510" s="2">
        <v>797575.69999999879</v>
      </c>
      <c r="D510" s="2">
        <v>921708.69199999969</v>
      </c>
      <c r="E510" s="2">
        <v>970042.37000000046</v>
      </c>
      <c r="F510" s="2">
        <v>570316.59000000008</v>
      </c>
      <c r="G510" s="2">
        <v>551535.51999999979</v>
      </c>
      <c r="H510" s="2">
        <v>559966.36000000022</v>
      </c>
      <c r="I510" s="2">
        <v>551648.13000000012</v>
      </c>
      <c r="J510" s="2">
        <v>517815.0300000002</v>
      </c>
      <c r="K510" s="2">
        <v>534486.54000000015</v>
      </c>
      <c r="L510" s="2">
        <v>496246.72000000009</v>
      </c>
      <c r="M510" s="2">
        <v>506884.18999999983</v>
      </c>
      <c r="N510" s="2">
        <v>493349.69000000041</v>
      </c>
      <c r="O510" s="2">
        <v>503939.99000000022</v>
      </c>
      <c r="P510" s="2">
        <v>551698.09000000008</v>
      </c>
      <c r="Q510" s="2">
        <v>472828.1099999994</v>
      </c>
      <c r="R510" s="2">
        <v>484223.02999999968</v>
      </c>
      <c r="S510" s="5">
        <f t="shared" si="7"/>
        <v>10294212.771999998</v>
      </c>
    </row>
    <row r="511" spans="1:19" ht="27.6" customHeight="1" x14ac:dyDescent="0.25">
      <c r="A511" s="36" t="s">
        <v>627</v>
      </c>
      <c r="B511" s="2">
        <v>425864.29999999952</v>
      </c>
      <c r="C511" s="2">
        <v>406961.10000000021</v>
      </c>
      <c r="D511" s="2">
        <v>440789.86999999988</v>
      </c>
      <c r="E511" s="2">
        <v>495350.29999999958</v>
      </c>
      <c r="F511" s="2">
        <v>511300.11000000028</v>
      </c>
      <c r="G511" s="2">
        <v>522395.16000000009</v>
      </c>
      <c r="H511" s="2">
        <v>552919.45999999938</v>
      </c>
      <c r="I511" s="2">
        <v>552226.22000000009</v>
      </c>
      <c r="J511" s="2">
        <v>542346.83999999973</v>
      </c>
      <c r="K511" s="2">
        <v>548977.71000000066</v>
      </c>
      <c r="L511" s="2">
        <v>494129.01999999979</v>
      </c>
      <c r="M511" s="2">
        <v>482513.6700000001</v>
      </c>
      <c r="N511" s="2">
        <v>438843.26</v>
      </c>
      <c r="O511" s="2">
        <v>442819.26000000018</v>
      </c>
      <c r="P511" s="2">
        <v>476983.10000000062</v>
      </c>
      <c r="Q511" s="2">
        <v>431344.2300000001</v>
      </c>
      <c r="R511" s="2">
        <v>437460.07000000012</v>
      </c>
      <c r="S511" s="5">
        <f t="shared" si="7"/>
        <v>8203223.6799999997</v>
      </c>
    </row>
    <row r="512" spans="1:19" ht="27.6" customHeight="1" x14ac:dyDescent="0.25">
      <c r="A512" s="36" t="s">
        <v>626</v>
      </c>
      <c r="B512" s="2">
        <v>95916.329999999958</v>
      </c>
      <c r="C512" s="2">
        <v>77644.859999999899</v>
      </c>
      <c r="D512" s="2">
        <v>80212.420000000071</v>
      </c>
      <c r="E512" s="2">
        <v>90486.29</v>
      </c>
      <c r="F512" s="2">
        <v>98357.89</v>
      </c>
      <c r="G512" s="2">
        <v>95214.300000000017</v>
      </c>
      <c r="H512" s="2">
        <v>94301.129999999946</v>
      </c>
      <c r="I512" s="2">
        <v>101381.25999999989</v>
      </c>
      <c r="J512" s="2">
        <v>103103.25</v>
      </c>
      <c r="K512" s="2">
        <v>105707.18</v>
      </c>
      <c r="L512" s="2">
        <v>99518.239999999932</v>
      </c>
      <c r="M512" s="2">
        <v>97658.700000000055</v>
      </c>
      <c r="N512" s="2">
        <v>91837.800000000017</v>
      </c>
      <c r="O512" s="2">
        <v>89231.579999999987</v>
      </c>
      <c r="P512" s="2">
        <v>93411.76</v>
      </c>
      <c r="Q512" s="2">
        <v>87660.83000000006</v>
      </c>
      <c r="R512" s="2">
        <v>93877.399999999965</v>
      </c>
      <c r="S512" s="5">
        <f t="shared" si="7"/>
        <v>1595521.22</v>
      </c>
    </row>
    <row r="513" spans="1:19" ht="27.6" customHeight="1" x14ac:dyDescent="0.25">
      <c r="A513" s="36" t="s">
        <v>625</v>
      </c>
      <c r="B513" s="2">
        <v>180082.43999999989</v>
      </c>
      <c r="C513" s="2">
        <v>194177.3</v>
      </c>
      <c r="D513" s="2">
        <v>208109.4</v>
      </c>
      <c r="E513" s="2">
        <v>244191.75000000029</v>
      </c>
      <c r="F513" s="2">
        <v>234077.2399999999</v>
      </c>
      <c r="G513" s="2">
        <v>247169.2900000001</v>
      </c>
      <c r="H513" s="2">
        <v>248790.3</v>
      </c>
      <c r="I513" s="2">
        <v>240383.67</v>
      </c>
      <c r="J513" s="2">
        <v>239869.11999999991</v>
      </c>
      <c r="K513" s="2">
        <v>245413.37</v>
      </c>
      <c r="L513" s="2">
        <v>229077.42999999991</v>
      </c>
      <c r="M513" s="2">
        <v>223335.9599999999</v>
      </c>
      <c r="N513" s="2">
        <v>198436.49</v>
      </c>
      <c r="O513" s="2">
        <v>217225.46999999991</v>
      </c>
      <c r="P513" s="2">
        <v>232649.52000000019</v>
      </c>
      <c r="Q513" s="2">
        <v>229012.14</v>
      </c>
      <c r="R513" s="2">
        <v>257600.59000000011</v>
      </c>
      <c r="S513" s="5">
        <f t="shared" si="7"/>
        <v>3869601.48</v>
      </c>
    </row>
    <row r="514" spans="1:19" ht="27.6" customHeight="1" x14ac:dyDescent="0.25">
      <c r="A514" s="36" t="s">
        <v>173</v>
      </c>
      <c r="B514" s="2">
        <v>389787.14000000019</v>
      </c>
      <c r="C514" s="2">
        <v>375004.43999999971</v>
      </c>
      <c r="D514" s="2">
        <v>393566.14000000019</v>
      </c>
      <c r="E514" s="2">
        <v>380785.55</v>
      </c>
      <c r="F514" s="2">
        <v>453118.5099999996</v>
      </c>
      <c r="G514" s="2">
        <v>465119.41000000021</v>
      </c>
      <c r="H514" s="2">
        <v>478010.65999999939</v>
      </c>
      <c r="I514" s="2">
        <v>473411.71999999991</v>
      </c>
      <c r="J514" s="2">
        <v>470650.17999999959</v>
      </c>
      <c r="K514" s="2">
        <v>480856.93000000028</v>
      </c>
      <c r="L514" s="2">
        <v>453322.21</v>
      </c>
      <c r="M514" s="2">
        <v>449889.26000000013</v>
      </c>
      <c r="N514" s="2">
        <v>413530.87000000011</v>
      </c>
      <c r="O514" s="2">
        <v>398982.60999999981</v>
      </c>
      <c r="P514" s="2">
        <v>429893.78999999992</v>
      </c>
      <c r="Q514" s="2">
        <v>380520.82999999973</v>
      </c>
      <c r="R514" s="2">
        <v>411654.54000000021</v>
      </c>
      <c r="S514" s="5">
        <f t="shared" si="7"/>
        <v>7298104.7899999982</v>
      </c>
    </row>
    <row r="515" spans="1:19" ht="27.6" customHeight="1" x14ac:dyDescent="0.25">
      <c r="A515" s="36" t="s">
        <v>172</v>
      </c>
      <c r="B515" s="2">
        <v>418082.62999999942</v>
      </c>
      <c r="C515" s="2">
        <v>419009.58000000048</v>
      </c>
      <c r="D515" s="2">
        <v>469661.83000000048</v>
      </c>
      <c r="E515" s="2">
        <v>480668.15999999963</v>
      </c>
      <c r="F515" s="2">
        <v>482151.50000000012</v>
      </c>
      <c r="G515" s="2">
        <v>501528.85999999981</v>
      </c>
      <c r="H515" s="2">
        <v>512642.2100000006</v>
      </c>
      <c r="I515" s="2">
        <v>517611.05999999988</v>
      </c>
      <c r="J515" s="2">
        <v>480845.97999999969</v>
      </c>
      <c r="K515" s="2">
        <v>530539.16000000027</v>
      </c>
      <c r="L515" s="2">
        <v>489345.87000000029</v>
      </c>
      <c r="M515" s="2">
        <v>464554.22000000032</v>
      </c>
      <c r="N515" s="2">
        <v>477038.22</v>
      </c>
      <c r="O515" s="2">
        <v>492692.56000000011</v>
      </c>
      <c r="P515" s="2">
        <v>487036.63000000012</v>
      </c>
      <c r="Q515" s="2">
        <v>454493.31999999989</v>
      </c>
      <c r="R515" s="2">
        <v>448815.5799999999</v>
      </c>
      <c r="S515" s="5">
        <f t="shared" si="7"/>
        <v>8126717.370000002</v>
      </c>
    </row>
    <row r="516" spans="1:19" ht="27.6" customHeight="1" x14ac:dyDescent="0.25">
      <c r="A516" s="36" t="s">
        <v>171</v>
      </c>
      <c r="B516" s="2">
        <v>190507.68</v>
      </c>
      <c r="C516" s="2">
        <v>168433.05</v>
      </c>
      <c r="D516" s="2">
        <v>192948.68000000011</v>
      </c>
      <c r="E516" s="2">
        <v>192290</v>
      </c>
      <c r="F516" s="2">
        <v>177847.21000000011</v>
      </c>
      <c r="G516" s="2">
        <v>186896.9899999999</v>
      </c>
      <c r="H516" s="2">
        <v>193197.68000000011</v>
      </c>
      <c r="I516" s="2">
        <v>199651.87</v>
      </c>
      <c r="J516" s="2">
        <v>206499.04</v>
      </c>
      <c r="K516" s="2">
        <v>217225.64</v>
      </c>
      <c r="L516" s="2">
        <v>212171.51</v>
      </c>
      <c r="M516" s="2">
        <v>191163.67</v>
      </c>
      <c r="N516" s="2">
        <v>183021.96999999991</v>
      </c>
      <c r="O516" s="2">
        <v>185012.06999999989</v>
      </c>
      <c r="P516" s="2">
        <v>182807.0499999999</v>
      </c>
      <c r="Q516" s="2">
        <v>158710.92999999991</v>
      </c>
      <c r="R516" s="2">
        <v>165364.33999999991</v>
      </c>
      <c r="S516" s="5">
        <f t="shared" si="7"/>
        <v>3203749.3799999994</v>
      </c>
    </row>
    <row r="517" spans="1:19" ht="27.6" customHeight="1" x14ac:dyDescent="0.25">
      <c r="A517" s="36" t="s">
        <v>170</v>
      </c>
      <c r="B517" s="2">
        <v>332461.07</v>
      </c>
      <c r="C517" s="2">
        <v>328709.80000000022</v>
      </c>
      <c r="D517" s="2">
        <v>377615.50000000012</v>
      </c>
      <c r="E517" s="2">
        <v>415653.53999999992</v>
      </c>
      <c r="F517" s="2">
        <v>454537.77000000008</v>
      </c>
      <c r="G517" s="2">
        <v>479920.81000000041</v>
      </c>
      <c r="H517" s="2">
        <v>527313.78999999969</v>
      </c>
      <c r="I517" s="2">
        <v>539394.82999999984</v>
      </c>
      <c r="J517" s="2">
        <v>480444.75</v>
      </c>
      <c r="K517" s="2">
        <v>506278.34000000037</v>
      </c>
      <c r="L517" s="2">
        <v>430456.43000000011</v>
      </c>
      <c r="M517" s="2">
        <v>419228.45</v>
      </c>
      <c r="N517" s="2">
        <v>379076.11</v>
      </c>
      <c r="O517" s="2">
        <v>367058.6100000001</v>
      </c>
      <c r="P517" s="2">
        <v>407505.23999999982</v>
      </c>
      <c r="Q517" s="2">
        <v>395662.15999999992</v>
      </c>
      <c r="R517" s="2">
        <v>434271.99</v>
      </c>
      <c r="S517" s="5">
        <f t="shared" si="7"/>
        <v>7275589.1900000023</v>
      </c>
    </row>
    <row r="518" spans="1:19" ht="27.6" customHeight="1" x14ac:dyDescent="0.25">
      <c r="A518" s="36" t="s">
        <v>169</v>
      </c>
      <c r="B518" s="2">
        <v>207193.5400000001</v>
      </c>
      <c r="C518" s="2">
        <v>182695.60000000021</v>
      </c>
      <c r="D518" s="2">
        <v>211108.09000000011</v>
      </c>
      <c r="E518" s="2">
        <v>217499.6700000001</v>
      </c>
      <c r="F518" s="2">
        <v>272944.98000000021</v>
      </c>
      <c r="G518" s="2">
        <v>202275.5499999999</v>
      </c>
      <c r="H518" s="2">
        <v>224986.61</v>
      </c>
      <c r="I518" s="2">
        <v>223963.94000000009</v>
      </c>
      <c r="J518" s="2">
        <v>238601.42000000019</v>
      </c>
      <c r="K518" s="2">
        <v>234449.13</v>
      </c>
      <c r="L518" s="2">
        <v>223195.43</v>
      </c>
      <c r="M518" s="2">
        <v>224945.18000000011</v>
      </c>
      <c r="N518" s="2">
        <v>204753.16</v>
      </c>
      <c r="O518" s="2">
        <v>199942.9499999999</v>
      </c>
      <c r="P518" s="2">
        <v>214885.4699999998</v>
      </c>
      <c r="Q518" s="2">
        <v>182236.63000000009</v>
      </c>
      <c r="R518" s="2">
        <v>203607.81</v>
      </c>
      <c r="S518" s="5">
        <f t="shared" si="7"/>
        <v>3669285.1600000006</v>
      </c>
    </row>
    <row r="519" spans="1:19" ht="27.6" customHeight="1" x14ac:dyDescent="0.25">
      <c r="A519" s="36" t="s">
        <v>168</v>
      </c>
      <c r="B519" s="2">
        <v>257574.41000000009</v>
      </c>
      <c r="C519" s="2">
        <v>231057.16</v>
      </c>
      <c r="D519" s="2">
        <v>275771.0400000001</v>
      </c>
      <c r="E519" s="2">
        <v>281533.71000000008</v>
      </c>
      <c r="F519" s="2">
        <v>300568.69000000012</v>
      </c>
      <c r="G519" s="2">
        <v>288980.12000000023</v>
      </c>
      <c r="H519" s="2">
        <v>312967.80999999988</v>
      </c>
      <c r="I519" s="2">
        <v>308294.72999999992</v>
      </c>
      <c r="J519" s="2">
        <v>290582.50999999978</v>
      </c>
      <c r="K519" s="2">
        <v>298345.51000000018</v>
      </c>
      <c r="L519" s="2">
        <v>292424.21000000008</v>
      </c>
      <c r="M519" s="2">
        <v>281325.36</v>
      </c>
      <c r="N519" s="2">
        <v>271983.29999999987</v>
      </c>
      <c r="O519" s="2">
        <v>266356.19999999972</v>
      </c>
      <c r="P519" s="2">
        <v>291668.4800000001</v>
      </c>
      <c r="Q519" s="2">
        <v>258564.2899999998</v>
      </c>
      <c r="R519" s="2">
        <v>274506.40999999992</v>
      </c>
      <c r="S519" s="5">
        <f t="shared" ref="S519:S581" si="8">SUM(B519:R519)</f>
        <v>4782503.9399999995</v>
      </c>
    </row>
    <row r="520" spans="1:19" ht="27.6" customHeight="1" x14ac:dyDescent="0.25">
      <c r="A520" s="36" t="s">
        <v>167</v>
      </c>
      <c r="B520" s="2">
        <v>535735.64999999967</v>
      </c>
      <c r="C520" s="2">
        <v>511987.20000000042</v>
      </c>
      <c r="D520" s="2">
        <v>563492.88999999908</v>
      </c>
      <c r="E520" s="2">
        <v>543192.48</v>
      </c>
      <c r="F520" s="2">
        <v>560475.35999999987</v>
      </c>
      <c r="G520" s="2">
        <v>533384.92000000039</v>
      </c>
      <c r="H520" s="2">
        <v>560116.75000000012</v>
      </c>
      <c r="I520" s="2">
        <v>548819.24999999965</v>
      </c>
      <c r="J520" s="2">
        <v>521954.21999999991</v>
      </c>
      <c r="K520" s="2">
        <v>577526.29000000039</v>
      </c>
      <c r="L520" s="2">
        <v>547110.32000000007</v>
      </c>
      <c r="M520" s="2">
        <v>514258.44999999937</v>
      </c>
      <c r="N520" s="2">
        <v>469218.46000000008</v>
      </c>
      <c r="O520" s="2">
        <v>480396.55999999988</v>
      </c>
      <c r="P520" s="2">
        <v>526544.33000000031</v>
      </c>
      <c r="Q520" s="2">
        <v>426745.3000000001</v>
      </c>
      <c r="R520" s="2">
        <v>420299.42</v>
      </c>
      <c r="S520" s="5">
        <f t="shared" si="8"/>
        <v>8841257.8499999978</v>
      </c>
    </row>
    <row r="521" spans="1:19" ht="27.6" customHeight="1" x14ac:dyDescent="0.25">
      <c r="A521" s="36" t="s">
        <v>166</v>
      </c>
      <c r="B521" s="2">
        <v>381788.0299999998</v>
      </c>
      <c r="C521" s="2">
        <v>359530.9800000001</v>
      </c>
      <c r="D521" s="2">
        <v>418393.99999999983</v>
      </c>
      <c r="E521" s="2">
        <v>510638.18000000011</v>
      </c>
      <c r="F521" s="2">
        <v>551100.92000000016</v>
      </c>
      <c r="G521" s="2">
        <v>579682.74999999965</v>
      </c>
      <c r="H521" s="2">
        <v>556260.90000000014</v>
      </c>
      <c r="I521" s="2">
        <v>533036.27999999991</v>
      </c>
      <c r="J521" s="2">
        <v>483903.64</v>
      </c>
      <c r="K521" s="2">
        <v>536449.35999999975</v>
      </c>
      <c r="L521" s="2">
        <v>485265.03999999951</v>
      </c>
      <c r="M521" s="2">
        <v>436861.67999999988</v>
      </c>
      <c r="N521" s="2">
        <v>381419.14</v>
      </c>
      <c r="O521" s="2">
        <v>411508.40999999951</v>
      </c>
      <c r="P521" s="2">
        <v>471387.89000000118</v>
      </c>
      <c r="Q521" s="2">
        <v>452767.14999999991</v>
      </c>
      <c r="R521" s="2">
        <v>495051.73999999987</v>
      </c>
      <c r="S521" s="5">
        <f t="shared" si="8"/>
        <v>8045046.089999998</v>
      </c>
    </row>
    <row r="522" spans="1:19" ht="27.6" customHeight="1" x14ac:dyDescent="0.25">
      <c r="A522" s="36" t="s">
        <v>165</v>
      </c>
      <c r="B522" s="2">
        <v>261747.48999999979</v>
      </c>
      <c r="C522" s="2">
        <v>233035.06000000011</v>
      </c>
      <c r="D522" s="2">
        <v>259975.79000000021</v>
      </c>
      <c r="E522" s="2">
        <v>236805.19</v>
      </c>
      <c r="F522" s="2">
        <v>265792.15000000002</v>
      </c>
      <c r="G522" s="2">
        <v>227050.20999999979</v>
      </c>
      <c r="H522" s="2">
        <v>287635.5500000001</v>
      </c>
      <c r="I522" s="2">
        <v>292908.48999999987</v>
      </c>
      <c r="J522" s="2">
        <v>231911.8000000001</v>
      </c>
      <c r="K522" s="2">
        <v>227452.69000000021</v>
      </c>
      <c r="L522" s="2">
        <v>222549.18999999971</v>
      </c>
      <c r="M522" s="2">
        <v>245762.3</v>
      </c>
      <c r="N522" s="2">
        <v>229522.84999999989</v>
      </c>
      <c r="O522" s="2">
        <v>235379.68999999989</v>
      </c>
      <c r="P522" s="2">
        <v>218826.47999999981</v>
      </c>
      <c r="Q522" s="2">
        <v>171254.43999999989</v>
      </c>
      <c r="R522" s="2">
        <v>183249.74</v>
      </c>
      <c r="S522" s="5">
        <f t="shared" si="8"/>
        <v>4030859.1100000003</v>
      </c>
    </row>
    <row r="523" spans="1:19" ht="27.6" customHeight="1" x14ac:dyDescent="0.25">
      <c r="A523" s="36" t="s">
        <v>164</v>
      </c>
      <c r="B523" s="2">
        <v>154906.07000000009</v>
      </c>
      <c r="C523" s="3" t="s">
        <v>9</v>
      </c>
      <c r="D523" s="3" t="s">
        <v>9</v>
      </c>
      <c r="E523" s="3" t="s">
        <v>9</v>
      </c>
      <c r="F523" s="3" t="s">
        <v>9</v>
      </c>
      <c r="G523" s="2">
        <v>77114.020000000019</v>
      </c>
      <c r="H523" s="2">
        <v>189526.89</v>
      </c>
      <c r="I523" s="2">
        <v>187431.48</v>
      </c>
      <c r="J523" s="2">
        <v>194285.26999999979</v>
      </c>
      <c r="K523" s="2">
        <v>210179.98999999979</v>
      </c>
      <c r="L523" s="2">
        <v>206980.46999999991</v>
      </c>
      <c r="M523" s="2">
        <v>216624.27000000011</v>
      </c>
      <c r="N523" s="2">
        <v>193821.67999999979</v>
      </c>
      <c r="O523" s="2">
        <v>195095.32000000009</v>
      </c>
      <c r="P523" s="2">
        <v>187411.35</v>
      </c>
      <c r="Q523" s="2">
        <v>161222.85999999999</v>
      </c>
      <c r="R523" s="2">
        <v>186693.61</v>
      </c>
      <c r="S523" s="5">
        <f t="shared" si="8"/>
        <v>2361293.2799999993</v>
      </c>
    </row>
    <row r="524" spans="1:19" ht="27.6" customHeight="1" x14ac:dyDescent="0.25">
      <c r="A524" s="36" t="s">
        <v>163</v>
      </c>
      <c r="B524" s="2">
        <v>382513.01</v>
      </c>
      <c r="C524" s="2">
        <v>349939.08000000007</v>
      </c>
      <c r="D524" s="2">
        <v>406985.71999999968</v>
      </c>
      <c r="E524" s="2">
        <v>410522.91</v>
      </c>
      <c r="F524" s="2">
        <v>470143.59000000032</v>
      </c>
      <c r="G524" s="2">
        <v>460808.52999999962</v>
      </c>
      <c r="H524" s="2">
        <v>483460.62000000081</v>
      </c>
      <c r="I524" s="2">
        <v>499061.83</v>
      </c>
      <c r="J524" s="2">
        <v>477663.51000000042</v>
      </c>
      <c r="K524" s="2">
        <v>487293.61000000028</v>
      </c>
      <c r="L524" s="2">
        <v>475789.53000000009</v>
      </c>
      <c r="M524" s="2">
        <v>484658.07999999973</v>
      </c>
      <c r="N524" s="2">
        <v>434797.01999999979</v>
      </c>
      <c r="O524" s="2">
        <v>436985.81000000029</v>
      </c>
      <c r="P524" s="2">
        <v>462645.85000000038</v>
      </c>
      <c r="Q524" s="2">
        <v>420939.04</v>
      </c>
      <c r="R524" s="2">
        <v>447142.8600000001</v>
      </c>
      <c r="S524" s="5">
        <f t="shared" si="8"/>
        <v>7591350.6000000024</v>
      </c>
    </row>
    <row r="525" spans="1:19" ht="27.6" customHeight="1" x14ac:dyDescent="0.25">
      <c r="A525" s="36" t="s">
        <v>162</v>
      </c>
      <c r="B525" s="2">
        <v>330304.41999999993</v>
      </c>
      <c r="C525" s="2">
        <v>295541.90999999992</v>
      </c>
      <c r="D525" s="2">
        <v>358873.48</v>
      </c>
      <c r="E525" s="2">
        <v>388525.00999999989</v>
      </c>
      <c r="F525" s="2">
        <v>427906.53000000061</v>
      </c>
      <c r="G525" s="2">
        <v>433275.34999999969</v>
      </c>
      <c r="H525" s="2">
        <v>443184.40000000008</v>
      </c>
      <c r="I525" s="2">
        <v>432409.8200000003</v>
      </c>
      <c r="J525" s="2">
        <v>417545.62999999977</v>
      </c>
      <c r="K525" s="2">
        <v>469673.74000000028</v>
      </c>
      <c r="L525" s="2">
        <v>367709.52000000031</v>
      </c>
      <c r="M525" s="2">
        <v>377407.47999999992</v>
      </c>
      <c r="N525" s="2">
        <v>356997.76000000013</v>
      </c>
      <c r="O525" s="2">
        <v>346657.49000000011</v>
      </c>
      <c r="P525" s="2">
        <v>387285.71000000008</v>
      </c>
      <c r="Q525" s="2">
        <v>361927.92</v>
      </c>
      <c r="R525" s="2">
        <v>368640.84</v>
      </c>
      <c r="S525" s="5">
        <f t="shared" si="8"/>
        <v>6563867.0099999998</v>
      </c>
    </row>
    <row r="526" spans="1:19" ht="27.6" customHeight="1" x14ac:dyDescent="0.25">
      <c r="A526" s="36" t="s">
        <v>161</v>
      </c>
      <c r="B526" s="2">
        <v>17816.93</v>
      </c>
      <c r="C526" s="2">
        <v>14269.68</v>
      </c>
      <c r="D526" s="2">
        <v>15279.59</v>
      </c>
      <c r="E526" s="2">
        <v>23136.54</v>
      </c>
      <c r="F526" s="2">
        <v>27100.18</v>
      </c>
      <c r="G526" s="2">
        <v>24845.66</v>
      </c>
      <c r="H526" s="2">
        <v>31050.19000000001</v>
      </c>
      <c r="I526" s="2">
        <v>28055.660000000011</v>
      </c>
      <c r="J526" s="2">
        <v>12345.26</v>
      </c>
      <c r="K526" s="2">
        <v>14053.61</v>
      </c>
      <c r="L526" s="2">
        <v>10294.02</v>
      </c>
      <c r="M526" s="2">
        <v>11458.23</v>
      </c>
      <c r="N526" s="2">
        <v>9681.0400000000027</v>
      </c>
      <c r="O526" s="2">
        <v>8941.2800000000007</v>
      </c>
      <c r="P526" s="2">
        <v>10561.12</v>
      </c>
      <c r="Q526" s="2">
        <v>11052.5</v>
      </c>
      <c r="R526" s="2">
        <v>12451.47</v>
      </c>
      <c r="S526" s="5">
        <f t="shared" si="8"/>
        <v>282392.95999999996</v>
      </c>
    </row>
    <row r="527" spans="1:19" ht="27.6" customHeight="1" x14ac:dyDescent="0.25">
      <c r="A527" s="36" t="s">
        <v>160</v>
      </c>
      <c r="B527" s="2">
        <v>314508.22000000009</v>
      </c>
      <c r="C527" s="2">
        <v>281003.02000000008</v>
      </c>
      <c r="D527" s="2">
        <v>316412.92999999982</v>
      </c>
      <c r="E527" s="2">
        <v>329934.6299999996</v>
      </c>
      <c r="F527" s="2">
        <v>340764.00999999972</v>
      </c>
      <c r="G527" s="2">
        <v>332703.11999999982</v>
      </c>
      <c r="H527" s="2">
        <v>343390.37999999977</v>
      </c>
      <c r="I527" s="2">
        <v>346337.89</v>
      </c>
      <c r="J527" s="2">
        <v>345405.39999999991</v>
      </c>
      <c r="K527" s="2">
        <v>359569.73999999982</v>
      </c>
      <c r="L527" s="2">
        <v>343947.62000000011</v>
      </c>
      <c r="M527" s="2">
        <v>342805.63000000018</v>
      </c>
      <c r="N527" s="2">
        <v>307061</v>
      </c>
      <c r="O527" s="2">
        <v>303913.93</v>
      </c>
      <c r="P527" s="2">
        <v>325446.71000000049</v>
      </c>
      <c r="Q527" s="2">
        <v>293457.45000000013</v>
      </c>
      <c r="R527" s="2">
        <v>318888.05</v>
      </c>
      <c r="S527" s="5">
        <f t="shared" si="8"/>
        <v>5545549.7300000004</v>
      </c>
    </row>
    <row r="528" spans="1:19" ht="27.6" customHeight="1" x14ac:dyDescent="0.25">
      <c r="A528" s="36" t="s">
        <v>159</v>
      </c>
      <c r="B528" s="2">
        <v>449195.4500000003</v>
      </c>
      <c r="C528" s="2">
        <v>398666.46</v>
      </c>
      <c r="D528" s="2">
        <v>455351.46000000008</v>
      </c>
      <c r="E528" s="2">
        <v>471993.53000000032</v>
      </c>
      <c r="F528" s="2">
        <v>492790.96000000008</v>
      </c>
      <c r="G528" s="2">
        <v>499872.78</v>
      </c>
      <c r="H528" s="2">
        <v>525418.79</v>
      </c>
      <c r="I528" s="2">
        <v>526052.7799999998</v>
      </c>
      <c r="J528" s="2">
        <v>507652.81000000011</v>
      </c>
      <c r="K528" s="2">
        <v>518676.2099999999</v>
      </c>
      <c r="L528" s="2">
        <v>468073.04999999987</v>
      </c>
      <c r="M528" s="2">
        <v>470599.13000000041</v>
      </c>
      <c r="N528" s="2">
        <v>427204.04</v>
      </c>
      <c r="O528" s="2">
        <v>446403.93000000011</v>
      </c>
      <c r="P528" s="2">
        <v>496354.59999999969</v>
      </c>
      <c r="Q528" s="2">
        <v>460651.85999999958</v>
      </c>
      <c r="R528" s="2">
        <v>504050.96999999962</v>
      </c>
      <c r="S528" s="5">
        <f t="shared" si="8"/>
        <v>8119008.8099999996</v>
      </c>
    </row>
    <row r="529" spans="1:19" ht="27.6" customHeight="1" x14ac:dyDescent="0.25">
      <c r="A529" s="36" t="s">
        <v>158</v>
      </c>
      <c r="B529" s="2">
        <v>95581.530000000101</v>
      </c>
      <c r="C529" s="2">
        <v>89320.770000000048</v>
      </c>
      <c r="D529" s="2">
        <v>111827.45</v>
      </c>
      <c r="E529" s="2">
        <v>95877.010000000009</v>
      </c>
      <c r="F529" s="2">
        <v>91336.73000000001</v>
      </c>
      <c r="G529" s="2">
        <v>84646.959999999934</v>
      </c>
      <c r="H529" s="2">
        <v>83663.689999999988</v>
      </c>
      <c r="I529" s="2">
        <v>90172.030000000013</v>
      </c>
      <c r="J529" s="2">
        <v>86035.620000000097</v>
      </c>
      <c r="K529" s="2">
        <v>88309.329999999973</v>
      </c>
      <c r="L529" s="2">
        <v>88023.970000000016</v>
      </c>
      <c r="M529" s="2">
        <v>89306.769999999975</v>
      </c>
      <c r="N529" s="2">
        <v>84702.61</v>
      </c>
      <c r="O529" s="2">
        <v>86043.219999999958</v>
      </c>
      <c r="P529" s="2">
        <v>93860.199999999968</v>
      </c>
      <c r="Q529" s="2">
        <v>86553.02999999997</v>
      </c>
      <c r="R529" s="2">
        <v>89407.629999999976</v>
      </c>
      <c r="S529" s="5">
        <f t="shared" si="8"/>
        <v>1534668.55</v>
      </c>
    </row>
    <row r="530" spans="1:19" ht="27.6" customHeight="1" x14ac:dyDescent="0.25">
      <c r="A530" s="36" t="s">
        <v>157</v>
      </c>
      <c r="B530" s="2">
        <v>788183.86000000045</v>
      </c>
      <c r="C530" s="2">
        <v>842656.02000000014</v>
      </c>
      <c r="D530" s="2">
        <v>982927.9700000002</v>
      </c>
      <c r="E530" s="2">
        <v>803460.6600000005</v>
      </c>
      <c r="F530" s="2">
        <v>846120.85000000021</v>
      </c>
      <c r="G530" s="2">
        <v>847029.09999999974</v>
      </c>
      <c r="H530" s="2">
        <v>889093.03000000014</v>
      </c>
      <c r="I530" s="2">
        <v>802930.18000000028</v>
      </c>
      <c r="J530" s="2">
        <v>774006.17000000051</v>
      </c>
      <c r="K530" s="2">
        <v>778695.58000000031</v>
      </c>
      <c r="L530" s="2">
        <v>813134.61000000068</v>
      </c>
      <c r="M530" s="2">
        <v>774710.78000000014</v>
      </c>
      <c r="N530" s="2">
        <v>690130.00000000035</v>
      </c>
      <c r="O530" s="2">
        <v>807877.84999999986</v>
      </c>
      <c r="P530" s="2">
        <v>707712.2100000002</v>
      </c>
      <c r="Q530" s="2">
        <v>563163.91000000015</v>
      </c>
      <c r="R530" s="2">
        <v>742119.25999999978</v>
      </c>
      <c r="S530" s="5">
        <f t="shared" si="8"/>
        <v>13453952.040000003</v>
      </c>
    </row>
    <row r="531" spans="1:19" ht="27.6" customHeight="1" x14ac:dyDescent="0.25">
      <c r="A531" s="36" t="s">
        <v>156</v>
      </c>
      <c r="B531" s="2">
        <v>367713.2800000002</v>
      </c>
      <c r="C531" s="2">
        <v>336012.9700000002</v>
      </c>
      <c r="D531" s="2">
        <v>416504.85000000021</v>
      </c>
      <c r="E531" s="2">
        <v>459266.62999999989</v>
      </c>
      <c r="F531" s="2">
        <v>514815.0700000003</v>
      </c>
      <c r="G531" s="2">
        <v>542521.86999999953</v>
      </c>
      <c r="H531" s="2">
        <v>521289.19999999978</v>
      </c>
      <c r="I531" s="2">
        <v>540762.49999999977</v>
      </c>
      <c r="J531" s="2">
        <v>484421.0400000001</v>
      </c>
      <c r="K531" s="2">
        <v>493173.20999999967</v>
      </c>
      <c r="L531" s="2">
        <v>474070.27000000043</v>
      </c>
      <c r="M531" s="2">
        <v>457743.58000000019</v>
      </c>
      <c r="N531" s="2">
        <v>409229.33999999991</v>
      </c>
      <c r="O531" s="2">
        <v>412456.97999999969</v>
      </c>
      <c r="P531" s="2">
        <v>422529.77999999962</v>
      </c>
      <c r="Q531" s="2">
        <v>431907.14000000019</v>
      </c>
      <c r="R531" s="2">
        <v>481854.9200000001</v>
      </c>
      <c r="S531" s="5">
        <f t="shared" si="8"/>
        <v>7766272.6299999999</v>
      </c>
    </row>
    <row r="532" spans="1:19" ht="27.6" customHeight="1" x14ac:dyDescent="0.25">
      <c r="A532" s="36" t="s">
        <v>155</v>
      </c>
      <c r="B532" s="2">
        <v>293759.77999999991</v>
      </c>
      <c r="C532" s="2">
        <v>273821.97999999957</v>
      </c>
      <c r="D532" s="2">
        <v>312753.47000000032</v>
      </c>
      <c r="E532" s="2">
        <v>336219.95999999979</v>
      </c>
      <c r="F532" s="2">
        <v>366696.30999999959</v>
      </c>
      <c r="G532" s="2">
        <v>391706.74</v>
      </c>
      <c r="H532" s="2">
        <v>379593.03999999969</v>
      </c>
      <c r="I532" s="2">
        <v>393721.35999999981</v>
      </c>
      <c r="J532" s="2">
        <v>364032.27000000008</v>
      </c>
      <c r="K532" s="2">
        <v>388125.15</v>
      </c>
      <c r="L532" s="2">
        <v>375752.42999999988</v>
      </c>
      <c r="M532" s="2">
        <v>375256.43000000023</v>
      </c>
      <c r="N532" s="2">
        <v>342947.75000000012</v>
      </c>
      <c r="O532" s="2">
        <v>324916.69000000029</v>
      </c>
      <c r="P532" s="2">
        <v>339374.37999999989</v>
      </c>
      <c r="Q532" s="2">
        <v>312809.03000000009</v>
      </c>
      <c r="R532" s="2">
        <v>343832.40999999992</v>
      </c>
      <c r="S532" s="5">
        <f t="shared" si="8"/>
        <v>5915319.1799999997</v>
      </c>
    </row>
    <row r="533" spans="1:19" ht="27.6" customHeight="1" x14ac:dyDescent="0.25">
      <c r="A533" s="36" t="s">
        <v>154</v>
      </c>
      <c r="B533" s="2">
        <v>211766.59</v>
      </c>
      <c r="C533" s="2">
        <v>204453.9599999995</v>
      </c>
      <c r="D533" s="2">
        <v>234074.03000000009</v>
      </c>
      <c r="E533" s="2">
        <v>241995.09999999989</v>
      </c>
      <c r="F533" s="2">
        <v>256065.6700000001</v>
      </c>
      <c r="G533" s="2">
        <v>276596.89000000019</v>
      </c>
      <c r="H533" s="2">
        <v>287771.55000000022</v>
      </c>
      <c r="I533" s="2">
        <v>284102.89000000007</v>
      </c>
      <c r="J533" s="2">
        <v>259772.2</v>
      </c>
      <c r="K533" s="2">
        <v>276290.97000000009</v>
      </c>
      <c r="L533" s="2">
        <v>263202.08</v>
      </c>
      <c r="M533" s="2">
        <v>266156.5300000002</v>
      </c>
      <c r="N533" s="2">
        <v>218843.2699999999</v>
      </c>
      <c r="O533" s="2">
        <v>241692.37000000011</v>
      </c>
      <c r="P533" s="2">
        <v>258288.95999999979</v>
      </c>
      <c r="Q533" s="2">
        <v>226088.88000000041</v>
      </c>
      <c r="R533" s="2">
        <v>241940.40000000011</v>
      </c>
      <c r="S533" s="5">
        <f t="shared" si="8"/>
        <v>4249102.3400000017</v>
      </c>
    </row>
    <row r="534" spans="1:19" ht="27.6" customHeight="1" x14ac:dyDescent="0.25">
      <c r="A534" s="36" t="s">
        <v>153</v>
      </c>
      <c r="B534" s="2">
        <v>182326.76</v>
      </c>
      <c r="C534" s="2">
        <v>183895.67999999999</v>
      </c>
      <c r="D534" s="2">
        <v>199552.72000000009</v>
      </c>
      <c r="E534" s="2">
        <v>219085.5400000001</v>
      </c>
      <c r="F534" s="2">
        <v>201600.7</v>
      </c>
      <c r="G534" s="2">
        <v>205420.0499999999</v>
      </c>
      <c r="H534" s="2">
        <v>243608.71999999991</v>
      </c>
      <c r="I534" s="2">
        <v>254349.45999999979</v>
      </c>
      <c r="J534" s="2">
        <v>249507.06</v>
      </c>
      <c r="K534" s="2">
        <v>275833.96999999991</v>
      </c>
      <c r="L534" s="2">
        <v>275931.93000000011</v>
      </c>
      <c r="M534" s="2">
        <v>276046.58</v>
      </c>
      <c r="N534" s="2">
        <v>246239.33</v>
      </c>
      <c r="O534" s="2">
        <v>269685.6500000002</v>
      </c>
      <c r="P534" s="2">
        <v>318903.64</v>
      </c>
      <c r="Q534" s="2">
        <v>245984.69</v>
      </c>
      <c r="R534" s="2">
        <v>259655.97999999981</v>
      </c>
      <c r="S534" s="5">
        <f t="shared" si="8"/>
        <v>4107628.4600000004</v>
      </c>
    </row>
    <row r="535" spans="1:19" ht="27.6" customHeight="1" x14ac:dyDescent="0.25">
      <c r="A535" s="36" t="s">
        <v>152</v>
      </c>
      <c r="B535" s="2">
        <v>169028.51</v>
      </c>
      <c r="C535" s="2">
        <v>158467.61999999991</v>
      </c>
      <c r="D535" s="2">
        <v>161517.93999999989</v>
      </c>
      <c r="E535" s="2">
        <v>197363.87999999989</v>
      </c>
      <c r="F535" s="2">
        <v>184110.7000000001</v>
      </c>
      <c r="G535" s="2">
        <v>204695.69000000009</v>
      </c>
      <c r="H535" s="2">
        <v>223718.42000000019</v>
      </c>
      <c r="I535" s="2">
        <v>209079.3</v>
      </c>
      <c r="J535" s="2">
        <v>191051.93</v>
      </c>
      <c r="K535" s="2">
        <v>212435.09000000011</v>
      </c>
      <c r="L535" s="2">
        <v>185092.02</v>
      </c>
      <c r="M535" s="2">
        <v>193206.91</v>
      </c>
      <c r="N535" s="2">
        <v>170511.69</v>
      </c>
      <c r="O535" s="2">
        <v>180672.1399999999</v>
      </c>
      <c r="P535" s="2">
        <v>230801.8199999998</v>
      </c>
      <c r="Q535" s="2">
        <v>215430.58</v>
      </c>
      <c r="R535" s="2">
        <v>201812.68999999989</v>
      </c>
      <c r="S535" s="5">
        <f t="shared" si="8"/>
        <v>3288996.9299999997</v>
      </c>
    </row>
    <row r="536" spans="1:19" ht="27.6" customHeight="1" x14ac:dyDescent="0.25">
      <c r="A536" s="36" t="s">
        <v>151</v>
      </c>
      <c r="B536" s="2">
        <v>284638.21000000002</v>
      </c>
      <c r="C536" s="2">
        <v>261061.04999999981</v>
      </c>
      <c r="D536" s="2">
        <v>286857.98999999987</v>
      </c>
      <c r="E536" s="2">
        <v>287796.84000000032</v>
      </c>
      <c r="F536" s="2">
        <v>321042.08</v>
      </c>
      <c r="G536" s="2">
        <v>321804.11999999959</v>
      </c>
      <c r="H536" s="2">
        <v>322241.22999999957</v>
      </c>
      <c r="I536" s="2">
        <v>317813.6399999999</v>
      </c>
      <c r="J536" s="2">
        <v>322279.0399999998</v>
      </c>
      <c r="K536" s="2">
        <v>333366.51</v>
      </c>
      <c r="L536" s="2">
        <v>323216.78000000003</v>
      </c>
      <c r="M536" s="2">
        <v>321101.0799999999</v>
      </c>
      <c r="N536" s="2">
        <v>286527.93</v>
      </c>
      <c r="O536" s="2">
        <v>284396.81</v>
      </c>
      <c r="P536" s="2">
        <v>285747.13000000018</v>
      </c>
      <c r="Q536" s="2">
        <v>250780.0800000001</v>
      </c>
      <c r="R536" s="2">
        <v>266918.75999999978</v>
      </c>
      <c r="S536" s="5">
        <f t="shared" si="8"/>
        <v>5077589.2799999993</v>
      </c>
    </row>
    <row r="537" spans="1:19" ht="27.6" customHeight="1" x14ac:dyDescent="0.25">
      <c r="A537" s="36" t="s">
        <v>150</v>
      </c>
      <c r="B537" s="2">
        <v>554983.93999999994</v>
      </c>
      <c r="C537" s="2">
        <v>535473.94999999937</v>
      </c>
      <c r="D537" s="2">
        <v>613142.39000000025</v>
      </c>
      <c r="E537" s="2">
        <v>683658.39000000013</v>
      </c>
      <c r="F537" s="2">
        <v>702831.98999999964</v>
      </c>
      <c r="G537" s="2">
        <v>723734.37000000058</v>
      </c>
      <c r="H537" s="2">
        <v>719173.67000000016</v>
      </c>
      <c r="I537" s="2">
        <v>714703.40999999992</v>
      </c>
      <c r="J537" s="2">
        <v>683483.31000000017</v>
      </c>
      <c r="K537" s="2">
        <v>726483.67999999959</v>
      </c>
      <c r="L537" s="2">
        <v>574452.97</v>
      </c>
      <c r="M537" s="2">
        <v>552462.85999999975</v>
      </c>
      <c r="N537" s="2">
        <v>521314.22999999992</v>
      </c>
      <c r="O537" s="2">
        <v>531541.56000000017</v>
      </c>
      <c r="P537" s="2">
        <v>563367.42000000051</v>
      </c>
      <c r="Q537" s="2">
        <v>509760.32000000012</v>
      </c>
      <c r="R537" s="2">
        <v>551022.64999999979</v>
      </c>
      <c r="S537" s="5">
        <f t="shared" si="8"/>
        <v>10461591.109999999</v>
      </c>
    </row>
    <row r="538" spans="1:19" ht="27.6" customHeight="1" x14ac:dyDescent="0.25">
      <c r="A538" s="36" t="s">
        <v>149</v>
      </c>
      <c r="B538" s="2">
        <v>194894.8999999997</v>
      </c>
      <c r="C538" s="2">
        <v>177816.8299999999</v>
      </c>
      <c r="D538" s="2">
        <v>211585.34000000011</v>
      </c>
      <c r="E538" s="2">
        <v>202874.99</v>
      </c>
      <c r="F538" s="2">
        <v>245967.12999999971</v>
      </c>
      <c r="G538" s="2">
        <v>248091.2900000001</v>
      </c>
      <c r="H538" s="2">
        <v>255394.2900000001</v>
      </c>
      <c r="I538" s="2">
        <v>255055.9599999999</v>
      </c>
      <c r="J538" s="2">
        <v>251789.62999999989</v>
      </c>
      <c r="K538" s="2">
        <v>262003.91000000009</v>
      </c>
      <c r="L538" s="2">
        <v>251039.22000000009</v>
      </c>
      <c r="M538" s="2">
        <v>263069.43000000011</v>
      </c>
      <c r="N538" s="2">
        <v>233484.97000000009</v>
      </c>
      <c r="O538" s="2">
        <v>248651.27000000019</v>
      </c>
      <c r="P538" s="2">
        <v>249027.44999999981</v>
      </c>
      <c r="Q538" s="2">
        <v>209537.24000000031</v>
      </c>
      <c r="R538" s="2">
        <v>226413.74999999991</v>
      </c>
      <c r="S538" s="5">
        <f t="shared" si="8"/>
        <v>3986697.6</v>
      </c>
    </row>
    <row r="539" spans="1:19" ht="27.6" customHeight="1" x14ac:dyDescent="0.25">
      <c r="A539" s="36" t="s">
        <v>148</v>
      </c>
      <c r="B539" s="2">
        <v>485383.79999999981</v>
      </c>
      <c r="C539" s="2">
        <v>470726.43999999983</v>
      </c>
      <c r="D539" s="2">
        <v>528666.99000000011</v>
      </c>
      <c r="E539" s="2">
        <v>561698.20000000007</v>
      </c>
      <c r="F539" s="2">
        <v>594869.08000000031</v>
      </c>
      <c r="G539" s="2">
        <v>612658.62999999977</v>
      </c>
      <c r="H539" s="2">
        <v>633638.2799999991</v>
      </c>
      <c r="I539" s="2">
        <v>640053.81999999995</v>
      </c>
      <c r="J539" s="2">
        <v>607312.92000000039</v>
      </c>
      <c r="K539" s="2">
        <v>637336.73999999976</v>
      </c>
      <c r="L539" s="2">
        <v>564493.81999999995</v>
      </c>
      <c r="M539" s="2">
        <v>542679.17000000016</v>
      </c>
      <c r="N539" s="2">
        <v>509699.36999999988</v>
      </c>
      <c r="O539" s="2">
        <v>503089.15000000031</v>
      </c>
      <c r="P539" s="2">
        <v>567883.11</v>
      </c>
      <c r="Q539" s="2">
        <v>555749.03000000014</v>
      </c>
      <c r="R539" s="2">
        <v>615526.46000000043</v>
      </c>
      <c r="S539" s="5">
        <f t="shared" si="8"/>
        <v>9631465.0100000016</v>
      </c>
    </row>
    <row r="540" spans="1:19" ht="27.6" customHeight="1" x14ac:dyDescent="0.25">
      <c r="A540" s="36" t="s">
        <v>147</v>
      </c>
      <c r="B540" s="2">
        <v>291874.13999999978</v>
      </c>
      <c r="C540" s="2">
        <v>294505.36999999959</v>
      </c>
      <c r="D540" s="2">
        <v>296715.17999999982</v>
      </c>
      <c r="E540" s="2">
        <v>245073.96999999991</v>
      </c>
      <c r="F540" s="2">
        <v>247124</v>
      </c>
      <c r="G540" s="2">
        <v>206702.45</v>
      </c>
      <c r="H540" s="2">
        <v>206775.84</v>
      </c>
      <c r="I540" s="2">
        <v>194232.08999999979</v>
      </c>
      <c r="J540" s="2">
        <v>200548.65999999989</v>
      </c>
      <c r="K540" s="2">
        <v>207638.5399999998</v>
      </c>
      <c r="L540" s="2">
        <v>167915.83999999991</v>
      </c>
      <c r="M540" s="2">
        <v>199331.53999999989</v>
      </c>
      <c r="N540" s="2">
        <v>170855.25</v>
      </c>
      <c r="O540" s="2">
        <v>179650.34999999969</v>
      </c>
      <c r="P540" s="2">
        <v>191587.29</v>
      </c>
      <c r="Q540" s="2">
        <v>168658.2099999999</v>
      </c>
      <c r="R540" s="2">
        <v>167814.27999999991</v>
      </c>
      <c r="S540" s="5">
        <f t="shared" si="8"/>
        <v>3637002.9999999977</v>
      </c>
    </row>
    <row r="541" spans="1:19" ht="27.6" customHeight="1" x14ac:dyDescent="0.25">
      <c r="A541" s="36" t="s">
        <v>146</v>
      </c>
      <c r="B541" s="2">
        <v>394137.37</v>
      </c>
      <c r="C541" s="2">
        <v>397880.23000000027</v>
      </c>
      <c r="D541" s="2">
        <v>500364.71</v>
      </c>
      <c r="E541" s="2">
        <v>489113.05000000028</v>
      </c>
      <c r="F541" s="2">
        <v>482354.93000000052</v>
      </c>
      <c r="G541" s="2">
        <v>495802.98000000039</v>
      </c>
      <c r="H541" s="2">
        <v>506613.77</v>
      </c>
      <c r="I541" s="2">
        <v>511692.72000000079</v>
      </c>
      <c r="J541" s="2">
        <v>526613.29999999993</v>
      </c>
      <c r="K541" s="2">
        <v>536850.14000000013</v>
      </c>
      <c r="L541" s="2">
        <v>305447.23999999987</v>
      </c>
      <c r="M541" s="2">
        <v>259921.64000000019</v>
      </c>
      <c r="N541" s="2">
        <v>214795.38</v>
      </c>
      <c r="O541" s="2">
        <v>245322.62</v>
      </c>
      <c r="P541" s="2">
        <v>276748.08000000019</v>
      </c>
      <c r="Q541" s="2">
        <v>248959.8299999999</v>
      </c>
      <c r="R541" s="2">
        <v>252264.24999999991</v>
      </c>
      <c r="S541" s="5">
        <f t="shared" si="8"/>
        <v>6644882.2400000039</v>
      </c>
    </row>
    <row r="542" spans="1:19" ht="27.6" customHeight="1" x14ac:dyDescent="0.25">
      <c r="A542" s="36" t="s">
        <v>145</v>
      </c>
      <c r="B542" s="2">
        <v>257695.86</v>
      </c>
      <c r="C542" s="2">
        <v>270755.06999999977</v>
      </c>
      <c r="D542" s="2">
        <v>316099.90999999968</v>
      </c>
      <c r="E542" s="2">
        <v>370386.46999999968</v>
      </c>
      <c r="F542" s="2">
        <v>374570</v>
      </c>
      <c r="G542" s="2">
        <v>368294.23999999941</v>
      </c>
      <c r="H542" s="2">
        <v>337269.89999999979</v>
      </c>
      <c r="I542" s="2">
        <v>343856.68999999989</v>
      </c>
      <c r="J542" s="2">
        <v>349047.33999999991</v>
      </c>
      <c r="K542" s="2">
        <v>375948.43999999989</v>
      </c>
      <c r="L542" s="2">
        <v>333114.13000000053</v>
      </c>
      <c r="M542" s="2">
        <v>313537.8600000001</v>
      </c>
      <c r="N542" s="2">
        <v>329105.67</v>
      </c>
      <c r="O542" s="2">
        <v>351379.68</v>
      </c>
      <c r="P542" s="2">
        <v>310722.64</v>
      </c>
      <c r="Q542" s="2">
        <v>191935.29000000021</v>
      </c>
      <c r="R542" s="2">
        <v>190563.0800000001</v>
      </c>
      <c r="S542" s="5">
        <f t="shared" si="8"/>
        <v>5384282.2699999977</v>
      </c>
    </row>
    <row r="543" spans="1:19" ht="27.6" customHeight="1" x14ac:dyDescent="0.25">
      <c r="A543" s="36" t="s">
        <v>144</v>
      </c>
      <c r="B543" s="2">
        <v>380055.60999999993</v>
      </c>
      <c r="C543" s="2">
        <v>348455.81000000011</v>
      </c>
      <c r="D543" s="2">
        <v>403409.56999999989</v>
      </c>
      <c r="E543" s="2">
        <v>440481.29999999981</v>
      </c>
      <c r="F543" s="2">
        <v>426488.4499999999</v>
      </c>
      <c r="G543" s="2">
        <v>443200.8600000001</v>
      </c>
      <c r="H543" s="2">
        <v>459885.73999999953</v>
      </c>
      <c r="I543" s="2">
        <v>470708.79999999987</v>
      </c>
      <c r="J543" s="2">
        <v>450411</v>
      </c>
      <c r="K543" s="2">
        <v>470437.43000000011</v>
      </c>
      <c r="L543" s="2">
        <v>440193.94000000012</v>
      </c>
      <c r="M543" s="2">
        <v>433525.20000000019</v>
      </c>
      <c r="N543" s="2">
        <v>384855.15</v>
      </c>
      <c r="O543" s="2">
        <v>396498.84999999951</v>
      </c>
      <c r="P543" s="2">
        <v>428000.06999999948</v>
      </c>
      <c r="Q543" s="2">
        <v>390201.84000000008</v>
      </c>
      <c r="R543" s="2">
        <v>426768.92000000022</v>
      </c>
      <c r="S543" s="5">
        <f t="shared" si="8"/>
        <v>7193578.5399999982</v>
      </c>
    </row>
    <row r="544" spans="1:19" ht="27.6" customHeight="1" x14ac:dyDescent="0.25">
      <c r="A544" s="36" t="s">
        <v>143</v>
      </c>
      <c r="B544" s="2">
        <v>352691.00999999989</v>
      </c>
      <c r="C544" s="2">
        <v>319745.99000000022</v>
      </c>
      <c r="D544" s="2">
        <v>378796.82000000012</v>
      </c>
      <c r="E544" s="2">
        <v>362544.44000000012</v>
      </c>
      <c r="F544" s="2">
        <v>412172.73</v>
      </c>
      <c r="G544" s="2">
        <v>385153.93000000028</v>
      </c>
      <c r="H544" s="2">
        <v>425918.74999999942</v>
      </c>
      <c r="I544" s="2">
        <v>428725.31000000017</v>
      </c>
      <c r="J544" s="2">
        <v>414046.90999999992</v>
      </c>
      <c r="K544" s="2">
        <v>438059.39000000007</v>
      </c>
      <c r="L544" s="2">
        <v>402515.59999999992</v>
      </c>
      <c r="M544" s="2">
        <v>408343.1999999999</v>
      </c>
      <c r="N544" s="2">
        <v>353157.38000000012</v>
      </c>
      <c r="O544" s="2">
        <v>353520.5300000002</v>
      </c>
      <c r="P544" s="2">
        <v>383335.8</v>
      </c>
      <c r="Q544" s="2">
        <v>329048.41000000009</v>
      </c>
      <c r="R544" s="2">
        <v>327082.93</v>
      </c>
      <c r="S544" s="5">
        <f t="shared" si="8"/>
        <v>6474859.1300000008</v>
      </c>
    </row>
    <row r="545" spans="1:19" ht="27.6" customHeight="1" x14ac:dyDescent="0.25">
      <c r="A545" s="36" t="s">
        <v>142</v>
      </c>
      <c r="B545" s="2">
        <v>430916.47999999992</v>
      </c>
      <c r="C545" s="2">
        <v>421076.77999999991</v>
      </c>
      <c r="D545" s="2">
        <v>503069.99999999988</v>
      </c>
      <c r="E545" s="2">
        <v>537902.07000000007</v>
      </c>
      <c r="F545" s="2">
        <v>548661.36000000022</v>
      </c>
      <c r="G545" s="2">
        <v>566316.54999999923</v>
      </c>
      <c r="H545" s="2">
        <v>563717.10999999975</v>
      </c>
      <c r="I545" s="2">
        <v>571503.98</v>
      </c>
      <c r="J545" s="2">
        <v>547375.41999999958</v>
      </c>
      <c r="K545" s="2">
        <v>560237.84999999974</v>
      </c>
      <c r="L545" s="2">
        <v>518477.79000000033</v>
      </c>
      <c r="M545" s="2">
        <v>540949.29</v>
      </c>
      <c r="N545" s="2">
        <v>466593.49999999983</v>
      </c>
      <c r="O545" s="2">
        <v>476572.89</v>
      </c>
      <c r="P545" s="2">
        <v>506614.73999999982</v>
      </c>
      <c r="Q545" s="2">
        <v>445405.6799999997</v>
      </c>
      <c r="R545" s="2">
        <v>498395.06000000011</v>
      </c>
      <c r="S545" s="5">
        <f t="shared" si="8"/>
        <v>8703786.5499999989</v>
      </c>
    </row>
    <row r="546" spans="1:19" ht="27.6" customHeight="1" x14ac:dyDescent="0.25">
      <c r="A546" s="36" t="s">
        <v>141</v>
      </c>
      <c r="B546" s="2">
        <v>456744.65999999992</v>
      </c>
      <c r="C546" s="2">
        <v>472538.63999999972</v>
      </c>
      <c r="D546" s="2">
        <v>566724.51000000047</v>
      </c>
      <c r="E546" s="2">
        <v>566567.84</v>
      </c>
      <c r="F546" s="2">
        <v>598966.4499999996</v>
      </c>
      <c r="G546" s="2">
        <v>583173.0699999996</v>
      </c>
      <c r="H546" s="2">
        <v>620567.42000000027</v>
      </c>
      <c r="I546" s="2">
        <v>606906.17999999947</v>
      </c>
      <c r="J546" s="2">
        <v>575947.19999999984</v>
      </c>
      <c r="K546" s="2">
        <v>580401.66000000015</v>
      </c>
      <c r="L546" s="2">
        <v>549601.78999999957</v>
      </c>
      <c r="M546" s="2">
        <v>555403.34999999974</v>
      </c>
      <c r="N546" s="2">
        <v>484036.26000000018</v>
      </c>
      <c r="O546" s="2">
        <v>490194.44</v>
      </c>
      <c r="P546" s="2">
        <v>241727.09</v>
      </c>
      <c r="Q546" s="2">
        <v>29209.149999999991</v>
      </c>
      <c r="R546" s="2">
        <v>35757.800000000003</v>
      </c>
      <c r="S546" s="5">
        <f t="shared" si="8"/>
        <v>8014467.5099999979</v>
      </c>
    </row>
    <row r="547" spans="1:19" ht="27.6" customHeight="1" x14ac:dyDescent="0.25">
      <c r="A547" s="36" t="s">
        <v>140</v>
      </c>
      <c r="B547" s="2">
        <v>455109.58999999991</v>
      </c>
      <c r="C547" s="2">
        <v>408905.34999999969</v>
      </c>
      <c r="D547" s="2">
        <v>464446.79999999981</v>
      </c>
      <c r="E547" s="2">
        <v>529588.6800000004</v>
      </c>
      <c r="F547" s="2">
        <v>547985.70999999985</v>
      </c>
      <c r="G547" s="2">
        <v>533358.44000000029</v>
      </c>
      <c r="H547" s="2">
        <v>547614.62999999989</v>
      </c>
      <c r="I547" s="2">
        <v>565116.62</v>
      </c>
      <c r="J547" s="2">
        <v>535286.31000000017</v>
      </c>
      <c r="K547" s="2">
        <v>550043.03000000014</v>
      </c>
      <c r="L547" s="2">
        <v>537814.69999999995</v>
      </c>
      <c r="M547" s="2">
        <v>523656.13000000012</v>
      </c>
      <c r="N547" s="2">
        <v>479318.4499999996</v>
      </c>
      <c r="O547" s="2">
        <v>481531.66000000009</v>
      </c>
      <c r="P547" s="2">
        <v>509363.73</v>
      </c>
      <c r="Q547" s="2">
        <v>487386.42</v>
      </c>
      <c r="R547" s="2">
        <v>501182.26</v>
      </c>
      <c r="S547" s="5">
        <f t="shared" si="8"/>
        <v>8657708.5099999998</v>
      </c>
    </row>
    <row r="548" spans="1:19" ht="27.6" customHeight="1" x14ac:dyDescent="0.25">
      <c r="A548" s="36" t="s">
        <v>624</v>
      </c>
      <c r="B548" s="2">
        <v>365588.86</v>
      </c>
      <c r="C548" s="2">
        <v>348933.1</v>
      </c>
      <c r="D548" s="2">
        <v>375800.95000000019</v>
      </c>
      <c r="E548" s="2">
        <v>368233.6</v>
      </c>
      <c r="F548" s="2">
        <v>435336.12000000023</v>
      </c>
      <c r="G548" s="2">
        <v>405527.81000000011</v>
      </c>
      <c r="H548" s="2">
        <v>437546.36999999959</v>
      </c>
      <c r="I548" s="2">
        <v>426992.42000000027</v>
      </c>
      <c r="J548" s="2">
        <v>371711.68000000028</v>
      </c>
      <c r="K548" s="2">
        <v>399480.06999999989</v>
      </c>
      <c r="L548" s="2">
        <v>354534.00999999989</v>
      </c>
      <c r="M548" s="2">
        <v>361996.87000000029</v>
      </c>
      <c r="N548" s="2">
        <v>350000.05999999959</v>
      </c>
      <c r="O548" s="2">
        <v>335523.3</v>
      </c>
      <c r="P548" s="2">
        <v>198399.8900000001</v>
      </c>
      <c r="Q548" s="2">
        <v>66140.089999999982</v>
      </c>
      <c r="R548" s="2">
        <v>72058.099999999991</v>
      </c>
      <c r="S548" s="5">
        <f t="shared" si="8"/>
        <v>5673803.2999999989</v>
      </c>
    </row>
    <row r="549" spans="1:19" ht="27.6" customHeight="1" x14ac:dyDescent="0.25">
      <c r="A549" s="36" t="s">
        <v>623</v>
      </c>
      <c r="B549" s="2">
        <v>215359.28000000009</v>
      </c>
      <c r="C549" s="2">
        <v>191598.7699999999</v>
      </c>
      <c r="D549" s="2">
        <v>214316.28999999989</v>
      </c>
      <c r="E549" s="2">
        <v>241187.93000000011</v>
      </c>
      <c r="F549" s="2">
        <v>263285.81</v>
      </c>
      <c r="G549" s="2">
        <v>274471.78999999992</v>
      </c>
      <c r="H549" s="2">
        <v>305013.36000000022</v>
      </c>
      <c r="I549" s="2">
        <v>326030.46999999997</v>
      </c>
      <c r="J549" s="2">
        <v>281185.07999999973</v>
      </c>
      <c r="K549" s="2">
        <v>261556.81</v>
      </c>
      <c r="L549" s="2">
        <v>238204.35</v>
      </c>
      <c r="M549" s="2">
        <v>227576.14999999991</v>
      </c>
      <c r="N549" s="2">
        <v>193598.2500000002</v>
      </c>
      <c r="O549" s="2">
        <v>206082.90000000011</v>
      </c>
      <c r="P549" s="2">
        <v>222103.31999999989</v>
      </c>
      <c r="Q549" s="2">
        <v>200324.54</v>
      </c>
      <c r="R549" s="2">
        <v>232634.2200000002</v>
      </c>
      <c r="S549" s="5">
        <f t="shared" si="8"/>
        <v>4094529.3200000003</v>
      </c>
    </row>
    <row r="550" spans="1:19" ht="27.6" customHeight="1" x14ac:dyDescent="0.25">
      <c r="A550" s="36" t="s">
        <v>622</v>
      </c>
      <c r="B550" s="2">
        <v>393175.60000000021</v>
      </c>
      <c r="C550" s="2">
        <v>363946.56999999989</v>
      </c>
      <c r="D550" s="2">
        <v>390997.24999999988</v>
      </c>
      <c r="E550" s="2">
        <v>427408.58000000007</v>
      </c>
      <c r="F550" s="2">
        <v>449057.70000000013</v>
      </c>
      <c r="G550" s="2">
        <v>410408.20000000013</v>
      </c>
      <c r="H550" s="2">
        <v>499695.70999999979</v>
      </c>
      <c r="I550" s="2">
        <v>501858.14000000007</v>
      </c>
      <c r="J550" s="2">
        <v>472170.38000000018</v>
      </c>
      <c r="K550" s="2">
        <v>519872.88000000053</v>
      </c>
      <c r="L550" s="2">
        <v>436874.77000000008</v>
      </c>
      <c r="M550" s="2">
        <v>402797.22000000009</v>
      </c>
      <c r="N550" s="2">
        <v>372789.2100000002</v>
      </c>
      <c r="O550" s="2">
        <v>400817.74</v>
      </c>
      <c r="P550" s="2">
        <v>428234.94000000012</v>
      </c>
      <c r="Q550" s="2">
        <v>401946.43999999959</v>
      </c>
      <c r="R550" s="2">
        <v>392314.58999999968</v>
      </c>
      <c r="S550" s="5">
        <f t="shared" si="8"/>
        <v>7264365.9200000018</v>
      </c>
    </row>
    <row r="551" spans="1:19" ht="27.6" customHeight="1" x14ac:dyDescent="0.25">
      <c r="A551" s="36" t="s">
        <v>621</v>
      </c>
      <c r="B551" s="2">
        <v>695243.58</v>
      </c>
      <c r="C551" s="2">
        <v>802706.33000000042</v>
      </c>
      <c r="D551" s="2">
        <v>946366.55999999994</v>
      </c>
      <c r="E551" s="2">
        <v>958708.87999999966</v>
      </c>
      <c r="F551" s="2">
        <v>823720.95000000042</v>
      </c>
      <c r="G551" s="2">
        <v>872755.19</v>
      </c>
      <c r="H551" s="2">
        <v>864130.91</v>
      </c>
      <c r="I551" s="2">
        <v>849141.04999999981</v>
      </c>
      <c r="J551" s="2">
        <v>780765.65999999992</v>
      </c>
      <c r="K551" s="2">
        <v>882669.56999999983</v>
      </c>
      <c r="L551" s="2">
        <v>842664.21000000043</v>
      </c>
      <c r="M551" s="2">
        <v>774819.54000000062</v>
      </c>
      <c r="N551" s="2">
        <v>654422.39000000025</v>
      </c>
      <c r="O551" s="2">
        <v>866613.31999999983</v>
      </c>
      <c r="P551" s="2">
        <v>767231.44000000006</v>
      </c>
      <c r="Q551" s="2">
        <v>440576.68</v>
      </c>
      <c r="R551" s="2">
        <v>362897.6</v>
      </c>
      <c r="S551" s="5">
        <f t="shared" si="8"/>
        <v>13185433.860000001</v>
      </c>
    </row>
    <row r="552" spans="1:19" ht="27.6" customHeight="1" x14ac:dyDescent="0.25">
      <c r="A552" s="36" t="s">
        <v>620</v>
      </c>
      <c r="B552" s="2">
        <v>510062.51000000071</v>
      </c>
      <c r="C552" s="2">
        <v>454386.47999999952</v>
      </c>
      <c r="D552" s="2">
        <v>491852.86999999982</v>
      </c>
      <c r="E552" s="2">
        <v>517482.03999999992</v>
      </c>
      <c r="F552" s="2">
        <v>522963.04999999952</v>
      </c>
      <c r="G552" s="2">
        <v>508645.39</v>
      </c>
      <c r="H552" s="2">
        <v>488420.69999999972</v>
      </c>
      <c r="I552" s="2">
        <v>512907.98999999982</v>
      </c>
      <c r="J552" s="2">
        <v>517813.49000000022</v>
      </c>
      <c r="K552" s="2">
        <v>546207.25000000023</v>
      </c>
      <c r="L552" s="2">
        <v>519711.31999999977</v>
      </c>
      <c r="M552" s="2">
        <v>532565.01000000059</v>
      </c>
      <c r="N552" s="2">
        <v>450133.45999999932</v>
      </c>
      <c r="O552" s="2">
        <v>463338.99</v>
      </c>
      <c r="P552" s="2">
        <v>478317.18000000023</v>
      </c>
      <c r="Q552" s="2">
        <v>411606.95999999961</v>
      </c>
      <c r="R552" s="2">
        <v>438448.0700000003</v>
      </c>
      <c r="S552" s="5">
        <f t="shared" si="8"/>
        <v>8364862.7599999998</v>
      </c>
    </row>
    <row r="553" spans="1:19" ht="27.6" customHeight="1" x14ac:dyDescent="0.25">
      <c r="A553" s="36" t="s">
        <v>619</v>
      </c>
      <c r="B553" s="2">
        <v>503718.3399999995</v>
      </c>
      <c r="C553" s="2">
        <v>491941.56999999972</v>
      </c>
      <c r="D553" s="2">
        <v>554239.09000000032</v>
      </c>
      <c r="E553" s="2">
        <v>567891.75999999966</v>
      </c>
      <c r="F553" s="2">
        <v>630443.42000000004</v>
      </c>
      <c r="G553" s="2">
        <v>649433.7699999999</v>
      </c>
      <c r="H553" s="2">
        <v>656181.42999999993</v>
      </c>
      <c r="I553" s="2">
        <v>651402.04999999958</v>
      </c>
      <c r="J553" s="2">
        <v>590637.57999999961</v>
      </c>
      <c r="K553" s="2">
        <v>615695.92999999982</v>
      </c>
      <c r="L553" s="2">
        <v>534925.94000000029</v>
      </c>
      <c r="M553" s="2">
        <v>534374.5</v>
      </c>
      <c r="N553" s="2">
        <v>502940.91000000021</v>
      </c>
      <c r="O553" s="2">
        <v>501309.32999999938</v>
      </c>
      <c r="P553" s="2">
        <v>578653.00999999966</v>
      </c>
      <c r="Q553" s="2">
        <v>516575.97000000009</v>
      </c>
      <c r="R553" s="2">
        <v>554003.79999999946</v>
      </c>
      <c r="S553" s="5">
        <f t="shared" si="8"/>
        <v>9634368.3999999966</v>
      </c>
    </row>
    <row r="554" spans="1:19" ht="27.6" customHeight="1" x14ac:dyDescent="0.25">
      <c r="A554" s="36" t="s">
        <v>618</v>
      </c>
      <c r="B554" s="2">
        <v>377943.64999999979</v>
      </c>
      <c r="C554" s="2">
        <v>324760.11000000022</v>
      </c>
      <c r="D554" s="2">
        <v>350395.62000000023</v>
      </c>
      <c r="E554" s="2">
        <v>362673.88000000018</v>
      </c>
      <c r="F554" s="2">
        <v>385279.55000000022</v>
      </c>
      <c r="G554" s="2">
        <v>394156.37999999971</v>
      </c>
      <c r="H554" s="2">
        <v>443972.15000000037</v>
      </c>
      <c r="I554" s="2">
        <v>413899.06000000011</v>
      </c>
      <c r="J554" s="2">
        <v>436496.39999999979</v>
      </c>
      <c r="K554" s="2">
        <v>450761.73999999982</v>
      </c>
      <c r="L554" s="2">
        <v>401886.15000000008</v>
      </c>
      <c r="M554" s="2">
        <v>411783.77999999991</v>
      </c>
      <c r="N554" s="2">
        <v>379297.52000000008</v>
      </c>
      <c r="O554" s="2">
        <v>363662.31999999977</v>
      </c>
      <c r="P554" s="2">
        <v>368883.15000000008</v>
      </c>
      <c r="Q554" s="2">
        <v>352725.9</v>
      </c>
      <c r="R554" s="2">
        <v>360947.07000000012</v>
      </c>
      <c r="S554" s="5">
        <f t="shared" si="8"/>
        <v>6579524.4300000016</v>
      </c>
    </row>
    <row r="555" spans="1:19" ht="27.6" customHeight="1" x14ac:dyDescent="0.25">
      <c r="A555" s="36" t="s">
        <v>617</v>
      </c>
      <c r="B555" s="2">
        <v>275879.87000000011</v>
      </c>
      <c r="C555" s="2">
        <v>264285.60999999981</v>
      </c>
      <c r="D555" s="2">
        <v>316480.0500000001</v>
      </c>
      <c r="E555" s="2">
        <v>351666.19000000012</v>
      </c>
      <c r="F555" s="2">
        <v>388106.69000000012</v>
      </c>
      <c r="G555" s="2">
        <v>434680.76000000042</v>
      </c>
      <c r="H555" s="2">
        <v>463513.0099999996</v>
      </c>
      <c r="I555" s="2">
        <v>498928.00999999972</v>
      </c>
      <c r="J555" s="2">
        <v>496508.19</v>
      </c>
      <c r="K555" s="2">
        <v>502776.10999999981</v>
      </c>
      <c r="L555" s="2">
        <v>409721.65999999963</v>
      </c>
      <c r="M555" s="2">
        <v>433378.45000000013</v>
      </c>
      <c r="N555" s="2">
        <v>388563.23999999987</v>
      </c>
      <c r="O555" s="2">
        <v>431169.04000000021</v>
      </c>
      <c r="P555" s="2">
        <v>475597.69000000041</v>
      </c>
      <c r="Q555" s="2">
        <v>435757.3299999999</v>
      </c>
      <c r="R555" s="2">
        <v>461897.48</v>
      </c>
      <c r="S555" s="5">
        <f t="shared" si="8"/>
        <v>7028909.3800000008</v>
      </c>
    </row>
    <row r="556" spans="1:19" ht="27.6" customHeight="1" x14ac:dyDescent="0.25">
      <c r="A556" s="36" t="s">
        <v>139</v>
      </c>
      <c r="B556" s="2">
        <v>397187.32999999961</v>
      </c>
      <c r="C556" s="2">
        <v>365034.11000000022</v>
      </c>
      <c r="D556" s="2">
        <v>442055.15000000031</v>
      </c>
      <c r="E556" s="2">
        <v>523384.12999999971</v>
      </c>
      <c r="F556" s="2">
        <v>415495.55999999988</v>
      </c>
      <c r="G556" s="2">
        <v>386227.11000000028</v>
      </c>
      <c r="H556" s="2">
        <v>397762.14999999991</v>
      </c>
      <c r="I556" s="2">
        <v>409027.87999999977</v>
      </c>
      <c r="J556" s="2">
        <v>383068.66000000032</v>
      </c>
      <c r="K556" s="2">
        <v>466252.4599999999</v>
      </c>
      <c r="L556" s="2">
        <v>482161.89000000007</v>
      </c>
      <c r="M556" s="2">
        <v>465102.46000000031</v>
      </c>
      <c r="N556" s="2">
        <v>378891.50999999972</v>
      </c>
      <c r="O556" s="2">
        <v>356203.19</v>
      </c>
      <c r="P556" s="2">
        <v>323955.25000000012</v>
      </c>
      <c r="Q556" s="2">
        <v>260043.7699999999</v>
      </c>
      <c r="R556" s="2">
        <v>263056.15000000008</v>
      </c>
      <c r="S556" s="5">
        <f t="shared" si="8"/>
        <v>6714908.7599999998</v>
      </c>
    </row>
    <row r="557" spans="1:19" ht="27.6" customHeight="1" x14ac:dyDescent="0.25">
      <c r="A557" s="36" t="s">
        <v>138</v>
      </c>
      <c r="B557" s="2">
        <v>40153.449999999997</v>
      </c>
      <c r="C557" s="2">
        <v>20452.84</v>
      </c>
      <c r="D557" s="2">
        <v>37188.589999999997</v>
      </c>
      <c r="E557" s="2">
        <v>40157.019999999997</v>
      </c>
      <c r="F557" s="2">
        <v>37444.790000000008</v>
      </c>
      <c r="G557" s="2">
        <v>38352.01999999999</v>
      </c>
      <c r="H557" s="2">
        <v>47989.599999999999</v>
      </c>
      <c r="I557" s="2">
        <v>31098.400000000001</v>
      </c>
      <c r="J557" s="2">
        <v>23472.63</v>
      </c>
      <c r="K557" s="2">
        <v>37184.54</v>
      </c>
      <c r="L557" s="2">
        <v>26027.69</v>
      </c>
      <c r="M557" s="2">
        <v>36948.82</v>
      </c>
      <c r="N557" s="2">
        <v>40970.999999999993</v>
      </c>
      <c r="O557" s="2">
        <v>46638.639999999992</v>
      </c>
      <c r="P557" s="2">
        <v>29284.83</v>
      </c>
      <c r="Q557" s="2">
        <v>34580.81</v>
      </c>
      <c r="R557" s="2">
        <v>43074.840000000011</v>
      </c>
      <c r="S557" s="5">
        <f t="shared" si="8"/>
        <v>611020.50999999989</v>
      </c>
    </row>
    <row r="558" spans="1:19" ht="27.6" customHeight="1" x14ac:dyDescent="0.25">
      <c r="A558" s="36" t="s">
        <v>137</v>
      </c>
      <c r="B558" s="3" t="s">
        <v>9</v>
      </c>
      <c r="C558" s="3" t="s">
        <v>9</v>
      </c>
      <c r="D558" s="2">
        <v>105230.5</v>
      </c>
      <c r="E558" s="2">
        <v>199379.87</v>
      </c>
      <c r="F558" s="2">
        <v>241064.78000000009</v>
      </c>
      <c r="G558" s="2">
        <v>291800.31999999989</v>
      </c>
      <c r="H558" s="2">
        <v>266625.77</v>
      </c>
      <c r="I558" s="2">
        <v>258126.61</v>
      </c>
      <c r="J558" s="2">
        <v>259985.1399999999</v>
      </c>
      <c r="K558" s="2">
        <v>283452.47999999992</v>
      </c>
      <c r="L558" s="2">
        <v>302819.43000000011</v>
      </c>
      <c r="M558" s="2">
        <v>300497.60000000021</v>
      </c>
      <c r="N558" s="2">
        <v>258725.31999999989</v>
      </c>
      <c r="O558" s="2">
        <v>247523.4000000002</v>
      </c>
      <c r="P558" s="2">
        <v>256786.62</v>
      </c>
      <c r="Q558" s="2">
        <v>212415.88</v>
      </c>
      <c r="R558" s="2">
        <v>219566.93</v>
      </c>
      <c r="S558" s="5">
        <f t="shared" si="8"/>
        <v>3704000.6500000004</v>
      </c>
    </row>
    <row r="559" spans="1:19" ht="27.6" customHeight="1" x14ac:dyDescent="0.25">
      <c r="A559" s="36" t="s">
        <v>136</v>
      </c>
      <c r="B559" s="2">
        <v>234233.32999999981</v>
      </c>
      <c r="C559" s="2">
        <v>199634.65999999989</v>
      </c>
      <c r="D559" s="2">
        <v>219394.30999999991</v>
      </c>
      <c r="E559" s="2">
        <v>235752.63</v>
      </c>
      <c r="F559" s="2">
        <v>244098.59999999989</v>
      </c>
      <c r="G559" s="2">
        <v>243212.51</v>
      </c>
      <c r="H559" s="2">
        <v>256184.72999999981</v>
      </c>
      <c r="I559" s="2">
        <v>281555.4499999999</v>
      </c>
      <c r="J559" s="2">
        <v>269320.09999999998</v>
      </c>
      <c r="K559" s="2">
        <v>278742.28999999992</v>
      </c>
      <c r="L559" s="2">
        <v>235213.28000000009</v>
      </c>
      <c r="M559" s="2">
        <v>237837.11</v>
      </c>
      <c r="N559" s="2">
        <v>205532.27</v>
      </c>
      <c r="O559" s="2">
        <v>210736.62</v>
      </c>
      <c r="P559" s="2">
        <v>248342.87</v>
      </c>
      <c r="Q559" s="2">
        <v>250036.06999999989</v>
      </c>
      <c r="R559" s="2">
        <v>229548.34999999989</v>
      </c>
      <c r="S559" s="5">
        <f t="shared" si="8"/>
        <v>4079375.1799999997</v>
      </c>
    </row>
    <row r="560" spans="1:19" ht="27.6" customHeight="1" x14ac:dyDescent="0.25">
      <c r="A560" s="36" t="s">
        <v>135</v>
      </c>
      <c r="B560" s="2">
        <v>352261.95</v>
      </c>
      <c r="C560" s="2">
        <v>316833.5999999998</v>
      </c>
      <c r="D560" s="2">
        <v>344119.31999999972</v>
      </c>
      <c r="E560" s="2">
        <v>348731.27</v>
      </c>
      <c r="F560" s="2">
        <v>362534.62</v>
      </c>
      <c r="G560" s="2">
        <v>356065.16999999969</v>
      </c>
      <c r="H560" s="2">
        <v>366579.17000000027</v>
      </c>
      <c r="I560" s="2">
        <v>367339.85</v>
      </c>
      <c r="J560" s="2">
        <v>366162.31000000017</v>
      </c>
      <c r="K560" s="2">
        <v>395318.9700000002</v>
      </c>
      <c r="L560" s="2">
        <v>383394.55999999988</v>
      </c>
      <c r="M560" s="2">
        <v>397634.06000000017</v>
      </c>
      <c r="N560" s="2">
        <v>362890.83000000007</v>
      </c>
      <c r="O560" s="2">
        <v>356774.36</v>
      </c>
      <c r="P560" s="2">
        <v>366114.49000000057</v>
      </c>
      <c r="Q560" s="2">
        <v>302880.36</v>
      </c>
      <c r="R560" s="2">
        <v>330702.51000000013</v>
      </c>
      <c r="S560" s="5">
        <f t="shared" si="8"/>
        <v>6076337.4000000013</v>
      </c>
    </row>
    <row r="561" spans="1:19" ht="27.6" customHeight="1" x14ac:dyDescent="0.25">
      <c r="A561" s="36" t="s">
        <v>134</v>
      </c>
      <c r="B561" s="2">
        <v>535829.68999999983</v>
      </c>
      <c r="C561" s="2">
        <v>495448.76000000013</v>
      </c>
      <c r="D561" s="2">
        <v>557416.07000000041</v>
      </c>
      <c r="E561" s="2">
        <v>574918.0600000011</v>
      </c>
      <c r="F561" s="2">
        <v>583613.45000000088</v>
      </c>
      <c r="G561" s="2">
        <v>577663.05000000016</v>
      </c>
      <c r="H561" s="2">
        <v>598009.91999999934</v>
      </c>
      <c r="I561" s="2">
        <v>610995.22999999975</v>
      </c>
      <c r="J561" s="2">
        <v>599427.36000000022</v>
      </c>
      <c r="K561" s="2">
        <v>609667.1100000001</v>
      </c>
      <c r="L561" s="2">
        <v>592570.52000000014</v>
      </c>
      <c r="M561" s="2">
        <v>554603.8200000003</v>
      </c>
      <c r="N561" s="2">
        <v>512714.60999999993</v>
      </c>
      <c r="O561" s="2">
        <v>519618.79999999987</v>
      </c>
      <c r="P561" s="2">
        <v>522695.99999999971</v>
      </c>
      <c r="Q561" s="2">
        <v>442744.23999999987</v>
      </c>
      <c r="R561" s="2">
        <v>495337.57000000071</v>
      </c>
      <c r="S561" s="5">
        <f t="shared" si="8"/>
        <v>9383274.2600000035</v>
      </c>
    </row>
    <row r="562" spans="1:19" ht="27.6" customHeight="1" x14ac:dyDescent="0.25">
      <c r="A562" s="36" t="s">
        <v>126</v>
      </c>
      <c r="B562" s="2">
        <v>190295.36</v>
      </c>
      <c r="C562" s="2">
        <v>197369.44</v>
      </c>
      <c r="D562" s="2">
        <v>220039.97999999981</v>
      </c>
      <c r="E562" s="2">
        <v>218237.65000000031</v>
      </c>
      <c r="F562" s="2">
        <v>242185.51999999979</v>
      </c>
      <c r="G562" s="2">
        <v>242984.87</v>
      </c>
      <c r="H562" s="2">
        <v>294079.81999999989</v>
      </c>
      <c r="I562" s="2">
        <v>293320.78999999998</v>
      </c>
      <c r="J562" s="2">
        <v>261442.36999999991</v>
      </c>
      <c r="K562" s="2">
        <v>266948.90999999997</v>
      </c>
      <c r="L562" s="2">
        <v>244197.97</v>
      </c>
      <c r="M562" s="2">
        <v>230196.27000000011</v>
      </c>
      <c r="N562" s="2">
        <v>210614.35</v>
      </c>
      <c r="O562" s="2">
        <v>218524.4199999999</v>
      </c>
      <c r="P562" s="2">
        <v>251557.03</v>
      </c>
      <c r="Q562" s="2">
        <v>216698.48</v>
      </c>
      <c r="R562" s="2">
        <v>229334.37999999989</v>
      </c>
      <c r="S562" s="5">
        <f t="shared" si="8"/>
        <v>4028027.61</v>
      </c>
    </row>
    <row r="563" spans="1:19" ht="27.6" customHeight="1" x14ac:dyDescent="0.25">
      <c r="A563" s="36" t="s">
        <v>125</v>
      </c>
      <c r="B563" s="2">
        <v>386391.55000000022</v>
      </c>
      <c r="C563" s="2">
        <v>350523.5299999998</v>
      </c>
      <c r="D563" s="2">
        <v>416119.03999999951</v>
      </c>
      <c r="E563" s="2">
        <v>449518.67000000068</v>
      </c>
      <c r="F563" s="2">
        <v>454850.38000000018</v>
      </c>
      <c r="G563" s="2">
        <v>438458.66</v>
      </c>
      <c r="H563" s="2">
        <v>482921.30999999947</v>
      </c>
      <c r="I563" s="2">
        <v>514345.82000000071</v>
      </c>
      <c r="J563" s="2">
        <v>485074.7200000002</v>
      </c>
      <c r="K563" s="2">
        <v>505790.25999999972</v>
      </c>
      <c r="L563" s="2">
        <v>440846.43</v>
      </c>
      <c r="M563" s="2">
        <v>421624.77000000043</v>
      </c>
      <c r="N563" s="2">
        <v>373699.35999999981</v>
      </c>
      <c r="O563" s="2">
        <v>381813.83999999962</v>
      </c>
      <c r="P563" s="2">
        <v>438009.9499999999</v>
      </c>
      <c r="Q563" s="2">
        <v>415349.17999999988</v>
      </c>
      <c r="R563" s="2">
        <v>412854.83999999968</v>
      </c>
      <c r="S563" s="5">
        <f t="shared" si="8"/>
        <v>7368192.3099999996</v>
      </c>
    </row>
    <row r="564" spans="1:19" ht="27.6" customHeight="1" x14ac:dyDescent="0.25">
      <c r="A564" s="36" t="s">
        <v>124</v>
      </c>
      <c r="B564" s="2">
        <v>52432.749999999993</v>
      </c>
      <c r="C564" s="2">
        <v>50024.949999999968</v>
      </c>
      <c r="D564" s="2">
        <v>54478.390000000007</v>
      </c>
      <c r="E564" s="2">
        <v>63518.100000000013</v>
      </c>
      <c r="F564" s="2">
        <v>55509.030000000028</v>
      </c>
      <c r="G564" s="2">
        <v>33679.650000000009</v>
      </c>
      <c r="H564" s="2">
        <v>33872.879999999997</v>
      </c>
      <c r="I564" s="2">
        <v>35113.999999999978</v>
      </c>
      <c r="J564" s="2">
        <v>32912.410000000003</v>
      </c>
      <c r="K564" s="2">
        <v>34409.110000000008</v>
      </c>
      <c r="L564" s="2">
        <v>29313.08</v>
      </c>
      <c r="M564" s="2">
        <v>30640.1</v>
      </c>
      <c r="N564" s="2">
        <v>30475.490000000009</v>
      </c>
      <c r="O564" s="2">
        <v>29685.96</v>
      </c>
      <c r="P564" s="2">
        <v>15215.16</v>
      </c>
      <c r="Q564" s="2">
        <v>4061.23</v>
      </c>
      <c r="R564" s="2">
        <v>7930.869999999999</v>
      </c>
      <c r="S564" s="5">
        <f t="shared" si="8"/>
        <v>593273.16</v>
      </c>
    </row>
    <row r="565" spans="1:19" ht="27.6" customHeight="1" x14ac:dyDescent="0.25">
      <c r="A565" s="36" t="s">
        <v>123</v>
      </c>
      <c r="B565" s="2">
        <v>147573.70000000001</v>
      </c>
      <c r="C565" s="2">
        <v>138379.27999999991</v>
      </c>
      <c r="D565" s="2">
        <v>169318.60000000009</v>
      </c>
      <c r="E565" s="2">
        <v>170467.20000000001</v>
      </c>
      <c r="F565" s="2">
        <v>169212.01</v>
      </c>
      <c r="G565" s="2">
        <v>150467.85999999999</v>
      </c>
      <c r="H565" s="2">
        <v>149220.3000000001</v>
      </c>
      <c r="I565" s="2">
        <v>157165.76999999999</v>
      </c>
      <c r="J565" s="2">
        <v>162455.10000000009</v>
      </c>
      <c r="K565" s="2">
        <v>169638.06999999989</v>
      </c>
      <c r="L565" s="2">
        <v>149740.22</v>
      </c>
      <c r="M565" s="2">
        <v>153989.59</v>
      </c>
      <c r="N565" s="2">
        <v>143505.1700000001</v>
      </c>
      <c r="O565" s="2">
        <v>148990.56999999989</v>
      </c>
      <c r="P565" s="2">
        <v>110256.38</v>
      </c>
      <c r="Q565" s="2">
        <v>38286.17</v>
      </c>
      <c r="R565" s="2">
        <v>62418.250000000036</v>
      </c>
      <c r="S565" s="5">
        <f t="shared" si="8"/>
        <v>2391084.2400000002</v>
      </c>
    </row>
    <row r="566" spans="1:19" ht="27.6" customHeight="1" x14ac:dyDescent="0.25">
      <c r="A566" s="36" t="s">
        <v>122</v>
      </c>
      <c r="B566" s="2">
        <v>41005.530000000021</v>
      </c>
      <c r="C566" s="2">
        <v>36445.800000000003</v>
      </c>
      <c r="D566" s="2">
        <v>50084.630000000063</v>
      </c>
      <c r="E566" s="2">
        <v>46633.399999999958</v>
      </c>
      <c r="F566" s="2">
        <v>50711.240000000071</v>
      </c>
      <c r="G566" s="2">
        <v>51367.730000000047</v>
      </c>
      <c r="H566" s="2">
        <v>50476.160000000033</v>
      </c>
      <c r="I566" s="2">
        <v>57952.38</v>
      </c>
      <c r="J566" s="2">
        <v>56259.69</v>
      </c>
      <c r="K566" s="2">
        <v>53725.070000000007</v>
      </c>
      <c r="L566" s="2">
        <v>47241.64</v>
      </c>
      <c r="M566" s="2">
        <v>40910.029999999977</v>
      </c>
      <c r="N566" s="2">
        <v>35034.240000000013</v>
      </c>
      <c r="O566" s="2">
        <v>39753.240000000013</v>
      </c>
      <c r="P566" s="2">
        <v>46437.220000000023</v>
      </c>
      <c r="Q566" s="2">
        <v>41339.25</v>
      </c>
      <c r="R566" s="2">
        <v>49901.920000000013</v>
      </c>
      <c r="S566" s="5">
        <f t="shared" si="8"/>
        <v>795279.17000000027</v>
      </c>
    </row>
    <row r="567" spans="1:19" ht="27.6" customHeight="1" x14ac:dyDescent="0.25">
      <c r="A567" s="36" t="s">
        <v>121</v>
      </c>
      <c r="B567" s="2">
        <v>60732.509999999973</v>
      </c>
      <c r="C567" s="2">
        <v>59476.829999999973</v>
      </c>
      <c r="D567" s="2">
        <v>65428.400000000031</v>
      </c>
      <c r="E567" s="2">
        <v>63904.520000000019</v>
      </c>
      <c r="F567" s="2">
        <v>56058.77</v>
      </c>
      <c r="G567" s="2">
        <v>57720.950000000063</v>
      </c>
      <c r="H567" s="2">
        <v>69751.1700000001</v>
      </c>
      <c r="I567" s="2">
        <v>67379.390000000058</v>
      </c>
      <c r="J567" s="2">
        <v>74157.039999999994</v>
      </c>
      <c r="K567" s="2">
        <v>84484.01</v>
      </c>
      <c r="L567" s="2">
        <v>79283.45</v>
      </c>
      <c r="M567" s="2">
        <v>63980.249999999993</v>
      </c>
      <c r="N567" s="2">
        <v>57252.569999999992</v>
      </c>
      <c r="O567" s="2">
        <v>62188.610000000008</v>
      </c>
      <c r="P567" s="2">
        <v>61065.719999999987</v>
      </c>
      <c r="Q567" s="2">
        <v>51192.959999999992</v>
      </c>
      <c r="R567" s="2">
        <v>51549.990000000042</v>
      </c>
      <c r="S567" s="5">
        <f t="shared" si="8"/>
        <v>1085607.1400000001</v>
      </c>
    </row>
    <row r="568" spans="1:19" ht="27.6" customHeight="1" x14ac:dyDescent="0.25">
      <c r="A568" s="36" t="s">
        <v>120</v>
      </c>
      <c r="B568" s="2">
        <v>86021.97</v>
      </c>
      <c r="C568" s="2">
        <v>84351.800000000017</v>
      </c>
      <c r="D568" s="2">
        <v>87815.010000000009</v>
      </c>
      <c r="E568" s="2">
        <v>108276.16</v>
      </c>
      <c r="F568" s="2">
        <v>99876.479999999938</v>
      </c>
      <c r="G568" s="2">
        <v>90081.99</v>
      </c>
      <c r="H568" s="2">
        <v>114102.93000000009</v>
      </c>
      <c r="I568" s="2">
        <v>117631.8099999999</v>
      </c>
      <c r="J568" s="2">
        <v>112699.82000000009</v>
      </c>
      <c r="K568" s="2">
        <v>123697.53</v>
      </c>
      <c r="L568" s="2">
        <v>102876.93</v>
      </c>
      <c r="M568" s="2">
        <v>93533.43</v>
      </c>
      <c r="N568" s="2">
        <v>81807.840000000069</v>
      </c>
      <c r="O568" s="2">
        <v>85334.180000000037</v>
      </c>
      <c r="P568" s="2">
        <v>99979.23000000001</v>
      </c>
      <c r="Q568" s="2">
        <v>100051.44</v>
      </c>
      <c r="R568" s="2">
        <v>98741.380000000034</v>
      </c>
      <c r="S568" s="5">
        <f t="shared" si="8"/>
        <v>1686879.9300000002</v>
      </c>
    </row>
    <row r="569" spans="1:19" ht="27.6" customHeight="1" x14ac:dyDescent="0.25">
      <c r="A569" s="36" t="s">
        <v>119</v>
      </c>
      <c r="B569" s="2">
        <v>1121281.43</v>
      </c>
      <c r="C569" s="2">
        <v>1073845.6200000001</v>
      </c>
      <c r="D569" s="2">
        <v>1160377.5100000009</v>
      </c>
      <c r="E569" s="2">
        <v>1072162.8</v>
      </c>
      <c r="F569" s="2">
        <v>1080371.3400000001</v>
      </c>
      <c r="G569" s="2">
        <v>1044610.28</v>
      </c>
      <c r="H569" s="2">
        <v>1068532.6800000011</v>
      </c>
      <c r="I569" s="2">
        <v>1047403.720000001</v>
      </c>
      <c r="J569" s="2">
        <v>986982.00999999954</v>
      </c>
      <c r="K569" s="2">
        <v>1042511.190000001</v>
      </c>
      <c r="L569" s="2">
        <v>961476.90000000014</v>
      </c>
      <c r="M569" s="2">
        <v>954335.10999999964</v>
      </c>
      <c r="N569" s="2">
        <v>1004142.120000001</v>
      </c>
      <c r="O569" s="2">
        <v>984003.15999999992</v>
      </c>
      <c r="P569" s="2">
        <v>775142.45000000019</v>
      </c>
      <c r="Q569" s="2">
        <v>507906.10999999981</v>
      </c>
      <c r="R569" s="2">
        <v>526725.69000000006</v>
      </c>
      <c r="S569" s="5">
        <f t="shared" si="8"/>
        <v>16411810.120000003</v>
      </c>
    </row>
    <row r="570" spans="1:19" ht="27.6" customHeight="1" x14ac:dyDescent="0.25">
      <c r="A570" s="36" t="s">
        <v>118</v>
      </c>
      <c r="B570" s="2">
        <v>236475.16000000009</v>
      </c>
      <c r="C570" s="2">
        <v>218929.75</v>
      </c>
      <c r="D570" s="2">
        <v>251053.3599999999</v>
      </c>
      <c r="E570" s="2">
        <v>236187.7300000001</v>
      </c>
      <c r="F570" s="2">
        <v>245436.42999999991</v>
      </c>
      <c r="G570" s="2">
        <v>237055.2199999998</v>
      </c>
      <c r="H570" s="2">
        <v>246230.50999999989</v>
      </c>
      <c r="I570" s="2">
        <v>257400.27000000011</v>
      </c>
      <c r="J570" s="2">
        <v>251755.5399999998</v>
      </c>
      <c r="K570" s="2">
        <v>281848.28999999992</v>
      </c>
      <c r="L570" s="2">
        <v>241810.2300000001</v>
      </c>
      <c r="M570" s="2">
        <v>251622.34000000011</v>
      </c>
      <c r="N570" s="2">
        <v>240523.47</v>
      </c>
      <c r="O570" s="2">
        <v>254495.86</v>
      </c>
      <c r="P570" s="2">
        <v>259545.74999999991</v>
      </c>
      <c r="Q570" s="2">
        <v>204165.07000000009</v>
      </c>
      <c r="R570" s="2">
        <v>206608.48999999979</v>
      </c>
      <c r="S570" s="5">
        <f t="shared" si="8"/>
        <v>4121143.47</v>
      </c>
    </row>
    <row r="571" spans="1:19" ht="27.6" customHeight="1" x14ac:dyDescent="0.25">
      <c r="A571" s="36" t="s">
        <v>117</v>
      </c>
      <c r="B571" s="2">
        <v>123495.9699999999</v>
      </c>
      <c r="C571" s="2">
        <v>121568.2999999999</v>
      </c>
      <c r="D571" s="2">
        <v>153269.76999999999</v>
      </c>
      <c r="E571" s="2">
        <v>125072.77000000011</v>
      </c>
      <c r="F571" s="2">
        <v>132767.76999999999</v>
      </c>
      <c r="G571" s="2">
        <v>123199.9999999999</v>
      </c>
      <c r="H571" s="2">
        <v>140085.51</v>
      </c>
      <c r="I571" s="2">
        <v>145971.25</v>
      </c>
      <c r="J571" s="2">
        <v>131553.29999999999</v>
      </c>
      <c r="K571" s="2">
        <v>146549.68</v>
      </c>
      <c r="L571" s="2">
        <v>135051.70000000001</v>
      </c>
      <c r="M571" s="2">
        <v>124552.03</v>
      </c>
      <c r="N571" s="2">
        <v>118394.46</v>
      </c>
      <c r="O571" s="2">
        <v>119862.29</v>
      </c>
      <c r="P571" s="2">
        <v>115658.46</v>
      </c>
      <c r="Q571" s="2">
        <v>85461.98</v>
      </c>
      <c r="R571" s="2">
        <v>87879.819999999963</v>
      </c>
      <c r="S571" s="5">
        <f t="shared" si="8"/>
        <v>2130395.0599999996</v>
      </c>
    </row>
    <row r="572" spans="1:19" ht="27.6" customHeight="1" x14ac:dyDescent="0.25">
      <c r="A572" s="36" t="s">
        <v>116</v>
      </c>
      <c r="B572" s="2">
        <v>118849.22</v>
      </c>
      <c r="C572" s="2">
        <v>121752.74000000011</v>
      </c>
      <c r="D572" s="2">
        <v>138904.8600000001</v>
      </c>
      <c r="E572" s="2">
        <v>158382.06</v>
      </c>
      <c r="F572" s="2">
        <v>100686.8</v>
      </c>
      <c r="G572" s="2">
        <v>191018.00000000009</v>
      </c>
      <c r="H572" s="2">
        <v>190581.96</v>
      </c>
      <c r="I572" s="2">
        <v>221703.48</v>
      </c>
      <c r="J572" s="2">
        <v>205363.55</v>
      </c>
      <c r="K572" s="2">
        <v>230361.76</v>
      </c>
      <c r="L572" s="2">
        <v>201137.4599999999</v>
      </c>
      <c r="M572" s="2">
        <v>199148.89999999991</v>
      </c>
      <c r="N572" s="2">
        <v>152310.26</v>
      </c>
      <c r="O572" s="2">
        <v>160277.15999999989</v>
      </c>
      <c r="P572" s="2">
        <v>186706.8</v>
      </c>
      <c r="Q572" s="2">
        <v>158614.6700000001</v>
      </c>
      <c r="R572" s="2">
        <v>167443.8900000001</v>
      </c>
      <c r="S572" s="5">
        <f t="shared" si="8"/>
        <v>2903243.57</v>
      </c>
    </row>
    <row r="573" spans="1:19" ht="27.6" customHeight="1" x14ac:dyDescent="0.25">
      <c r="A573" s="36" t="s">
        <v>115</v>
      </c>
      <c r="B573" s="2">
        <v>186271.60000000021</v>
      </c>
      <c r="C573" s="2">
        <v>180276.14</v>
      </c>
      <c r="D573" s="2">
        <v>221942.65</v>
      </c>
      <c r="E573" s="2">
        <v>233507.80999999991</v>
      </c>
      <c r="F573" s="2">
        <v>252340.30999999991</v>
      </c>
      <c r="G573" s="2">
        <v>251012.67</v>
      </c>
      <c r="H573" s="2">
        <v>252770.58</v>
      </c>
      <c r="I573" s="2">
        <v>254189.48</v>
      </c>
      <c r="J573" s="2">
        <v>239849.44</v>
      </c>
      <c r="K573" s="2">
        <v>246547.43</v>
      </c>
      <c r="L573" s="2">
        <v>239742.97</v>
      </c>
      <c r="M573" s="2">
        <v>223911.21</v>
      </c>
      <c r="N573" s="2">
        <v>209551.74999999991</v>
      </c>
      <c r="O573" s="2">
        <v>219144.7000000001</v>
      </c>
      <c r="P573" s="2">
        <v>263003.05</v>
      </c>
      <c r="Q573" s="2">
        <v>238551.81</v>
      </c>
      <c r="R573" s="2">
        <v>250574.85000000009</v>
      </c>
      <c r="S573" s="5">
        <f t="shared" si="8"/>
        <v>3963188.45</v>
      </c>
    </row>
    <row r="574" spans="1:19" ht="27.6" customHeight="1" x14ac:dyDescent="0.25">
      <c r="A574" s="36" t="s">
        <v>133</v>
      </c>
      <c r="B574" s="2">
        <v>357835.11000000022</v>
      </c>
      <c r="C574" s="2">
        <v>337122.9</v>
      </c>
      <c r="D574" s="2">
        <v>402846.24999999948</v>
      </c>
      <c r="E574" s="2">
        <v>418116.96999999962</v>
      </c>
      <c r="F574" s="2">
        <v>471106.21</v>
      </c>
      <c r="G574" s="2">
        <v>489293.91000000009</v>
      </c>
      <c r="H574" s="2">
        <v>520199.82999999973</v>
      </c>
      <c r="I574" s="2">
        <v>476708.65999999992</v>
      </c>
      <c r="J574" s="2">
        <v>443671.00999999972</v>
      </c>
      <c r="K574" s="2">
        <v>466367.8299999999</v>
      </c>
      <c r="L574" s="2">
        <v>429881.23000000021</v>
      </c>
      <c r="M574" s="2">
        <v>421311.94000000041</v>
      </c>
      <c r="N574" s="2">
        <v>379367.66000000038</v>
      </c>
      <c r="O574" s="2">
        <v>386422.81000000011</v>
      </c>
      <c r="P574" s="2">
        <v>434281.6</v>
      </c>
      <c r="Q574" s="2">
        <v>380493.05</v>
      </c>
      <c r="R574" s="2">
        <v>413271.55</v>
      </c>
      <c r="S574" s="5">
        <f t="shared" si="8"/>
        <v>7228298.5199999996</v>
      </c>
    </row>
    <row r="575" spans="1:19" ht="27.6" customHeight="1" x14ac:dyDescent="0.25">
      <c r="A575" s="36" t="s">
        <v>132</v>
      </c>
      <c r="B575" s="2">
        <v>218501.79</v>
      </c>
      <c r="C575" s="2">
        <v>206331.28999999989</v>
      </c>
      <c r="D575" s="2">
        <v>232603.1700000001</v>
      </c>
      <c r="E575" s="2">
        <v>239535.81000000041</v>
      </c>
      <c r="F575" s="2">
        <v>262140.84999999989</v>
      </c>
      <c r="G575" s="2">
        <v>256328.72</v>
      </c>
      <c r="H575" s="2">
        <v>277709.02999999991</v>
      </c>
      <c r="I575" s="2">
        <v>285604.24000000022</v>
      </c>
      <c r="J575" s="2">
        <v>264194.52000000008</v>
      </c>
      <c r="K575" s="2">
        <v>269544.84000000003</v>
      </c>
      <c r="L575" s="2">
        <v>256682.56</v>
      </c>
      <c r="M575" s="2">
        <v>242253.57000000009</v>
      </c>
      <c r="N575" s="2">
        <v>235148.85000000021</v>
      </c>
      <c r="O575" s="2">
        <v>253296.73</v>
      </c>
      <c r="P575" s="2">
        <v>273069.71000000002</v>
      </c>
      <c r="Q575" s="2">
        <v>243381.8299999999</v>
      </c>
      <c r="R575" s="2">
        <v>267608.33</v>
      </c>
      <c r="S575" s="5">
        <f t="shared" si="8"/>
        <v>4283935.8400000008</v>
      </c>
    </row>
    <row r="576" spans="1:19" ht="27.6" customHeight="1" x14ac:dyDescent="0.25">
      <c r="A576" s="36" t="s">
        <v>131</v>
      </c>
      <c r="B576" s="2">
        <v>406171.21</v>
      </c>
      <c r="C576" s="2">
        <v>370355.53000000032</v>
      </c>
      <c r="D576" s="2">
        <v>434153.41</v>
      </c>
      <c r="E576" s="2">
        <v>429727.67</v>
      </c>
      <c r="F576" s="2">
        <v>446056.65999999992</v>
      </c>
      <c r="G576" s="2">
        <v>424284.80999999982</v>
      </c>
      <c r="H576" s="2">
        <v>501966.79000000021</v>
      </c>
      <c r="I576" s="2">
        <v>500380.11000000051</v>
      </c>
      <c r="J576" s="2">
        <v>461136.49999999971</v>
      </c>
      <c r="K576" s="2">
        <v>488129.69000000041</v>
      </c>
      <c r="L576" s="2">
        <v>472516.3600000001</v>
      </c>
      <c r="M576" s="2">
        <v>456141.86000000039</v>
      </c>
      <c r="N576" s="2">
        <v>427855.51999999961</v>
      </c>
      <c r="O576" s="2">
        <v>433896.93999999989</v>
      </c>
      <c r="P576" s="2">
        <v>446704.51999999973</v>
      </c>
      <c r="Q576" s="2">
        <v>390593.21999999991</v>
      </c>
      <c r="R576" s="2">
        <v>377381.15999999951</v>
      </c>
      <c r="S576" s="5">
        <f t="shared" si="8"/>
        <v>7467451.959999999</v>
      </c>
    </row>
    <row r="577" spans="1:19" ht="27.6" customHeight="1" x14ac:dyDescent="0.25">
      <c r="A577" s="36" t="s">
        <v>130</v>
      </c>
      <c r="B577" s="2">
        <v>171495.4200000001</v>
      </c>
      <c r="C577" s="2">
        <v>178010.22000000009</v>
      </c>
      <c r="D577" s="2">
        <v>214129.5800000001</v>
      </c>
      <c r="E577" s="2">
        <v>225016.3</v>
      </c>
      <c r="F577" s="2">
        <v>275433.96999999997</v>
      </c>
      <c r="G577" s="2">
        <v>250923.27000000011</v>
      </c>
      <c r="H577" s="2">
        <v>302657.17</v>
      </c>
      <c r="I577" s="2">
        <v>311559.87000000011</v>
      </c>
      <c r="J577" s="2">
        <v>286873.13000000012</v>
      </c>
      <c r="K577" s="2">
        <v>292042.23</v>
      </c>
      <c r="L577" s="2">
        <v>256005.03999999989</v>
      </c>
      <c r="M577" s="2">
        <v>244278.27</v>
      </c>
      <c r="N577" s="2">
        <v>203503.94</v>
      </c>
      <c r="O577" s="2">
        <v>218266.9500000003</v>
      </c>
      <c r="P577" s="2">
        <v>227524.71</v>
      </c>
      <c r="Q577" s="2">
        <v>180074.72</v>
      </c>
      <c r="R577" s="2">
        <v>209337.78000000009</v>
      </c>
      <c r="S577" s="5">
        <f t="shared" si="8"/>
        <v>4047132.5700000012</v>
      </c>
    </row>
    <row r="578" spans="1:19" ht="27.6" customHeight="1" x14ac:dyDescent="0.25">
      <c r="A578" s="36" t="s">
        <v>129</v>
      </c>
      <c r="B578" s="2">
        <v>431889.24999999988</v>
      </c>
      <c r="C578" s="2">
        <v>380405.03000000038</v>
      </c>
      <c r="D578" s="2">
        <v>444299.62999999942</v>
      </c>
      <c r="E578" s="2">
        <v>461306.95000000042</v>
      </c>
      <c r="F578" s="2">
        <v>504167.10000000038</v>
      </c>
      <c r="G578" s="2">
        <v>479962.41</v>
      </c>
      <c r="H578" s="2">
        <v>499290.1000000005</v>
      </c>
      <c r="I578" s="2">
        <v>511582.99000000028</v>
      </c>
      <c r="J578" s="2">
        <v>464683.62999999989</v>
      </c>
      <c r="K578" s="2">
        <v>485112.8000000004</v>
      </c>
      <c r="L578" s="2">
        <v>441110.29000000033</v>
      </c>
      <c r="M578" s="2">
        <v>485334.6100000008</v>
      </c>
      <c r="N578" s="2">
        <v>432959.0999999991</v>
      </c>
      <c r="O578" s="2">
        <v>428960.35000000021</v>
      </c>
      <c r="P578" s="2">
        <v>457904.96999999991</v>
      </c>
      <c r="Q578" s="2">
        <v>409121.47000000009</v>
      </c>
      <c r="R578" s="2">
        <v>432083.99</v>
      </c>
      <c r="S578" s="5">
        <f t="shared" si="8"/>
        <v>7750174.6700000018</v>
      </c>
    </row>
    <row r="579" spans="1:19" ht="27.6" customHeight="1" x14ac:dyDescent="0.25">
      <c r="A579" s="36" t="s">
        <v>128</v>
      </c>
      <c r="B579" s="2">
        <v>167991.8300000001</v>
      </c>
      <c r="C579" s="2">
        <v>165383.56999999989</v>
      </c>
      <c r="D579" s="2">
        <v>184071.13</v>
      </c>
      <c r="E579" s="2">
        <v>205570.7600000001</v>
      </c>
      <c r="F579" s="2">
        <v>209074.2699999999</v>
      </c>
      <c r="G579" s="2">
        <v>226970.1099999999</v>
      </c>
      <c r="H579" s="2">
        <v>231028.88</v>
      </c>
      <c r="I579" s="2">
        <v>235660.93</v>
      </c>
      <c r="J579" s="2">
        <v>246921.81999999989</v>
      </c>
      <c r="K579" s="2">
        <v>236666.0500000001</v>
      </c>
      <c r="L579" s="2">
        <v>201312.02</v>
      </c>
      <c r="M579" s="2">
        <v>208438.5</v>
      </c>
      <c r="N579" s="2">
        <v>176043.58999999991</v>
      </c>
      <c r="O579" s="2">
        <v>174837.51</v>
      </c>
      <c r="P579" s="2">
        <v>203617.8899999999</v>
      </c>
      <c r="Q579" s="2">
        <v>178422.18000000011</v>
      </c>
      <c r="R579" s="2">
        <v>184615.26</v>
      </c>
      <c r="S579" s="5">
        <f t="shared" si="8"/>
        <v>3436626.3</v>
      </c>
    </row>
    <row r="580" spans="1:19" ht="27.6" customHeight="1" x14ac:dyDescent="0.25">
      <c r="A580" s="36" t="s">
        <v>127</v>
      </c>
      <c r="B580" s="2">
        <v>545747.23999999964</v>
      </c>
      <c r="C580" s="2">
        <v>578524.20999999938</v>
      </c>
      <c r="D580" s="2">
        <v>682230.29000000074</v>
      </c>
      <c r="E580" s="2">
        <v>642941.65000000014</v>
      </c>
      <c r="F580" s="2">
        <v>670767.61999999976</v>
      </c>
      <c r="G580" s="2">
        <v>604914.59</v>
      </c>
      <c r="H580" s="2">
        <v>660919.34</v>
      </c>
      <c r="I580" s="2">
        <v>673070.07000000041</v>
      </c>
      <c r="J580" s="2">
        <v>677321.40000000061</v>
      </c>
      <c r="K580" s="2">
        <v>609989.41</v>
      </c>
      <c r="L580" s="2">
        <v>597721.81000000029</v>
      </c>
      <c r="M580" s="2">
        <v>598599.11</v>
      </c>
      <c r="N580" s="2">
        <v>505926.53999999957</v>
      </c>
      <c r="O580" s="2">
        <v>524146.28</v>
      </c>
      <c r="P580" s="2">
        <v>501990.58</v>
      </c>
      <c r="Q580" s="2">
        <v>369774.84999999963</v>
      </c>
      <c r="R580" s="2">
        <v>319112.5700000003</v>
      </c>
      <c r="S580" s="5">
        <f t="shared" si="8"/>
        <v>9763697.5600000005</v>
      </c>
    </row>
    <row r="581" spans="1:19" ht="27.6" customHeight="1" x14ac:dyDescent="0.25">
      <c r="A581" s="36" t="s">
        <v>114</v>
      </c>
      <c r="B581" s="3" t="s">
        <v>9</v>
      </c>
      <c r="C581" s="3" t="s">
        <v>9</v>
      </c>
      <c r="D581" s="3" t="s">
        <v>9</v>
      </c>
      <c r="E581" s="3" t="s">
        <v>9</v>
      </c>
      <c r="F581" s="3" t="s">
        <v>9</v>
      </c>
      <c r="G581" s="3" t="s">
        <v>9</v>
      </c>
      <c r="H581" s="3" t="s">
        <v>9</v>
      </c>
      <c r="I581" s="3" t="s">
        <v>9</v>
      </c>
      <c r="J581" s="3" t="s">
        <v>9</v>
      </c>
      <c r="K581" s="3" t="s">
        <v>9</v>
      </c>
      <c r="L581" s="3" t="s">
        <v>9</v>
      </c>
      <c r="M581" s="3" t="s">
        <v>9</v>
      </c>
      <c r="N581" s="2">
        <v>135547.5</v>
      </c>
      <c r="O581" s="2">
        <v>214590.0100000001</v>
      </c>
      <c r="P581" s="2">
        <v>243168.66999999981</v>
      </c>
      <c r="Q581" s="2">
        <v>237704.34999999989</v>
      </c>
      <c r="R581" s="2">
        <v>297960.81999999977</v>
      </c>
      <c r="S581" s="5">
        <f t="shared" si="8"/>
        <v>1128971.3499999996</v>
      </c>
    </row>
  </sheetData>
  <sortState ref="A2:R577">
    <sortCondition ref="A2:A57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6"/>
  <sheetViews>
    <sheetView workbookViewId="0">
      <selection activeCell="A16" sqref="A16"/>
    </sheetView>
  </sheetViews>
  <sheetFormatPr defaultRowHeight="15" x14ac:dyDescent="0.25"/>
  <cols>
    <col min="1" max="1" width="35.42578125" customWidth="1"/>
    <col min="4" max="4" width="9.85546875" bestFit="1" customWidth="1"/>
    <col min="7" max="7" width="9.85546875" bestFit="1" customWidth="1"/>
  </cols>
  <sheetData>
    <row r="1" spans="1:10" x14ac:dyDescent="0.25">
      <c r="A1" s="92">
        <v>45047</v>
      </c>
      <c r="B1" s="111" t="s">
        <v>88</v>
      </c>
      <c r="C1" s="112"/>
      <c r="D1" s="112"/>
      <c r="E1" s="113" t="s">
        <v>37</v>
      </c>
      <c r="F1" s="114"/>
      <c r="G1" s="114"/>
      <c r="H1" s="115" t="s">
        <v>1310</v>
      </c>
      <c r="I1" s="116"/>
      <c r="J1" s="116"/>
    </row>
    <row r="2" spans="1:10" ht="36" x14ac:dyDescent="0.25">
      <c r="A2" s="93" t="s">
        <v>1322</v>
      </c>
      <c r="B2" s="94" t="s">
        <v>43</v>
      </c>
      <c r="C2" s="94" t="s">
        <v>1311</v>
      </c>
      <c r="D2" s="94" t="s">
        <v>1312</v>
      </c>
      <c r="E2" s="95" t="s">
        <v>43</v>
      </c>
      <c r="F2" s="95" t="s">
        <v>1313</v>
      </c>
      <c r="G2" s="95" t="s">
        <v>1314</v>
      </c>
      <c r="H2" s="96" t="s">
        <v>43</v>
      </c>
      <c r="I2" s="96" t="s">
        <v>1313</v>
      </c>
      <c r="J2" s="96" t="s">
        <v>1314</v>
      </c>
    </row>
    <row r="3" spans="1:10" x14ac:dyDescent="0.25">
      <c r="A3" s="108" t="s">
        <v>1317</v>
      </c>
      <c r="B3" s="98"/>
      <c r="C3" s="98"/>
      <c r="D3" s="98"/>
      <c r="E3" s="98"/>
      <c r="F3" s="98"/>
      <c r="G3" s="98"/>
      <c r="H3" s="99"/>
      <c r="I3" s="99"/>
      <c r="J3" s="99"/>
    </row>
    <row r="4" spans="1:10" x14ac:dyDescent="0.25">
      <c r="A4" s="97" t="s">
        <v>1320</v>
      </c>
      <c r="B4" s="98"/>
      <c r="C4" s="98"/>
      <c r="D4" s="98"/>
      <c r="E4" s="98"/>
      <c r="F4" s="98"/>
      <c r="G4" s="98"/>
      <c r="H4" s="99"/>
      <c r="I4" s="99"/>
      <c r="J4" s="99"/>
    </row>
    <row r="5" spans="1:10" x14ac:dyDescent="0.25">
      <c r="A5" s="108" t="s">
        <v>1318</v>
      </c>
      <c r="B5" s="98"/>
      <c r="C5" s="98"/>
      <c r="D5" s="98"/>
      <c r="E5" s="98"/>
      <c r="F5" s="98"/>
      <c r="G5" s="98"/>
      <c r="H5" s="99"/>
      <c r="I5" s="99"/>
      <c r="J5" s="99"/>
    </row>
    <row r="6" spans="1:10" x14ac:dyDescent="0.25">
      <c r="A6" s="97" t="s">
        <v>1320</v>
      </c>
      <c r="B6" s="98"/>
      <c r="C6" s="98"/>
      <c r="D6" s="98"/>
      <c r="E6" s="98"/>
      <c r="F6" s="98"/>
      <c r="G6" s="98"/>
      <c r="H6" s="99"/>
      <c r="I6" s="99"/>
      <c r="J6" s="99"/>
    </row>
    <row r="7" spans="1:10" x14ac:dyDescent="0.25">
      <c r="A7" s="107" t="s">
        <v>1316</v>
      </c>
      <c r="B7" s="98"/>
      <c r="C7" s="98"/>
      <c r="D7" s="98"/>
      <c r="E7" s="98"/>
      <c r="F7" s="98"/>
      <c r="G7" s="98"/>
      <c r="H7" s="99"/>
      <c r="I7" s="99"/>
      <c r="J7" s="99"/>
    </row>
    <row r="8" spans="1:10" x14ac:dyDescent="0.25">
      <c r="A8" s="97"/>
      <c r="B8" s="98"/>
      <c r="C8" s="98"/>
      <c r="D8" s="98"/>
      <c r="E8" s="98"/>
      <c r="F8" s="98"/>
      <c r="G8" s="98"/>
      <c r="H8" s="99"/>
      <c r="I8" s="106"/>
      <c r="J8" s="106"/>
    </row>
    <row r="9" spans="1:10" x14ac:dyDescent="0.25">
      <c r="A9" s="100"/>
      <c r="B9" s="98"/>
      <c r="C9" s="98"/>
      <c r="D9" s="98"/>
      <c r="E9" s="98"/>
      <c r="F9" s="98"/>
      <c r="G9" s="98"/>
      <c r="H9" s="99"/>
      <c r="I9" s="106"/>
      <c r="J9" s="106"/>
    </row>
    <row r="10" spans="1:10" x14ac:dyDescent="0.25">
      <c r="A10" s="100"/>
      <c r="B10" s="98"/>
      <c r="C10" s="98"/>
      <c r="D10" s="98"/>
      <c r="E10" s="98"/>
      <c r="F10" s="98"/>
      <c r="G10" s="98"/>
      <c r="H10" s="99"/>
      <c r="I10" s="99"/>
      <c r="J10" s="99"/>
    </row>
    <row r="11" spans="1:10" x14ac:dyDescent="0.25">
      <c r="A11" s="100"/>
      <c r="B11" s="98"/>
      <c r="C11" s="98"/>
      <c r="D11" s="98"/>
      <c r="E11" s="98"/>
      <c r="F11" s="98"/>
      <c r="G11" s="98"/>
      <c r="H11" s="99"/>
      <c r="I11" s="99"/>
      <c r="J11" s="99"/>
    </row>
    <row r="12" spans="1:10" x14ac:dyDescent="0.25">
      <c r="A12" s="97"/>
      <c r="B12" s="98"/>
      <c r="C12" s="98"/>
      <c r="D12" s="98"/>
      <c r="E12" s="98"/>
      <c r="F12" s="98"/>
      <c r="G12" s="98"/>
      <c r="H12" s="99"/>
      <c r="I12" s="99"/>
      <c r="J12" s="99"/>
    </row>
    <row r="13" spans="1:10" x14ac:dyDescent="0.25">
      <c r="A13" s="100"/>
      <c r="B13" s="98"/>
      <c r="C13" s="98"/>
      <c r="D13" s="98"/>
      <c r="E13" s="98"/>
      <c r="F13" s="98"/>
      <c r="G13" s="98"/>
      <c r="H13" s="99"/>
      <c r="I13" s="99"/>
      <c r="J13" s="99"/>
    </row>
    <row r="14" spans="1:10" x14ac:dyDescent="0.25">
      <c r="A14" s="101"/>
      <c r="B14" s="102"/>
      <c r="C14" s="102"/>
      <c r="D14" s="102"/>
      <c r="E14" s="102"/>
      <c r="F14" s="102"/>
      <c r="G14" s="102"/>
      <c r="H14" s="103"/>
      <c r="I14" s="103"/>
      <c r="J14" s="103"/>
    </row>
    <row r="16" spans="1:10" x14ac:dyDescent="0.25">
      <c r="A16" t="s">
        <v>1319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4"/>
  <sheetViews>
    <sheetView workbookViewId="0">
      <selection activeCell="A2" sqref="A2"/>
    </sheetView>
  </sheetViews>
  <sheetFormatPr defaultRowHeight="15" x14ac:dyDescent="0.25"/>
  <cols>
    <col min="1" max="1" width="35.42578125" customWidth="1"/>
    <col min="4" max="4" width="9.85546875" bestFit="1" customWidth="1"/>
    <col min="7" max="7" width="9.85546875" bestFit="1" customWidth="1"/>
  </cols>
  <sheetData>
    <row r="1" spans="1:10" x14ac:dyDescent="0.25">
      <c r="A1" s="92">
        <v>45047</v>
      </c>
      <c r="B1" s="111" t="s">
        <v>88</v>
      </c>
      <c r="C1" s="112"/>
      <c r="D1" s="112"/>
      <c r="E1" s="113" t="s">
        <v>37</v>
      </c>
      <c r="F1" s="114"/>
      <c r="G1" s="114"/>
      <c r="H1" s="115" t="s">
        <v>1310</v>
      </c>
      <c r="I1" s="116"/>
      <c r="J1" s="116"/>
    </row>
    <row r="2" spans="1:10" ht="36" x14ac:dyDescent="0.25">
      <c r="A2" s="93" t="s">
        <v>1321</v>
      </c>
      <c r="B2" s="94" t="s">
        <v>43</v>
      </c>
      <c r="C2" s="94" t="s">
        <v>1311</v>
      </c>
      <c r="D2" s="94" t="s">
        <v>1312</v>
      </c>
      <c r="E2" s="95" t="s">
        <v>43</v>
      </c>
      <c r="F2" s="95" t="s">
        <v>1313</v>
      </c>
      <c r="G2" s="95" t="s">
        <v>1314</v>
      </c>
      <c r="H2" s="96" t="s">
        <v>43</v>
      </c>
      <c r="I2" s="96" t="s">
        <v>1313</v>
      </c>
      <c r="J2" s="96" t="s">
        <v>1314</v>
      </c>
    </row>
    <row r="3" spans="1:10" x14ac:dyDescent="0.25">
      <c r="A3" s="97" t="s">
        <v>40</v>
      </c>
      <c r="B3" s="98"/>
      <c r="C3" s="98"/>
      <c r="D3" s="98"/>
      <c r="E3" s="98"/>
      <c r="F3" s="98"/>
      <c r="G3" s="98"/>
      <c r="H3" s="99"/>
      <c r="I3" s="99"/>
      <c r="J3" s="99"/>
    </row>
    <row r="4" spans="1:10" x14ac:dyDescent="0.25">
      <c r="A4" s="97" t="s">
        <v>41</v>
      </c>
      <c r="B4" s="98"/>
      <c r="C4" s="98"/>
      <c r="D4" s="98"/>
      <c r="E4" s="98"/>
      <c r="F4" s="98"/>
      <c r="G4" s="98"/>
      <c r="H4" s="99"/>
      <c r="I4" s="99"/>
      <c r="J4" s="99"/>
    </row>
    <row r="5" spans="1:10" x14ac:dyDescent="0.25">
      <c r="A5" s="107" t="s">
        <v>1316</v>
      </c>
      <c r="B5" s="98"/>
      <c r="C5" s="98"/>
      <c r="D5" s="98"/>
      <c r="E5" s="98"/>
      <c r="F5" s="98"/>
      <c r="G5" s="98"/>
      <c r="H5" s="99"/>
      <c r="I5" s="99"/>
      <c r="J5" s="99"/>
    </row>
    <row r="6" spans="1:10" x14ac:dyDescent="0.25">
      <c r="A6" s="97"/>
      <c r="B6" s="98"/>
      <c r="C6" s="98"/>
      <c r="D6" s="98"/>
      <c r="E6" s="98"/>
      <c r="F6" s="98"/>
      <c r="G6" s="98"/>
      <c r="H6" s="99"/>
      <c r="I6" s="106"/>
      <c r="J6" s="106"/>
    </row>
    <row r="7" spans="1:10" x14ac:dyDescent="0.25">
      <c r="A7" s="100"/>
      <c r="B7" s="98"/>
      <c r="C7" s="98"/>
      <c r="D7" s="98"/>
      <c r="E7" s="98"/>
      <c r="F7" s="98"/>
      <c r="G7" s="98"/>
      <c r="H7" s="99"/>
      <c r="I7" s="106"/>
      <c r="J7" s="106"/>
    </row>
    <row r="8" spans="1:10" x14ac:dyDescent="0.25">
      <c r="A8" s="100"/>
      <c r="B8" s="98"/>
      <c r="C8" s="98"/>
      <c r="D8" s="98"/>
      <c r="E8" s="98"/>
      <c r="F8" s="98"/>
      <c r="G8" s="98"/>
      <c r="H8" s="99"/>
      <c r="I8" s="99"/>
      <c r="J8" s="99"/>
    </row>
    <row r="9" spans="1:10" x14ac:dyDescent="0.25">
      <c r="A9" s="100"/>
      <c r="B9" s="98"/>
      <c r="C9" s="98"/>
      <c r="D9" s="98"/>
      <c r="E9" s="98"/>
      <c r="F9" s="98"/>
      <c r="G9" s="98"/>
      <c r="H9" s="99"/>
      <c r="I9" s="99"/>
      <c r="J9" s="99"/>
    </row>
    <row r="10" spans="1:10" x14ac:dyDescent="0.25">
      <c r="A10" s="97"/>
      <c r="B10" s="98"/>
      <c r="C10" s="98"/>
      <c r="D10" s="98"/>
      <c r="E10" s="98"/>
      <c r="F10" s="98"/>
      <c r="G10" s="98"/>
      <c r="H10" s="99"/>
      <c r="I10" s="99"/>
      <c r="J10" s="99"/>
    </row>
    <row r="11" spans="1:10" x14ac:dyDescent="0.25">
      <c r="A11" s="100"/>
      <c r="B11" s="98"/>
      <c r="C11" s="98"/>
      <c r="D11" s="98"/>
      <c r="E11" s="98"/>
      <c r="F11" s="98"/>
      <c r="G11" s="98"/>
      <c r="H11" s="99"/>
      <c r="I11" s="99"/>
      <c r="J11" s="99"/>
    </row>
    <row r="12" spans="1:10" x14ac:dyDescent="0.25">
      <c r="A12" s="101"/>
      <c r="B12" s="102"/>
      <c r="C12" s="102"/>
      <c r="D12" s="102"/>
      <c r="E12" s="102"/>
      <c r="F12" s="102"/>
      <c r="G12" s="102"/>
      <c r="H12" s="103"/>
      <c r="I12" s="103"/>
      <c r="J12" s="103"/>
    </row>
    <row r="14" spans="1:10" x14ac:dyDescent="0.25">
      <c r="A14" t="s">
        <v>1319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0"/>
  <sheetViews>
    <sheetView topLeftCell="A13" workbookViewId="0">
      <selection activeCell="M74" sqref="M74"/>
    </sheetView>
  </sheetViews>
  <sheetFormatPr defaultRowHeight="15" x14ac:dyDescent="0.25"/>
  <cols>
    <col min="1" max="1" width="29" customWidth="1"/>
    <col min="3" max="3" width="14.5703125" bestFit="1" customWidth="1"/>
    <col min="6" max="6" width="25.5703125" bestFit="1" customWidth="1"/>
    <col min="8" max="8" width="14.85546875" style="12" bestFit="1" customWidth="1"/>
    <col min="10" max="10" width="18.5703125" customWidth="1"/>
    <col min="11" max="11" width="20.28515625" customWidth="1"/>
  </cols>
  <sheetData>
    <row r="1" spans="1:11" x14ac:dyDescent="0.25">
      <c r="A1" s="15" t="s">
        <v>78</v>
      </c>
      <c r="B1" s="6" t="s">
        <v>33</v>
      </c>
      <c r="C1" s="16" t="s">
        <v>79</v>
      </c>
      <c r="D1" s="17"/>
      <c r="F1" s="24"/>
      <c r="G1" s="24"/>
      <c r="H1" s="28">
        <v>2708093087.9798541</v>
      </c>
    </row>
    <row r="2" spans="1:11" x14ac:dyDescent="0.25">
      <c r="A2" s="18" t="s">
        <v>73</v>
      </c>
      <c r="B2" s="19">
        <v>1</v>
      </c>
      <c r="C2" s="20">
        <v>33930042.270000003</v>
      </c>
      <c r="D2" s="17"/>
      <c r="F2" s="1" t="s">
        <v>73</v>
      </c>
      <c r="G2" s="1" t="s">
        <v>2</v>
      </c>
      <c r="H2" s="29">
        <v>33924263.360000603</v>
      </c>
    </row>
    <row r="3" spans="1:11" x14ac:dyDescent="0.25">
      <c r="A3" s="21" t="s">
        <v>73</v>
      </c>
      <c r="B3" s="22">
        <v>2</v>
      </c>
      <c r="C3" s="23">
        <v>30594225.91</v>
      </c>
      <c r="D3" s="17"/>
      <c r="F3" s="1" t="s">
        <v>73</v>
      </c>
      <c r="G3" s="1" t="s">
        <v>3</v>
      </c>
      <c r="H3" s="29">
        <v>30588454.000000991</v>
      </c>
    </row>
    <row r="4" spans="1:11" x14ac:dyDescent="0.25">
      <c r="A4" s="18" t="s">
        <v>73</v>
      </c>
      <c r="B4" s="19">
        <v>3</v>
      </c>
      <c r="C4" s="20">
        <v>35921858.869999997</v>
      </c>
      <c r="D4" s="17"/>
      <c r="F4" s="1" t="s">
        <v>73</v>
      </c>
      <c r="G4" s="1" t="s">
        <v>4</v>
      </c>
      <c r="H4" s="29">
        <v>35919868.670000583</v>
      </c>
    </row>
    <row r="5" spans="1:11" x14ac:dyDescent="0.25">
      <c r="A5" s="21" t="s">
        <v>73</v>
      </c>
      <c r="B5" s="22">
        <v>4</v>
      </c>
      <c r="C5" s="23">
        <v>37082404.4799999</v>
      </c>
      <c r="D5" s="17"/>
      <c r="F5" s="1" t="s">
        <v>73</v>
      </c>
      <c r="G5" s="1" t="s">
        <v>5</v>
      </c>
      <c r="H5" s="29">
        <v>37076787.720000118</v>
      </c>
    </row>
    <row r="6" spans="1:11" x14ac:dyDescent="0.25">
      <c r="A6" s="18" t="s">
        <v>73</v>
      </c>
      <c r="B6" s="19">
        <v>5</v>
      </c>
      <c r="C6" s="20">
        <v>41445595.109999999</v>
      </c>
      <c r="D6" s="17"/>
      <c r="F6" s="1" t="s">
        <v>73</v>
      </c>
      <c r="G6" s="1" t="s">
        <v>6</v>
      </c>
      <c r="H6" s="29">
        <v>41439644.110000007</v>
      </c>
    </row>
    <row r="7" spans="1:11" x14ac:dyDescent="0.25">
      <c r="A7" s="21" t="s">
        <v>73</v>
      </c>
      <c r="B7" s="22">
        <v>6</v>
      </c>
      <c r="C7" s="23">
        <v>42323368.5799997</v>
      </c>
      <c r="D7" s="17"/>
      <c r="F7" s="1" t="s">
        <v>73</v>
      </c>
      <c r="G7" s="1" t="s">
        <v>7</v>
      </c>
      <c r="H7" s="29">
        <v>42316936.13000007</v>
      </c>
    </row>
    <row r="8" spans="1:11" x14ac:dyDescent="0.25">
      <c r="A8" s="18" t="s">
        <v>73</v>
      </c>
      <c r="B8" s="19">
        <v>7</v>
      </c>
      <c r="C8" s="20">
        <v>44159788.719999999</v>
      </c>
      <c r="D8" s="17"/>
      <c r="F8" s="1" t="s">
        <v>73</v>
      </c>
      <c r="G8" s="1" t="s">
        <v>8</v>
      </c>
      <c r="H8" s="29">
        <v>44153270.310000263</v>
      </c>
    </row>
    <row r="9" spans="1:11" x14ac:dyDescent="0.25">
      <c r="A9" s="21" t="s">
        <v>73</v>
      </c>
      <c r="B9" s="22">
        <v>8</v>
      </c>
      <c r="C9" s="23">
        <v>45752828.820000097</v>
      </c>
      <c r="D9" s="17"/>
      <c r="F9" s="1" t="s">
        <v>73</v>
      </c>
      <c r="G9" s="1" t="s">
        <v>10</v>
      </c>
      <c r="H9" s="29">
        <v>45748170.510000199</v>
      </c>
    </row>
    <row r="10" spans="1:11" x14ac:dyDescent="0.25">
      <c r="A10" s="18" t="s">
        <v>73</v>
      </c>
      <c r="B10" s="19">
        <v>9</v>
      </c>
      <c r="C10" s="20">
        <v>41712098.779999703</v>
      </c>
      <c r="D10" s="17"/>
      <c r="F10" s="1" t="s">
        <v>73</v>
      </c>
      <c r="G10" s="1" t="s">
        <v>11</v>
      </c>
      <c r="H10" s="29">
        <v>41708564.969999909</v>
      </c>
    </row>
    <row r="11" spans="1:11" x14ac:dyDescent="0.25">
      <c r="A11" s="21" t="s">
        <v>73</v>
      </c>
      <c r="B11" s="22">
        <v>10</v>
      </c>
      <c r="C11" s="23">
        <v>42927715.390000001</v>
      </c>
      <c r="D11" s="17"/>
      <c r="F11" s="1" t="s">
        <v>73</v>
      </c>
      <c r="G11" s="1" t="s">
        <v>12</v>
      </c>
      <c r="H11" s="29">
        <v>42921134.58000008</v>
      </c>
    </row>
    <row r="12" spans="1:11" x14ac:dyDescent="0.25">
      <c r="A12" s="18" t="s">
        <v>73</v>
      </c>
      <c r="B12" s="19">
        <v>11</v>
      </c>
      <c r="C12" s="20">
        <v>41039435.0200001</v>
      </c>
      <c r="D12" s="17"/>
      <c r="F12" s="1" t="s">
        <v>73</v>
      </c>
      <c r="G12" s="1" t="s">
        <v>13</v>
      </c>
      <c r="H12" s="29">
        <v>41032874.950000018</v>
      </c>
    </row>
    <row r="13" spans="1:11" x14ac:dyDescent="0.25">
      <c r="A13" s="26" t="s">
        <v>73</v>
      </c>
      <c r="B13" s="22">
        <v>12</v>
      </c>
      <c r="C13" s="23">
        <v>41205330.429999903</v>
      </c>
      <c r="D13" s="17"/>
      <c r="F13" s="1" t="s">
        <v>73</v>
      </c>
      <c r="G13" s="1" t="s">
        <v>14</v>
      </c>
      <c r="H13" s="29">
        <v>41197310.76000002</v>
      </c>
      <c r="J13" s="13">
        <f>SUM(C2:C13)</f>
        <v>478094692.37999934</v>
      </c>
      <c r="K13" s="25">
        <f>SUM(H2:H13)</f>
        <v>478027280.07000291</v>
      </c>
    </row>
    <row r="14" spans="1:11" x14ac:dyDescent="0.25">
      <c r="A14" s="18" t="s">
        <v>75</v>
      </c>
      <c r="B14" s="19">
        <v>1</v>
      </c>
      <c r="C14" s="20">
        <v>517448.31</v>
      </c>
      <c r="D14" s="17"/>
      <c r="F14" s="1" t="s">
        <v>75</v>
      </c>
      <c r="G14" s="1" t="s">
        <v>2</v>
      </c>
      <c r="H14" s="29">
        <v>517464.31</v>
      </c>
    </row>
    <row r="15" spans="1:11" x14ac:dyDescent="0.25">
      <c r="A15" s="21" t="s">
        <v>75</v>
      </c>
      <c r="B15" s="22">
        <v>2</v>
      </c>
      <c r="C15" s="23">
        <v>500462.27</v>
      </c>
      <c r="D15" s="17"/>
      <c r="F15" s="1" t="s">
        <v>75</v>
      </c>
      <c r="G15" s="1" t="s">
        <v>3</v>
      </c>
      <c r="H15" s="29">
        <v>500476.7699999981</v>
      </c>
    </row>
    <row r="16" spans="1:11" x14ac:dyDescent="0.25">
      <c r="A16" s="18" t="s">
        <v>75</v>
      </c>
      <c r="B16" s="19">
        <v>3</v>
      </c>
      <c r="C16" s="20">
        <v>610270.97000000102</v>
      </c>
      <c r="D16" s="17"/>
      <c r="F16" s="1" t="s">
        <v>75</v>
      </c>
      <c r="G16" s="1" t="s">
        <v>4</v>
      </c>
      <c r="H16" s="29">
        <v>610287.46999999904</v>
      </c>
    </row>
    <row r="17" spans="1:11" x14ac:dyDescent="0.25">
      <c r="A17" s="21" t="s">
        <v>75</v>
      </c>
      <c r="B17" s="22">
        <v>4</v>
      </c>
      <c r="C17" s="23">
        <v>660150.43000000005</v>
      </c>
      <c r="D17" s="17"/>
      <c r="F17" s="1" t="s">
        <v>75</v>
      </c>
      <c r="G17" s="1" t="s">
        <v>5</v>
      </c>
      <c r="H17" s="29">
        <v>660167.43000000075</v>
      </c>
    </row>
    <row r="18" spans="1:11" x14ac:dyDescent="0.25">
      <c r="A18" s="18" t="s">
        <v>75</v>
      </c>
      <c r="B18" s="19">
        <v>5</v>
      </c>
      <c r="C18" s="20">
        <v>722096.66</v>
      </c>
      <c r="D18" s="17"/>
      <c r="F18" s="1" t="s">
        <v>75</v>
      </c>
      <c r="G18" s="1" t="s">
        <v>6</v>
      </c>
      <c r="H18" s="29">
        <v>722115.98</v>
      </c>
    </row>
    <row r="19" spans="1:11" x14ac:dyDescent="0.25">
      <c r="A19" s="21" t="s">
        <v>75</v>
      </c>
      <c r="B19" s="22">
        <v>6</v>
      </c>
      <c r="C19" s="23">
        <v>735154.49</v>
      </c>
      <c r="D19" s="17"/>
      <c r="F19" s="1" t="s">
        <v>75</v>
      </c>
      <c r="G19" s="1" t="s">
        <v>7</v>
      </c>
      <c r="H19" s="29">
        <v>735170.99000000127</v>
      </c>
    </row>
    <row r="20" spans="1:11" x14ac:dyDescent="0.25">
      <c r="A20" s="18" t="s">
        <v>75</v>
      </c>
      <c r="B20" s="19">
        <v>7</v>
      </c>
      <c r="C20" s="20">
        <v>763336.42</v>
      </c>
      <c r="D20" s="17"/>
      <c r="F20" s="1" t="s">
        <v>75</v>
      </c>
      <c r="G20" s="1" t="s">
        <v>8</v>
      </c>
      <c r="H20" s="29">
        <v>763352.91999999934</v>
      </c>
    </row>
    <row r="21" spans="1:11" x14ac:dyDescent="0.25">
      <c r="A21" s="21" t="s">
        <v>75</v>
      </c>
      <c r="B21" s="22">
        <v>8</v>
      </c>
      <c r="C21" s="23">
        <v>820352.43</v>
      </c>
      <c r="D21" s="17"/>
      <c r="F21" s="1" t="s">
        <v>75</v>
      </c>
      <c r="G21" s="1" t="s">
        <v>10</v>
      </c>
      <c r="H21" s="29">
        <v>820372.429999999</v>
      </c>
    </row>
    <row r="22" spans="1:11" x14ac:dyDescent="0.25">
      <c r="A22" s="18" t="s">
        <v>75</v>
      </c>
      <c r="B22" s="19">
        <v>9</v>
      </c>
      <c r="C22" s="20">
        <v>777141.26</v>
      </c>
      <c r="D22" s="17"/>
      <c r="F22" s="1" t="s">
        <v>75</v>
      </c>
      <c r="G22" s="1" t="s">
        <v>11</v>
      </c>
      <c r="H22" s="29">
        <v>777165.35999999801</v>
      </c>
    </row>
    <row r="23" spans="1:11" x14ac:dyDescent="0.25">
      <c r="A23" s="21" t="s">
        <v>75</v>
      </c>
      <c r="B23" s="22">
        <v>10</v>
      </c>
      <c r="C23" s="23">
        <v>788224.5</v>
      </c>
      <c r="D23" s="17"/>
      <c r="F23" s="1" t="s">
        <v>75</v>
      </c>
      <c r="G23" s="1" t="s">
        <v>12</v>
      </c>
      <c r="H23" s="29">
        <v>788245.4999999986</v>
      </c>
    </row>
    <row r="24" spans="1:11" x14ac:dyDescent="0.25">
      <c r="A24" s="18" t="s">
        <v>75</v>
      </c>
      <c r="B24" s="19">
        <v>11</v>
      </c>
      <c r="C24" s="20">
        <v>747766.34000000102</v>
      </c>
      <c r="D24" s="17"/>
      <c r="F24" s="1" t="s">
        <v>75</v>
      </c>
      <c r="G24" s="1" t="s">
        <v>13</v>
      </c>
      <c r="H24" s="29">
        <v>747787.83999999822</v>
      </c>
    </row>
    <row r="25" spans="1:11" x14ac:dyDescent="0.25">
      <c r="A25" s="26" t="s">
        <v>75</v>
      </c>
      <c r="B25" s="22">
        <v>12</v>
      </c>
      <c r="C25" s="23">
        <v>760400.96</v>
      </c>
      <c r="D25" s="17"/>
      <c r="F25" s="1" t="s">
        <v>75</v>
      </c>
      <c r="G25" s="1" t="s">
        <v>14</v>
      </c>
      <c r="H25" s="29">
        <v>760489.17000000097</v>
      </c>
      <c r="J25" s="13">
        <f>SUM(C14:C25)</f>
        <v>8402805.0400000028</v>
      </c>
      <c r="K25" s="25">
        <f>SUM(H14:H25)</f>
        <v>8403096.1699999925</v>
      </c>
    </row>
    <row r="26" spans="1:11" x14ac:dyDescent="0.25">
      <c r="A26" s="18" t="s">
        <v>76</v>
      </c>
      <c r="B26" s="19">
        <v>1</v>
      </c>
      <c r="C26" s="20">
        <v>109487301.23</v>
      </c>
      <c r="D26" s="17"/>
      <c r="F26" s="1" t="s">
        <v>76</v>
      </c>
      <c r="G26" s="1" t="s">
        <v>2</v>
      </c>
      <c r="H26" s="29">
        <v>109477550.4729993</v>
      </c>
    </row>
    <row r="27" spans="1:11" x14ac:dyDescent="0.25">
      <c r="A27" s="21" t="s">
        <v>76</v>
      </c>
      <c r="B27" s="22">
        <v>2</v>
      </c>
      <c r="C27" s="23">
        <v>108976716.22</v>
      </c>
      <c r="D27" s="17"/>
      <c r="F27" s="1" t="s">
        <v>76</v>
      </c>
      <c r="G27" s="1" t="s">
        <v>3</v>
      </c>
      <c r="H27" s="29">
        <v>108963136.3899965</v>
      </c>
    </row>
    <row r="28" spans="1:11" x14ac:dyDescent="0.25">
      <c r="A28" s="18" t="s">
        <v>76</v>
      </c>
      <c r="B28" s="19">
        <v>3</v>
      </c>
      <c r="C28" s="20">
        <v>86990327.619999394</v>
      </c>
      <c r="D28" s="17"/>
      <c r="F28" s="1" t="s">
        <v>76</v>
      </c>
      <c r="G28" s="1" t="s">
        <v>4</v>
      </c>
      <c r="H28" s="29">
        <v>90351999.070998043</v>
      </c>
    </row>
    <row r="29" spans="1:11" x14ac:dyDescent="0.25">
      <c r="A29" s="21" t="s">
        <v>76</v>
      </c>
      <c r="B29" s="22">
        <v>4</v>
      </c>
      <c r="C29" s="23">
        <v>543145.9</v>
      </c>
      <c r="D29" s="17"/>
      <c r="F29" s="1" t="s">
        <v>76</v>
      </c>
      <c r="G29" s="1" t="s">
        <v>5</v>
      </c>
      <c r="H29" s="29">
        <v>1232129.6599999999</v>
      </c>
    </row>
    <row r="30" spans="1:11" x14ac:dyDescent="0.25">
      <c r="A30" s="18" t="s">
        <v>76</v>
      </c>
      <c r="B30" s="19">
        <v>5</v>
      </c>
      <c r="C30" s="20">
        <v>4105.43</v>
      </c>
      <c r="D30" s="17"/>
      <c r="F30" s="1" t="s">
        <v>76</v>
      </c>
      <c r="G30" s="1" t="s">
        <v>6</v>
      </c>
      <c r="H30" s="29">
        <v>20488.830000000002</v>
      </c>
    </row>
    <row r="31" spans="1:11" x14ac:dyDescent="0.25">
      <c r="D31" s="17"/>
      <c r="F31" s="1" t="s">
        <v>76</v>
      </c>
      <c r="G31" s="1" t="s">
        <v>7</v>
      </c>
      <c r="H31" s="29">
        <v>3464.55</v>
      </c>
    </row>
    <row r="32" spans="1:11" x14ac:dyDescent="0.25">
      <c r="A32" s="21" t="s">
        <v>76</v>
      </c>
      <c r="B32" s="22">
        <v>7</v>
      </c>
      <c r="C32" s="23">
        <v>594.07000000000005</v>
      </c>
      <c r="D32" s="17"/>
      <c r="F32" s="1" t="s">
        <v>76</v>
      </c>
      <c r="G32" s="1" t="s">
        <v>8</v>
      </c>
      <c r="H32" s="29">
        <v>3050.68</v>
      </c>
    </row>
    <row r="33" spans="1:11" x14ac:dyDescent="0.25">
      <c r="D33" s="17"/>
      <c r="F33" s="1" t="s">
        <v>76</v>
      </c>
      <c r="G33" s="1" t="s">
        <v>10</v>
      </c>
      <c r="H33" s="29">
        <v>94</v>
      </c>
    </row>
    <row r="34" spans="1:11" x14ac:dyDescent="0.25">
      <c r="D34" s="17"/>
      <c r="F34" s="1" t="s">
        <v>76</v>
      </c>
      <c r="G34" s="1" t="s">
        <v>11</v>
      </c>
      <c r="H34" s="29">
        <v>79.902999999999992</v>
      </c>
    </row>
    <row r="35" spans="1:11" x14ac:dyDescent="0.25">
      <c r="A35" s="18" t="s">
        <v>76</v>
      </c>
      <c r="B35" s="19">
        <v>10</v>
      </c>
      <c r="C35" s="20">
        <v>39223577.809999898</v>
      </c>
      <c r="D35" s="17"/>
      <c r="F35" s="1" t="s">
        <v>76</v>
      </c>
      <c r="G35" s="1" t="s">
        <v>12</v>
      </c>
      <c r="H35" s="29">
        <v>36832171.233999804</v>
      </c>
    </row>
    <row r="36" spans="1:11" x14ac:dyDescent="0.25">
      <c r="A36" s="21" t="s">
        <v>76</v>
      </c>
      <c r="B36" s="22">
        <v>11</v>
      </c>
      <c r="C36" s="23">
        <v>123645567.346001</v>
      </c>
      <c r="D36" s="17"/>
      <c r="F36" s="1" t="s">
        <v>76</v>
      </c>
      <c r="G36" s="1" t="s">
        <v>13</v>
      </c>
      <c r="H36" s="29">
        <v>123498000.65999959</v>
      </c>
    </row>
    <row r="37" spans="1:11" x14ac:dyDescent="0.25">
      <c r="A37" s="27" t="s">
        <v>76</v>
      </c>
      <c r="B37" s="19">
        <v>12</v>
      </c>
      <c r="C37" s="20">
        <v>123941579.3</v>
      </c>
      <c r="D37" s="17"/>
      <c r="F37" s="1" t="s">
        <v>76</v>
      </c>
      <c r="G37" s="1" t="s">
        <v>14</v>
      </c>
      <c r="H37" s="29">
        <v>123915779.1290004</v>
      </c>
      <c r="J37" s="13">
        <f>SUM(C26:C36)</f>
        <v>468871335.62600029</v>
      </c>
      <c r="K37" s="25">
        <f>SUM(H26:H36)</f>
        <v>470382165.45099324</v>
      </c>
    </row>
    <row r="38" spans="1:11" x14ac:dyDescent="0.25">
      <c r="A38" s="18" t="s">
        <v>71</v>
      </c>
      <c r="B38" s="19">
        <v>1</v>
      </c>
      <c r="C38" s="20">
        <v>35087438.6599999</v>
      </c>
      <c r="D38" s="17"/>
      <c r="F38" s="1" t="s">
        <v>71</v>
      </c>
      <c r="G38" s="1" t="s">
        <v>2</v>
      </c>
      <c r="H38" s="29">
        <v>35036469.680000409</v>
      </c>
    </row>
    <row r="39" spans="1:11" x14ac:dyDescent="0.25">
      <c r="A39" s="21" t="s">
        <v>71</v>
      </c>
      <c r="B39" s="22">
        <v>2</v>
      </c>
      <c r="C39" s="23">
        <v>30209704.530000001</v>
      </c>
      <c r="D39" s="17"/>
      <c r="F39" s="1" t="s">
        <v>71</v>
      </c>
      <c r="G39" s="1" t="s">
        <v>3</v>
      </c>
      <c r="H39" s="29">
        <v>30200697.921000689</v>
      </c>
    </row>
    <row r="40" spans="1:11" x14ac:dyDescent="0.25">
      <c r="A40" s="18" t="s">
        <v>71</v>
      </c>
      <c r="B40" s="19">
        <v>3</v>
      </c>
      <c r="C40" s="20">
        <v>34990687.440000199</v>
      </c>
      <c r="D40" s="17"/>
      <c r="F40" s="1" t="s">
        <v>71</v>
      </c>
      <c r="G40" s="1" t="s">
        <v>4</v>
      </c>
      <c r="H40" s="29">
        <v>34995029.776000381</v>
      </c>
    </row>
    <row r="41" spans="1:11" x14ac:dyDescent="0.25">
      <c r="A41" s="21" t="s">
        <v>71</v>
      </c>
      <c r="B41" s="22">
        <v>4</v>
      </c>
      <c r="C41" s="23">
        <v>38201987.530000299</v>
      </c>
      <c r="D41" s="17"/>
      <c r="F41" s="1" t="s">
        <v>71</v>
      </c>
      <c r="G41" s="1" t="s">
        <v>5</v>
      </c>
      <c r="H41" s="29">
        <v>38187344.408999898</v>
      </c>
    </row>
    <row r="42" spans="1:11" x14ac:dyDescent="0.25">
      <c r="A42" s="18" t="s">
        <v>71</v>
      </c>
      <c r="B42" s="19">
        <v>5</v>
      </c>
      <c r="C42" s="20">
        <v>42735939.929999903</v>
      </c>
      <c r="D42" s="17"/>
      <c r="F42" s="1" t="s">
        <v>71</v>
      </c>
      <c r="G42" s="1" t="s">
        <v>6</v>
      </c>
      <c r="H42" s="29">
        <v>42711887.199000157</v>
      </c>
    </row>
    <row r="43" spans="1:11" x14ac:dyDescent="0.25">
      <c r="A43" s="21" t="s">
        <v>71</v>
      </c>
      <c r="B43" s="22">
        <v>6</v>
      </c>
      <c r="C43" s="23">
        <v>43934875.849999703</v>
      </c>
      <c r="D43" s="17"/>
      <c r="F43" s="1" t="s">
        <v>71</v>
      </c>
      <c r="G43" s="1" t="s">
        <v>7</v>
      </c>
      <c r="H43" s="29">
        <v>43915746.950000063</v>
      </c>
    </row>
    <row r="44" spans="1:11" x14ac:dyDescent="0.25">
      <c r="A44" s="18" t="s">
        <v>71</v>
      </c>
      <c r="B44" s="19">
        <v>7</v>
      </c>
      <c r="C44" s="20">
        <v>46452178.440000102</v>
      </c>
      <c r="D44" s="17"/>
      <c r="F44" s="1" t="s">
        <v>71</v>
      </c>
      <c r="G44" s="1" t="s">
        <v>8</v>
      </c>
      <c r="H44" s="29">
        <v>46404298.630000137</v>
      </c>
    </row>
    <row r="45" spans="1:11" x14ac:dyDescent="0.25">
      <c r="A45" s="21" t="s">
        <v>71</v>
      </c>
      <c r="B45" s="22">
        <v>8</v>
      </c>
      <c r="C45" s="23">
        <v>46839960.019999899</v>
      </c>
      <c r="D45" s="17"/>
      <c r="F45" s="1" t="s">
        <v>71</v>
      </c>
      <c r="G45" s="1" t="s">
        <v>10</v>
      </c>
      <c r="H45" s="29">
        <v>46815806.730000451</v>
      </c>
    </row>
    <row r="46" spans="1:11" x14ac:dyDescent="0.25">
      <c r="A46" s="18" t="s">
        <v>71</v>
      </c>
      <c r="B46" s="19">
        <v>9</v>
      </c>
      <c r="C46" s="20">
        <v>43770039.950000003</v>
      </c>
      <c r="D46" s="17"/>
      <c r="F46" s="1" t="s">
        <v>71</v>
      </c>
      <c r="G46" s="1" t="s">
        <v>11</v>
      </c>
      <c r="H46" s="29">
        <v>43744350.664000221</v>
      </c>
    </row>
    <row r="47" spans="1:11" x14ac:dyDescent="0.25">
      <c r="A47" s="21" t="s">
        <v>71</v>
      </c>
      <c r="B47" s="22">
        <v>10</v>
      </c>
      <c r="C47" s="23">
        <v>45041299.039999798</v>
      </c>
      <c r="D47" s="17"/>
      <c r="F47" s="1" t="s">
        <v>71</v>
      </c>
      <c r="G47" s="1" t="s">
        <v>12</v>
      </c>
      <c r="H47" s="29">
        <v>44982218.849999793</v>
      </c>
    </row>
    <row r="48" spans="1:11" x14ac:dyDescent="0.25">
      <c r="A48" s="18" t="s">
        <v>71</v>
      </c>
      <c r="B48" s="19">
        <v>11</v>
      </c>
      <c r="C48" s="20">
        <v>40456096.879999802</v>
      </c>
      <c r="D48" s="17"/>
      <c r="F48" s="1" t="s">
        <v>71</v>
      </c>
      <c r="G48" s="1" t="s">
        <v>13</v>
      </c>
      <c r="H48" s="29">
        <v>40411372.39500019</v>
      </c>
    </row>
    <row r="49" spans="1:11" x14ac:dyDescent="0.25">
      <c r="A49" s="26" t="s">
        <v>71</v>
      </c>
      <c r="B49" s="22">
        <v>12</v>
      </c>
      <c r="C49" s="23">
        <v>37150243.5400002</v>
      </c>
      <c r="D49" s="17"/>
      <c r="F49" s="1" t="s">
        <v>71</v>
      </c>
      <c r="G49" s="1" t="s">
        <v>14</v>
      </c>
      <c r="H49" s="29">
        <v>37181054.28299962</v>
      </c>
      <c r="J49" s="13">
        <f>SUM(C38:C49)</f>
        <v>484870451.80999976</v>
      </c>
      <c r="K49" s="25">
        <f>SUM(H38:H49)</f>
        <v>484586277.48700202</v>
      </c>
    </row>
    <row r="50" spans="1:11" x14ac:dyDescent="0.25">
      <c r="A50" s="18" t="s">
        <v>65</v>
      </c>
      <c r="B50" s="19">
        <v>1</v>
      </c>
      <c r="C50" s="20">
        <v>9239427.8299999796</v>
      </c>
      <c r="D50" s="17"/>
      <c r="F50" s="1" t="s">
        <v>65</v>
      </c>
      <c r="G50" s="1" t="s">
        <v>2</v>
      </c>
      <c r="H50" s="29">
        <v>9256562.8500000201</v>
      </c>
    </row>
    <row r="51" spans="1:11" x14ac:dyDescent="0.25">
      <c r="A51" s="21" t="s">
        <v>65</v>
      </c>
      <c r="B51" s="22">
        <v>2</v>
      </c>
      <c r="C51" s="23">
        <v>8489338.4199999999</v>
      </c>
      <c r="D51" s="17"/>
      <c r="F51" s="1" t="s">
        <v>65</v>
      </c>
      <c r="G51" s="1" t="s">
        <v>3</v>
      </c>
      <c r="H51" s="29">
        <v>8506700.5800000504</v>
      </c>
    </row>
    <row r="52" spans="1:11" x14ac:dyDescent="0.25">
      <c r="A52" s="18" t="s">
        <v>65</v>
      </c>
      <c r="B52" s="19">
        <v>3</v>
      </c>
      <c r="C52" s="20">
        <v>9689057.8100000005</v>
      </c>
      <c r="D52" s="17"/>
      <c r="F52" s="1" t="s">
        <v>65</v>
      </c>
      <c r="G52" s="1" t="s">
        <v>4</v>
      </c>
      <c r="H52" s="29">
        <v>9708346.4900000282</v>
      </c>
    </row>
    <row r="53" spans="1:11" x14ac:dyDescent="0.25">
      <c r="A53" s="21" t="s">
        <v>65</v>
      </c>
      <c r="B53" s="22">
        <v>4</v>
      </c>
      <c r="C53" s="23">
        <v>9958748.8100000005</v>
      </c>
      <c r="D53" s="17"/>
      <c r="F53" s="1" t="s">
        <v>65</v>
      </c>
      <c r="G53" s="1" t="s">
        <v>5</v>
      </c>
      <c r="H53" s="29">
        <v>9979519.6899999455</v>
      </c>
    </row>
    <row r="54" spans="1:11" x14ac:dyDescent="0.25">
      <c r="A54" s="18" t="s">
        <v>65</v>
      </c>
      <c r="B54" s="19">
        <v>5</v>
      </c>
      <c r="C54" s="20">
        <v>10565594.65</v>
      </c>
      <c r="D54" s="17"/>
      <c r="F54" s="1" t="s">
        <v>65</v>
      </c>
      <c r="G54" s="1" t="s">
        <v>6</v>
      </c>
      <c r="H54" s="29">
        <v>10586801.54999996</v>
      </c>
    </row>
    <row r="55" spans="1:11" x14ac:dyDescent="0.25">
      <c r="A55" s="21" t="s">
        <v>65</v>
      </c>
      <c r="B55" s="22">
        <v>6</v>
      </c>
      <c r="C55" s="23">
        <v>10746316.109999999</v>
      </c>
      <c r="D55" s="17"/>
      <c r="F55" s="1" t="s">
        <v>65</v>
      </c>
      <c r="G55" s="1" t="s">
        <v>7</v>
      </c>
      <c r="H55" s="29">
        <v>10772015.29999998</v>
      </c>
    </row>
    <row r="56" spans="1:11" x14ac:dyDescent="0.25">
      <c r="A56" s="18" t="s">
        <v>65</v>
      </c>
      <c r="B56" s="19">
        <v>7</v>
      </c>
      <c r="C56" s="20">
        <v>11446666.48</v>
      </c>
      <c r="D56" s="17"/>
      <c r="F56" s="1" t="s">
        <v>65</v>
      </c>
      <c r="G56" s="1" t="s">
        <v>8</v>
      </c>
      <c r="H56" s="29">
        <v>11476770.79000002</v>
      </c>
    </row>
    <row r="57" spans="1:11" x14ac:dyDescent="0.25">
      <c r="A57" s="21" t="s">
        <v>65</v>
      </c>
      <c r="B57" s="22">
        <v>8</v>
      </c>
      <c r="C57" s="23">
        <v>11715347.83</v>
      </c>
      <c r="D57" s="17"/>
      <c r="F57" s="1" t="s">
        <v>65</v>
      </c>
      <c r="G57" s="1" t="s">
        <v>10</v>
      </c>
      <c r="H57" s="29">
        <v>11746724.619999969</v>
      </c>
    </row>
    <row r="58" spans="1:11" x14ac:dyDescent="0.25">
      <c r="A58" s="18" t="s">
        <v>65</v>
      </c>
      <c r="B58" s="19">
        <v>9</v>
      </c>
      <c r="C58" s="20">
        <v>11009658.85</v>
      </c>
      <c r="D58" s="17"/>
      <c r="F58" s="1" t="s">
        <v>65</v>
      </c>
      <c r="G58" s="1" t="s">
        <v>11</v>
      </c>
      <c r="H58" s="29">
        <v>11040268.800000001</v>
      </c>
    </row>
    <row r="59" spans="1:11" x14ac:dyDescent="0.25">
      <c r="A59" s="21" t="s">
        <v>65</v>
      </c>
      <c r="B59" s="22">
        <v>10</v>
      </c>
      <c r="C59" s="23">
        <v>11436882.91</v>
      </c>
      <c r="D59" s="17"/>
      <c r="F59" s="1" t="s">
        <v>65</v>
      </c>
      <c r="G59" s="1" t="s">
        <v>12</v>
      </c>
      <c r="H59" s="29">
        <v>11457771.600000029</v>
      </c>
    </row>
    <row r="60" spans="1:11" x14ac:dyDescent="0.25">
      <c r="A60" s="18" t="s">
        <v>65</v>
      </c>
      <c r="B60" s="19">
        <v>11</v>
      </c>
      <c r="C60" s="20">
        <v>10793374.6</v>
      </c>
      <c r="D60" s="17"/>
      <c r="F60" s="1" t="s">
        <v>65</v>
      </c>
      <c r="G60" s="1" t="s">
        <v>13</v>
      </c>
      <c r="H60" s="29">
        <v>10793440.830000021</v>
      </c>
    </row>
    <row r="61" spans="1:11" x14ac:dyDescent="0.25">
      <c r="A61" s="26" t="s">
        <v>65</v>
      </c>
      <c r="B61" s="22">
        <v>12</v>
      </c>
      <c r="C61" s="23">
        <v>10732259.0900001</v>
      </c>
      <c r="D61" s="17"/>
      <c r="F61" s="1" t="s">
        <v>65</v>
      </c>
      <c r="G61" s="1" t="s">
        <v>14</v>
      </c>
      <c r="H61" s="29">
        <v>10731186.929999979</v>
      </c>
      <c r="J61" s="13">
        <f>SUM(C50:C61)</f>
        <v>125822673.39000008</v>
      </c>
      <c r="K61" s="25">
        <f>SUM(H50:H61)</f>
        <v>126056110.03</v>
      </c>
    </row>
    <row r="62" spans="1:11" x14ac:dyDescent="0.25">
      <c r="A62" s="18" t="s">
        <v>77</v>
      </c>
      <c r="B62" s="19">
        <v>1</v>
      </c>
      <c r="C62" s="20">
        <v>6989066.3499999996</v>
      </c>
      <c r="D62" s="17"/>
      <c r="F62" s="1" t="s">
        <v>77</v>
      </c>
      <c r="G62" s="1" t="s">
        <v>2</v>
      </c>
      <c r="H62" s="29">
        <v>6979203.7300000153</v>
      </c>
    </row>
    <row r="63" spans="1:11" x14ac:dyDescent="0.25">
      <c r="A63" s="21" t="s">
        <v>77</v>
      </c>
      <c r="B63" s="22">
        <v>2</v>
      </c>
      <c r="C63" s="23">
        <v>1577996.12</v>
      </c>
      <c r="D63" s="17"/>
      <c r="F63" s="1" t="s">
        <v>77</v>
      </c>
      <c r="G63" s="1" t="s">
        <v>3</v>
      </c>
      <c r="H63" s="29">
        <v>1577917.830000015</v>
      </c>
    </row>
    <row r="64" spans="1:11" x14ac:dyDescent="0.25">
      <c r="A64" s="18" t="s">
        <v>77</v>
      </c>
      <c r="B64" s="19">
        <v>3</v>
      </c>
      <c r="C64" s="20">
        <v>798194.89999999898</v>
      </c>
      <c r="D64" s="17"/>
      <c r="F64" s="1" t="s">
        <v>77</v>
      </c>
      <c r="G64" s="1" t="s">
        <v>4</v>
      </c>
      <c r="H64" s="29">
        <v>792686.92999999947</v>
      </c>
    </row>
    <row r="65" spans="1:11" x14ac:dyDescent="0.25">
      <c r="A65" s="21" t="s">
        <v>77</v>
      </c>
      <c r="B65" s="22">
        <v>4</v>
      </c>
      <c r="C65" s="23">
        <v>547779.80999999901</v>
      </c>
      <c r="D65" s="17"/>
      <c r="F65" s="1" t="s">
        <v>77</v>
      </c>
      <c r="G65" s="1" t="s">
        <v>5</v>
      </c>
      <c r="H65" s="29">
        <v>555665.91999999899</v>
      </c>
    </row>
    <row r="66" spans="1:11" x14ac:dyDescent="0.25">
      <c r="A66" s="18" t="s">
        <v>77</v>
      </c>
      <c r="B66" s="19">
        <v>5</v>
      </c>
      <c r="C66" s="20">
        <v>194400.92</v>
      </c>
      <c r="D66" s="17"/>
      <c r="F66" s="1" t="s">
        <v>77</v>
      </c>
      <c r="G66" s="1" t="s">
        <v>6</v>
      </c>
      <c r="H66" s="29">
        <v>197727.75000000009</v>
      </c>
    </row>
    <row r="67" spans="1:11" x14ac:dyDescent="0.25">
      <c r="A67" s="21" t="s">
        <v>77</v>
      </c>
      <c r="B67" s="22">
        <v>6</v>
      </c>
      <c r="C67" s="23">
        <v>154397.89000000001</v>
      </c>
      <c r="D67" s="17"/>
      <c r="F67" s="1" t="s">
        <v>77</v>
      </c>
      <c r="G67" s="1" t="s">
        <v>7</v>
      </c>
      <c r="H67" s="29">
        <v>154390.93000000011</v>
      </c>
    </row>
    <row r="68" spans="1:11" x14ac:dyDescent="0.25">
      <c r="A68" s="18" t="s">
        <v>77</v>
      </c>
      <c r="B68" s="19">
        <v>7</v>
      </c>
      <c r="C68" s="20">
        <v>163079.62</v>
      </c>
      <c r="D68" s="17"/>
      <c r="F68" s="1" t="s">
        <v>77</v>
      </c>
      <c r="G68" s="1" t="s">
        <v>8</v>
      </c>
      <c r="H68" s="29">
        <v>164706.7900000001</v>
      </c>
    </row>
    <row r="69" spans="1:11" x14ac:dyDescent="0.25">
      <c r="A69" s="21" t="s">
        <v>77</v>
      </c>
      <c r="B69" s="22">
        <v>8</v>
      </c>
      <c r="C69" s="23">
        <v>120459.18</v>
      </c>
      <c r="D69" s="17"/>
      <c r="F69" s="1" t="s">
        <v>77</v>
      </c>
      <c r="G69" s="1" t="s">
        <v>10</v>
      </c>
      <c r="H69" s="29">
        <v>124761.3799999997</v>
      </c>
    </row>
    <row r="70" spans="1:11" x14ac:dyDescent="0.25">
      <c r="A70" s="18" t="s">
        <v>77</v>
      </c>
      <c r="B70" s="19">
        <v>9</v>
      </c>
      <c r="C70" s="20">
        <v>102323.19</v>
      </c>
      <c r="D70" s="17"/>
      <c r="F70" s="1" t="s">
        <v>77</v>
      </c>
      <c r="G70" s="1" t="s">
        <v>11</v>
      </c>
      <c r="H70" s="29">
        <v>102759.78</v>
      </c>
    </row>
    <row r="71" spans="1:11" x14ac:dyDescent="0.25">
      <c r="A71" s="21" t="s">
        <v>77</v>
      </c>
      <c r="B71" s="22">
        <v>10</v>
      </c>
      <c r="C71" s="23">
        <v>178980.17</v>
      </c>
      <c r="D71" s="17"/>
      <c r="F71" s="1" t="s">
        <v>77</v>
      </c>
      <c r="G71" s="1" t="s">
        <v>12</v>
      </c>
      <c r="H71" s="29">
        <v>179762.79999999981</v>
      </c>
    </row>
    <row r="72" spans="1:11" x14ac:dyDescent="0.25">
      <c r="A72" s="18" t="s">
        <v>77</v>
      </c>
      <c r="B72" s="19">
        <v>11</v>
      </c>
      <c r="C72" s="20">
        <v>766998.320000001</v>
      </c>
      <c r="D72" s="17"/>
      <c r="F72" s="1" t="s">
        <v>77</v>
      </c>
      <c r="G72" s="1" t="s">
        <v>13</v>
      </c>
      <c r="H72" s="29">
        <v>766578.06999999844</v>
      </c>
    </row>
    <row r="73" spans="1:11" x14ac:dyDescent="0.25">
      <c r="A73" s="26" t="s">
        <v>77</v>
      </c>
      <c r="B73" s="22">
        <v>12</v>
      </c>
      <c r="C73" s="23">
        <v>1547812.9</v>
      </c>
      <c r="D73" s="17"/>
      <c r="F73" s="1" t="s">
        <v>77</v>
      </c>
      <c r="G73" s="1" t="s">
        <v>14</v>
      </c>
      <c r="H73" s="29">
        <v>1551879.5399999979</v>
      </c>
      <c r="J73" s="13">
        <f>SUM(C62:C73)</f>
        <v>13141489.369999995</v>
      </c>
      <c r="K73" s="25">
        <f>SUM(H62:H73)</f>
        <v>13148041.450000025</v>
      </c>
    </row>
    <row r="74" spans="1:11" x14ac:dyDescent="0.25">
      <c r="A74" s="18" t="s">
        <v>80</v>
      </c>
      <c r="B74" s="19">
        <v>1</v>
      </c>
      <c r="C74" s="20">
        <v>9395563.8300000001</v>
      </c>
      <c r="D74" s="17"/>
      <c r="F74" s="1" t="s">
        <v>80</v>
      </c>
      <c r="G74" s="1" t="s">
        <v>2</v>
      </c>
      <c r="H74" s="29">
        <v>9430751.7700001244</v>
      </c>
    </row>
    <row r="75" spans="1:11" x14ac:dyDescent="0.25">
      <c r="A75" s="21" t="s">
        <v>80</v>
      </c>
      <c r="B75" s="22">
        <v>2</v>
      </c>
      <c r="C75" s="23">
        <v>10498253.9</v>
      </c>
      <c r="D75" s="17"/>
      <c r="F75" s="1" t="s">
        <v>80</v>
      </c>
      <c r="G75" s="1" t="s">
        <v>3</v>
      </c>
      <c r="H75" s="29">
        <v>10493701.110000011</v>
      </c>
    </row>
    <row r="76" spans="1:11" x14ac:dyDescent="0.25">
      <c r="A76" s="18" t="s">
        <v>80</v>
      </c>
      <c r="B76" s="19">
        <v>3</v>
      </c>
      <c r="C76" s="20">
        <v>12313946.109999999</v>
      </c>
      <c r="D76" s="17"/>
      <c r="F76" s="1" t="s">
        <v>80</v>
      </c>
      <c r="G76" s="1" t="s">
        <v>4</v>
      </c>
      <c r="H76" s="29">
        <v>12307544.030000029</v>
      </c>
    </row>
    <row r="77" spans="1:11" x14ac:dyDescent="0.25">
      <c r="A77" s="21" t="s">
        <v>80</v>
      </c>
      <c r="B77" s="22">
        <v>4</v>
      </c>
      <c r="C77" s="23">
        <v>12660187</v>
      </c>
      <c r="D77" s="17"/>
      <c r="F77" s="1" t="s">
        <v>80</v>
      </c>
      <c r="G77" s="1" t="s">
        <v>5</v>
      </c>
      <c r="H77" s="29">
        <v>12656329.939999931</v>
      </c>
    </row>
    <row r="78" spans="1:11" x14ac:dyDescent="0.25">
      <c r="A78" s="18" t="s">
        <v>80</v>
      </c>
      <c r="B78" s="19">
        <v>5</v>
      </c>
      <c r="C78" s="20">
        <v>13025775.51</v>
      </c>
      <c r="D78" s="17"/>
      <c r="F78" s="1" t="s">
        <v>80</v>
      </c>
      <c r="G78" s="1" t="s">
        <v>6</v>
      </c>
      <c r="H78" s="29">
        <v>13024272.33000005</v>
      </c>
    </row>
    <row r="79" spans="1:11" x14ac:dyDescent="0.25">
      <c r="A79" s="21" t="s">
        <v>80</v>
      </c>
      <c r="B79" s="22">
        <v>6</v>
      </c>
      <c r="C79" s="23">
        <v>11121276.73</v>
      </c>
      <c r="D79" s="17"/>
      <c r="F79" s="1" t="s">
        <v>80</v>
      </c>
      <c r="G79" s="1" t="s">
        <v>7</v>
      </c>
      <c r="H79" s="29">
        <v>11112968.71499994</v>
      </c>
    </row>
    <row r="80" spans="1:11" x14ac:dyDescent="0.25">
      <c r="A80" s="18" t="s">
        <v>80</v>
      </c>
      <c r="B80" s="19">
        <v>7</v>
      </c>
      <c r="C80" s="20">
        <v>9544929.8599999994</v>
      </c>
      <c r="D80" s="17"/>
      <c r="F80" s="1" t="s">
        <v>80</v>
      </c>
      <c r="G80" s="1" t="s">
        <v>8</v>
      </c>
      <c r="H80" s="29">
        <v>9566501.9100000262</v>
      </c>
    </row>
    <row r="81" spans="1:11" x14ac:dyDescent="0.25">
      <c r="A81" s="21" t="s">
        <v>80</v>
      </c>
      <c r="B81" s="22">
        <v>8</v>
      </c>
      <c r="C81" s="23">
        <v>9508375.5899999905</v>
      </c>
      <c r="D81" s="17"/>
      <c r="F81" s="1" t="s">
        <v>80</v>
      </c>
      <c r="G81" s="1" t="s">
        <v>10</v>
      </c>
      <c r="H81" s="29">
        <v>9503904.3799999654</v>
      </c>
    </row>
    <row r="82" spans="1:11" x14ac:dyDescent="0.25">
      <c r="A82" s="18" t="s">
        <v>80</v>
      </c>
      <c r="B82" s="19">
        <v>9</v>
      </c>
      <c r="C82" s="20">
        <v>8091909.3700000001</v>
      </c>
      <c r="D82" s="17"/>
      <c r="F82" s="1" t="s">
        <v>80</v>
      </c>
      <c r="G82" s="1" t="s">
        <v>11</v>
      </c>
      <c r="H82" s="29">
        <v>8089613.9499999927</v>
      </c>
    </row>
    <row r="83" spans="1:11" x14ac:dyDescent="0.25">
      <c r="A83" s="21" t="s">
        <v>80</v>
      </c>
      <c r="B83" s="22">
        <v>10</v>
      </c>
      <c r="C83" s="23">
        <v>7336536.6600000104</v>
      </c>
      <c r="D83" s="17"/>
      <c r="F83" s="1" t="s">
        <v>80</v>
      </c>
      <c r="G83" s="1" t="s">
        <v>12</v>
      </c>
      <c r="H83" s="29">
        <v>7275251.7350000264</v>
      </c>
    </row>
    <row r="84" spans="1:11" x14ac:dyDescent="0.25">
      <c r="A84" s="18" t="s">
        <v>80</v>
      </c>
      <c r="B84" s="19">
        <v>11</v>
      </c>
      <c r="C84" s="20">
        <v>1979575.4010000001</v>
      </c>
      <c r="D84" s="17"/>
      <c r="F84" s="1" t="s">
        <v>80</v>
      </c>
      <c r="G84" s="1" t="s">
        <v>13</v>
      </c>
      <c r="H84" s="29">
        <v>1631766.0810000009</v>
      </c>
    </row>
    <row r="85" spans="1:11" x14ac:dyDescent="0.25">
      <c r="A85" s="26" t="s">
        <v>80</v>
      </c>
      <c r="B85" s="22">
        <v>12</v>
      </c>
      <c r="C85" s="23">
        <v>187991</v>
      </c>
      <c r="D85" s="17"/>
      <c r="F85" s="1" t="s">
        <v>80</v>
      </c>
      <c r="G85" s="1" t="s">
        <v>14</v>
      </c>
      <c r="H85" s="29">
        <v>173989.92</v>
      </c>
      <c r="J85" s="13">
        <f>SUM(C74:C85)</f>
        <v>105664320.961</v>
      </c>
      <c r="K85" s="25">
        <f>SUM(H74:H85)</f>
        <v>105266595.8710001</v>
      </c>
    </row>
    <row r="86" spans="1:11" x14ac:dyDescent="0.25">
      <c r="A86" s="21"/>
      <c r="B86" s="22"/>
      <c r="C86" s="23"/>
      <c r="D86" s="17"/>
      <c r="F86" s="1" t="s">
        <v>68</v>
      </c>
      <c r="G86" s="1" t="s">
        <v>2</v>
      </c>
      <c r="H86" s="29">
        <v>4714.67</v>
      </c>
    </row>
    <row r="87" spans="1:11" x14ac:dyDescent="0.25">
      <c r="A87" s="21"/>
      <c r="B87" s="22"/>
      <c r="C87" s="23"/>
      <c r="D87" s="17"/>
      <c r="F87" s="1" t="s">
        <v>68</v>
      </c>
      <c r="G87" s="1" t="s">
        <v>3</v>
      </c>
      <c r="H87" s="29">
        <v>1921.16</v>
      </c>
    </row>
    <row r="88" spans="1:11" x14ac:dyDescent="0.25">
      <c r="A88" s="18" t="s">
        <v>68</v>
      </c>
      <c r="B88" s="19">
        <v>3</v>
      </c>
      <c r="C88" s="20">
        <v>33837752.169999897</v>
      </c>
      <c r="D88" s="17"/>
      <c r="F88" s="1" t="s">
        <v>68</v>
      </c>
      <c r="G88" s="1" t="s">
        <v>4</v>
      </c>
      <c r="H88" s="29">
        <v>30529639.167000379</v>
      </c>
    </row>
    <row r="89" spans="1:11" x14ac:dyDescent="0.25">
      <c r="A89" s="21" t="s">
        <v>68</v>
      </c>
      <c r="B89" s="22">
        <v>4</v>
      </c>
      <c r="C89" s="23">
        <v>122137236.73</v>
      </c>
      <c r="D89" s="17"/>
      <c r="F89" s="1" t="s">
        <v>68</v>
      </c>
      <c r="G89" s="1" t="s">
        <v>5</v>
      </c>
      <c r="H89" s="29">
        <v>121427974.5199993</v>
      </c>
    </row>
    <row r="90" spans="1:11" x14ac:dyDescent="0.25">
      <c r="A90" s="18" t="s">
        <v>68</v>
      </c>
      <c r="B90" s="19">
        <v>5</v>
      </c>
      <c r="C90" s="20">
        <v>122872784.84</v>
      </c>
      <c r="D90" s="17"/>
      <c r="F90" s="1" t="s">
        <v>68</v>
      </c>
      <c r="G90" s="1" t="s">
        <v>6</v>
      </c>
      <c r="H90" s="29">
        <v>122837813.09999891</v>
      </c>
    </row>
    <row r="91" spans="1:11" x14ac:dyDescent="0.25">
      <c r="A91" s="21" t="s">
        <v>68</v>
      </c>
      <c r="B91" s="22">
        <v>6</v>
      </c>
      <c r="C91" s="23">
        <v>123193662.23</v>
      </c>
      <c r="D91" s="17"/>
      <c r="F91" s="1" t="s">
        <v>68</v>
      </c>
      <c r="G91" s="1" t="s">
        <v>7</v>
      </c>
      <c r="H91" s="29">
        <v>123174361.5099985</v>
      </c>
    </row>
    <row r="92" spans="1:11" x14ac:dyDescent="0.25">
      <c r="A92" s="18" t="s">
        <v>68</v>
      </c>
      <c r="B92" s="19">
        <v>7</v>
      </c>
      <c r="C92" s="20">
        <v>130916526</v>
      </c>
      <c r="D92" s="17"/>
      <c r="F92" s="1" t="s">
        <v>68</v>
      </c>
      <c r="G92" s="1" t="s">
        <v>8</v>
      </c>
      <c r="H92" s="29">
        <v>130892625.66999941</v>
      </c>
    </row>
    <row r="93" spans="1:11" x14ac:dyDescent="0.25">
      <c r="A93" s="21" t="s">
        <v>68</v>
      </c>
      <c r="B93" s="22">
        <v>8</v>
      </c>
      <c r="C93" s="23">
        <v>130370243.15000001</v>
      </c>
      <c r="D93" s="17"/>
      <c r="F93" s="1" t="s">
        <v>68</v>
      </c>
      <c r="G93" s="1" t="s">
        <v>10</v>
      </c>
      <c r="H93" s="29">
        <v>130345578.209999</v>
      </c>
    </row>
    <row r="94" spans="1:11" x14ac:dyDescent="0.25">
      <c r="A94" s="18" t="s">
        <v>68</v>
      </c>
      <c r="B94" s="19">
        <v>9</v>
      </c>
      <c r="C94" s="20">
        <v>125390115.39</v>
      </c>
      <c r="D94" s="17"/>
      <c r="F94" s="1" t="s">
        <v>68</v>
      </c>
      <c r="G94" s="1" t="s">
        <v>11</v>
      </c>
      <c r="H94" s="29">
        <v>125366649.4270006</v>
      </c>
    </row>
    <row r="95" spans="1:11" x14ac:dyDescent="0.25">
      <c r="A95" s="21" t="s">
        <v>68</v>
      </c>
      <c r="B95" s="22">
        <v>10</v>
      </c>
      <c r="C95" s="23">
        <v>94323393.152000502</v>
      </c>
      <c r="D95" s="17"/>
      <c r="F95" s="1" t="s">
        <v>68</v>
      </c>
      <c r="G95" s="1" t="s">
        <v>12</v>
      </c>
      <c r="H95" s="29">
        <v>96715509.575999424</v>
      </c>
    </row>
    <row r="96" spans="1:11" x14ac:dyDescent="0.25">
      <c r="A96" s="18" t="s">
        <v>68</v>
      </c>
      <c r="B96" s="19">
        <v>11</v>
      </c>
      <c r="C96" s="20">
        <v>4572.57</v>
      </c>
      <c r="D96" s="17"/>
      <c r="F96" s="1" t="s">
        <v>68</v>
      </c>
      <c r="G96" s="1" t="s">
        <v>13</v>
      </c>
      <c r="H96" s="29">
        <v>135725.63</v>
      </c>
    </row>
    <row r="97" spans="1:11" x14ac:dyDescent="0.25">
      <c r="A97" s="27" t="s">
        <v>85</v>
      </c>
      <c r="B97" s="19"/>
      <c r="C97" s="20"/>
      <c r="D97" s="17"/>
      <c r="F97" s="1" t="s">
        <v>68</v>
      </c>
      <c r="G97" s="1" t="s">
        <v>14</v>
      </c>
      <c r="H97" s="29">
        <v>726.45</v>
      </c>
      <c r="J97" s="13">
        <f>SUM(C86:C97)</f>
        <v>883046286.23200047</v>
      </c>
      <c r="K97" s="25">
        <f>SUM(H86:H97)</f>
        <v>881433239.0899955</v>
      </c>
    </row>
    <row r="98" spans="1:11" x14ac:dyDescent="0.25">
      <c r="A98" s="18" t="s">
        <v>69</v>
      </c>
      <c r="B98" s="19">
        <v>3</v>
      </c>
      <c r="C98" s="20">
        <v>7284.03</v>
      </c>
      <c r="D98" s="17"/>
    </row>
    <row r="99" spans="1:11" x14ac:dyDescent="0.25">
      <c r="A99" s="26" t="s">
        <v>69</v>
      </c>
      <c r="B99" s="22">
        <v>4</v>
      </c>
      <c r="C99" s="23">
        <v>15.62</v>
      </c>
      <c r="D99" s="17"/>
      <c r="J99" s="13">
        <f>SUM(C98:C99)</f>
        <v>7299.65</v>
      </c>
    </row>
    <row r="100" spans="1:11" x14ac:dyDescent="0.25">
      <c r="A100" s="18" t="s">
        <v>72</v>
      </c>
      <c r="B100" s="19">
        <v>10</v>
      </c>
      <c r="C100" s="20">
        <v>388601.06699999998</v>
      </c>
      <c r="D100" s="17"/>
      <c r="F100" s="1" t="s">
        <v>72</v>
      </c>
      <c r="G100" s="1" t="s">
        <v>12</v>
      </c>
      <c r="H100" s="29">
        <v>486142.30999999988</v>
      </c>
    </row>
    <row r="101" spans="1:11" x14ac:dyDescent="0.25">
      <c r="A101" s="21" t="s">
        <v>72</v>
      </c>
      <c r="B101" s="22">
        <v>11</v>
      </c>
      <c r="C101" s="23">
        <v>5663358.4299999997</v>
      </c>
      <c r="D101" s="17"/>
      <c r="F101" s="1" t="s">
        <v>72</v>
      </c>
      <c r="G101" s="1" t="s">
        <v>13</v>
      </c>
      <c r="H101" s="29">
        <v>6039380.9140000092</v>
      </c>
    </row>
    <row r="102" spans="1:11" x14ac:dyDescent="0.25">
      <c r="A102" s="27" t="s">
        <v>72</v>
      </c>
      <c r="B102" s="19">
        <v>12</v>
      </c>
      <c r="C102" s="20">
        <v>10290776.689999999</v>
      </c>
      <c r="D102" s="17"/>
      <c r="F102" s="1" t="s">
        <v>72</v>
      </c>
      <c r="G102" s="1" t="s">
        <v>14</v>
      </c>
      <c r="H102" s="29">
        <v>10257773.757999981</v>
      </c>
      <c r="J102" s="13">
        <f>SUM(C100:C102)</f>
        <v>16342736.186999999</v>
      </c>
      <c r="K102" s="13">
        <f>SUM(H100:H102)</f>
        <v>16783296.98199999</v>
      </c>
    </row>
    <row r="103" spans="1:11" x14ac:dyDescent="0.25">
      <c r="A103" s="18" t="s">
        <v>81</v>
      </c>
      <c r="B103" s="19">
        <v>1</v>
      </c>
      <c r="C103" s="20">
        <v>32.880000000000003</v>
      </c>
      <c r="D103" s="17"/>
    </row>
    <row r="104" spans="1:11" x14ac:dyDescent="0.25">
      <c r="A104" s="26" t="s">
        <v>81</v>
      </c>
      <c r="B104" s="22">
        <v>10</v>
      </c>
      <c r="C104" s="23">
        <v>26280.080000000002</v>
      </c>
      <c r="D104" s="17"/>
      <c r="F104" s="1" t="s">
        <v>81</v>
      </c>
      <c r="G104" s="1" t="s">
        <v>12</v>
      </c>
      <c r="H104" s="29">
        <v>7036</v>
      </c>
      <c r="J104" s="13">
        <f>SUM(C103:C104)</f>
        <v>26312.960000000003</v>
      </c>
      <c r="K104" s="13">
        <f>SUM(H104)</f>
        <v>7036</v>
      </c>
    </row>
    <row r="105" spans="1:11" x14ac:dyDescent="0.25">
      <c r="A105" s="18" t="s">
        <v>67</v>
      </c>
      <c r="B105" s="19">
        <v>3</v>
      </c>
      <c r="C105" s="20">
        <v>62756.78</v>
      </c>
      <c r="D105" s="17"/>
    </row>
    <row r="106" spans="1:11" x14ac:dyDescent="0.25">
      <c r="A106" s="26" t="s">
        <v>67</v>
      </c>
      <c r="B106" s="22">
        <v>4</v>
      </c>
      <c r="C106" s="23">
        <v>2871.47</v>
      </c>
      <c r="D106" s="17"/>
      <c r="J106" s="13">
        <f>SUM(C105:C106)</f>
        <v>65628.25</v>
      </c>
    </row>
    <row r="107" spans="1:11" x14ac:dyDescent="0.25">
      <c r="A107" s="18" t="s">
        <v>82</v>
      </c>
      <c r="B107" s="19">
        <v>1</v>
      </c>
      <c r="C107" s="20">
        <v>0</v>
      </c>
      <c r="D107" s="17"/>
    </row>
    <row r="108" spans="1:11" x14ac:dyDescent="0.25">
      <c r="A108" s="26" t="s">
        <v>82</v>
      </c>
      <c r="B108" s="22">
        <v>5</v>
      </c>
      <c r="C108" s="23">
        <v>7</v>
      </c>
      <c r="D108" s="17"/>
      <c r="F108" s="1" t="s">
        <v>82</v>
      </c>
      <c r="G108" s="1" t="s">
        <v>6</v>
      </c>
      <c r="H108" s="29">
        <v>7</v>
      </c>
      <c r="J108" s="13">
        <f>SUM(C107:C108)</f>
        <v>7</v>
      </c>
      <c r="K108" s="12">
        <f>SUM(H108)</f>
        <v>7</v>
      </c>
    </row>
    <row r="109" spans="1:11" x14ac:dyDescent="0.25">
      <c r="A109" s="18" t="s">
        <v>70</v>
      </c>
      <c r="B109" s="19">
        <v>2</v>
      </c>
      <c r="C109" s="20">
        <v>5</v>
      </c>
      <c r="D109" s="17"/>
      <c r="F109" s="1" t="s">
        <v>70</v>
      </c>
      <c r="G109" s="1" t="s">
        <v>3</v>
      </c>
      <c r="H109" s="29">
        <v>5</v>
      </c>
    </row>
    <row r="110" spans="1:11" x14ac:dyDescent="0.25">
      <c r="A110" s="21" t="s">
        <v>70</v>
      </c>
      <c r="B110" s="22">
        <v>4</v>
      </c>
      <c r="C110" s="23">
        <v>11</v>
      </c>
      <c r="D110" s="17"/>
      <c r="F110" s="1" t="s">
        <v>70</v>
      </c>
      <c r="G110" s="1" t="s">
        <v>5</v>
      </c>
      <c r="H110" s="29">
        <v>11</v>
      </c>
    </row>
    <row r="111" spans="1:11" x14ac:dyDescent="0.25">
      <c r="A111" s="27" t="s">
        <v>70</v>
      </c>
      <c r="B111" s="19">
        <v>7</v>
      </c>
      <c r="C111" s="20">
        <v>0</v>
      </c>
      <c r="D111" s="17"/>
      <c r="J111" s="13">
        <f>SUM(C109:C111)</f>
        <v>16</v>
      </c>
      <c r="K111" s="13">
        <f>SUM(H109:H110)</f>
        <v>16</v>
      </c>
    </row>
    <row r="112" spans="1:11" x14ac:dyDescent="0.25">
      <c r="A112" s="18" t="s">
        <v>83</v>
      </c>
      <c r="B112" s="19">
        <v>1</v>
      </c>
      <c r="C112" s="20">
        <v>25015.62</v>
      </c>
      <c r="D112" s="17"/>
      <c r="F112" s="1" t="s">
        <v>83</v>
      </c>
      <c r="G112" s="1" t="s">
        <v>2</v>
      </c>
      <c r="H112" s="29">
        <v>25015.62</v>
      </c>
    </row>
    <row r="113" spans="1:11" x14ac:dyDescent="0.25">
      <c r="A113" s="21" t="s">
        <v>83</v>
      </c>
      <c r="B113" s="22">
        <v>2</v>
      </c>
      <c r="C113" s="23">
        <v>6526.17</v>
      </c>
      <c r="D113" s="17"/>
      <c r="F113" s="1" t="s">
        <v>83</v>
      </c>
      <c r="G113" s="1" t="s">
        <v>3</v>
      </c>
      <c r="H113" s="29">
        <v>6526.17</v>
      </c>
    </row>
    <row r="114" spans="1:11" x14ac:dyDescent="0.25">
      <c r="A114" s="18" t="s">
        <v>83</v>
      </c>
      <c r="B114" s="19">
        <v>3</v>
      </c>
      <c r="C114" s="20">
        <v>4784.8999999999996</v>
      </c>
      <c r="D114" s="17"/>
      <c r="F114" s="1" t="s">
        <v>83</v>
      </c>
      <c r="G114" s="1" t="s">
        <v>4</v>
      </c>
      <c r="H114" s="29">
        <v>4784.8999999999996</v>
      </c>
    </row>
    <row r="115" spans="1:11" x14ac:dyDescent="0.25">
      <c r="A115" s="21" t="s">
        <v>83</v>
      </c>
      <c r="B115" s="22">
        <v>4</v>
      </c>
      <c r="C115" s="23">
        <v>4141.71</v>
      </c>
      <c r="D115" s="17"/>
      <c r="F115" s="1" t="s">
        <v>83</v>
      </c>
      <c r="G115" s="1" t="s">
        <v>5</v>
      </c>
      <c r="H115" s="29">
        <v>4141.71</v>
      </c>
    </row>
    <row r="116" spans="1:11" x14ac:dyDescent="0.25">
      <c r="A116" s="18" t="s">
        <v>83</v>
      </c>
      <c r="B116" s="19">
        <v>5</v>
      </c>
      <c r="C116" s="20">
        <v>2959.11</v>
      </c>
      <c r="D116" s="17"/>
      <c r="F116" s="1" t="s">
        <v>83</v>
      </c>
      <c r="G116" s="1" t="s">
        <v>6</v>
      </c>
      <c r="H116" s="29">
        <v>2959.11</v>
      </c>
    </row>
    <row r="117" spans="1:11" x14ac:dyDescent="0.25">
      <c r="A117" s="21" t="s">
        <v>83</v>
      </c>
      <c r="B117" s="22">
        <v>6</v>
      </c>
      <c r="C117" s="23">
        <v>3271.51</v>
      </c>
      <c r="D117" s="17"/>
      <c r="F117" s="1" t="s">
        <v>83</v>
      </c>
      <c r="G117" s="1" t="s">
        <v>7</v>
      </c>
      <c r="H117" s="29">
        <v>3271.51</v>
      </c>
    </row>
    <row r="118" spans="1:11" x14ac:dyDescent="0.25">
      <c r="A118" s="18" t="s">
        <v>83</v>
      </c>
      <c r="B118" s="19">
        <v>7</v>
      </c>
      <c r="C118" s="20">
        <v>3791.48</v>
      </c>
      <c r="D118" s="17"/>
      <c r="F118" s="1" t="s">
        <v>83</v>
      </c>
      <c r="G118" s="1" t="s">
        <v>8</v>
      </c>
      <c r="H118" s="29">
        <v>3791.48</v>
      </c>
    </row>
    <row r="119" spans="1:11" x14ac:dyDescent="0.25">
      <c r="A119" s="21" t="s">
        <v>83</v>
      </c>
      <c r="B119" s="22">
        <v>8</v>
      </c>
      <c r="C119" s="23">
        <v>3134.39</v>
      </c>
      <c r="D119" s="17"/>
      <c r="F119" s="1" t="s">
        <v>83</v>
      </c>
      <c r="G119" s="1" t="s">
        <v>10</v>
      </c>
      <c r="H119" s="29">
        <v>3134.39</v>
      </c>
    </row>
    <row r="120" spans="1:11" x14ac:dyDescent="0.25">
      <c r="A120" s="18" t="s">
        <v>83</v>
      </c>
      <c r="B120" s="19">
        <v>9</v>
      </c>
      <c r="C120" s="20">
        <v>4316.6000000000004</v>
      </c>
      <c r="D120" s="17"/>
      <c r="F120" s="1" t="s">
        <v>83</v>
      </c>
      <c r="G120" s="1" t="s">
        <v>11</v>
      </c>
      <c r="H120" s="29">
        <v>4316.6000000000004</v>
      </c>
    </row>
    <row r="121" spans="1:11" x14ac:dyDescent="0.25">
      <c r="A121" s="21" t="s">
        <v>83</v>
      </c>
      <c r="B121" s="22">
        <v>10</v>
      </c>
      <c r="C121" s="23">
        <v>8005.48</v>
      </c>
      <c r="D121" s="17"/>
      <c r="F121" s="1" t="s">
        <v>83</v>
      </c>
      <c r="G121" s="1" t="s">
        <v>12</v>
      </c>
      <c r="H121" s="29">
        <v>8005.48</v>
      </c>
    </row>
    <row r="122" spans="1:11" x14ac:dyDescent="0.25">
      <c r="A122" s="18" t="s">
        <v>83</v>
      </c>
      <c r="B122" s="19">
        <v>11</v>
      </c>
      <c r="C122" s="20">
        <v>10372</v>
      </c>
      <c r="D122" s="17"/>
      <c r="F122" s="1" t="s">
        <v>83</v>
      </c>
      <c r="G122" s="1" t="s">
        <v>13</v>
      </c>
      <c r="H122" s="29">
        <v>10372</v>
      </c>
    </row>
    <row r="123" spans="1:11" x14ac:dyDescent="0.25">
      <c r="A123" s="26" t="s">
        <v>83</v>
      </c>
      <c r="B123" s="22">
        <v>12</v>
      </c>
      <c r="C123" s="23">
        <v>7828.28</v>
      </c>
      <c r="D123" s="17"/>
      <c r="F123" s="1" t="s">
        <v>83</v>
      </c>
      <c r="G123" s="1" t="s">
        <v>14</v>
      </c>
      <c r="H123" s="29">
        <v>7828.2800000000007</v>
      </c>
      <c r="J123" s="13">
        <f>SUM(C112:C123)</f>
        <v>84147.25</v>
      </c>
      <c r="K123" s="13">
        <f>SUM(H112:H123)</f>
        <v>84147.25</v>
      </c>
    </row>
    <row r="124" spans="1:11" x14ac:dyDescent="0.25">
      <c r="A124" s="18" t="s">
        <v>84</v>
      </c>
      <c r="B124" s="19">
        <v>1</v>
      </c>
      <c r="C124" s="20">
        <v>29998.75</v>
      </c>
      <c r="D124" s="17"/>
    </row>
    <row r="125" spans="1:11" x14ac:dyDescent="0.25">
      <c r="A125" s="21" t="s">
        <v>84</v>
      </c>
      <c r="B125" s="22">
        <v>2</v>
      </c>
      <c r="C125" s="23">
        <v>30282.18</v>
      </c>
      <c r="D125" s="17"/>
    </row>
    <row r="126" spans="1:11" x14ac:dyDescent="0.25">
      <c r="A126" s="18" t="s">
        <v>84</v>
      </c>
      <c r="B126" s="19">
        <v>3</v>
      </c>
      <c r="C126" s="20">
        <v>49639.83</v>
      </c>
      <c r="D126" s="17"/>
    </row>
    <row r="127" spans="1:11" x14ac:dyDescent="0.25">
      <c r="A127" s="21" t="s">
        <v>84</v>
      </c>
      <c r="B127" s="22">
        <v>4</v>
      </c>
      <c r="C127" s="23">
        <v>3920.13</v>
      </c>
      <c r="D127" s="17"/>
    </row>
    <row r="128" spans="1:11" x14ac:dyDescent="0.25">
      <c r="A128" s="18" t="s">
        <v>84</v>
      </c>
      <c r="B128" s="19">
        <v>11</v>
      </c>
      <c r="C128" s="20">
        <v>42899.43</v>
      </c>
      <c r="D128" s="17"/>
    </row>
    <row r="129" spans="1:10" x14ac:dyDescent="0.25">
      <c r="A129" s="26" t="s">
        <v>84</v>
      </c>
      <c r="B129" s="22">
        <v>12</v>
      </c>
      <c r="C129" s="23">
        <v>40409.800000000003</v>
      </c>
      <c r="D129" s="17"/>
      <c r="J129" s="13">
        <f>SUM(C124:C129)</f>
        <v>197150.12</v>
      </c>
    </row>
    <row r="130" spans="1:10" x14ac:dyDescent="0.25">
      <c r="A130" s="18" t="s">
        <v>66</v>
      </c>
      <c r="B130" s="19">
        <v>4</v>
      </c>
      <c r="C130" s="20">
        <v>60022.38</v>
      </c>
      <c r="D130" s="17"/>
    </row>
    <row r="131" spans="1:10" x14ac:dyDescent="0.25">
      <c r="A131" s="21" t="s">
        <v>66</v>
      </c>
      <c r="B131" s="22">
        <v>5</v>
      </c>
      <c r="C131" s="23">
        <v>50464.53</v>
      </c>
      <c r="D131" s="17"/>
    </row>
    <row r="132" spans="1:10" x14ac:dyDescent="0.25">
      <c r="A132" s="18" t="s">
        <v>66</v>
      </c>
      <c r="B132" s="19">
        <v>6</v>
      </c>
      <c r="C132" s="20">
        <v>61719.9</v>
      </c>
      <c r="D132" s="17"/>
    </row>
    <row r="133" spans="1:10" x14ac:dyDescent="0.25">
      <c r="A133" s="21" t="s">
        <v>66</v>
      </c>
      <c r="B133" s="22">
        <v>7</v>
      </c>
      <c r="C133" s="23">
        <v>74244.23</v>
      </c>
      <c r="D133" s="17"/>
    </row>
    <row r="134" spans="1:10" x14ac:dyDescent="0.25">
      <c r="A134" s="18" t="s">
        <v>66</v>
      </c>
      <c r="B134" s="19">
        <v>8</v>
      </c>
      <c r="C134" s="20">
        <v>116289.72</v>
      </c>
      <c r="D134" s="17"/>
    </row>
    <row r="135" spans="1:10" x14ac:dyDescent="0.25">
      <c r="A135" s="21" t="s">
        <v>66</v>
      </c>
      <c r="B135" s="22">
        <v>9</v>
      </c>
      <c r="C135" s="23">
        <v>108030.13</v>
      </c>
      <c r="D135" s="17"/>
    </row>
    <row r="136" spans="1:10" x14ac:dyDescent="0.25">
      <c r="A136" s="18" t="s">
        <v>66</v>
      </c>
      <c r="B136" s="19">
        <v>10</v>
      </c>
      <c r="C136" s="20">
        <v>85693.74</v>
      </c>
      <c r="D136" s="17"/>
    </row>
    <row r="137" spans="1:10" x14ac:dyDescent="0.25">
      <c r="A137" s="26" t="s">
        <v>66</v>
      </c>
      <c r="B137" s="22">
        <v>11</v>
      </c>
      <c r="C137" s="23">
        <v>3361</v>
      </c>
      <c r="D137" s="17"/>
      <c r="J137" s="13">
        <f>SUM(C130:C137)</f>
        <v>559825.63</v>
      </c>
    </row>
    <row r="138" spans="1:10" x14ac:dyDescent="0.25">
      <c r="A138" s="27" t="s">
        <v>63</v>
      </c>
      <c r="B138" s="19">
        <v>3</v>
      </c>
      <c r="C138" s="20">
        <v>12524.82</v>
      </c>
      <c r="D138" s="17"/>
      <c r="J138" s="13">
        <f>SUM(C138)</f>
        <v>12524.82</v>
      </c>
    </row>
    <row r="139" spans="1:10" x14ac:dyDescent="0.25">
      <c r="A139" s="27" t="s">
        <v>64</v>
      </c>
      <c r="B139" s="19">
        <v>3</v>
      </c>
      <c r="C139" s="20">
        <v>4018.03</v>
      </c>
      <c r="D139" s="17"/>
      <c r="J139" s="13">
        <f>SUM(C139)</f>
        <v>4018.03</v>
      </c>
    </row>
    <row r="140" spans="1:10" x14ac:dyDescent="0.25">
      <c r="C140" s="12">
        <f>SUM(C2:C139)</f>
        <v>2709155300.006</v>
      </c>
      <c r="H140" s="12">
        <f>SUM(H2:H139)</f>
        <v>2708093087.9799948</v>
      </c>
    </row>
  </sheetData>
  <autoFilter ref="A1:D139" xr:uid="{00000000-0009-0000-0000-000001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H22" sqref="H22"/>
    </sheetView>
  </sheetViews>
  <sheetFormatPr defaultRowHeight="15" x14ac:dyDescent="0.25"/>
  <cols>
    <col min="1" max="1" width="14.85546875" customWidth="1"/>
  </cols>
  <sheetData>
    <row r="1" spans="1:10" x14ac:dyDescent="0.25">
      <c r="A1" s="92">
        <v>45047</v>
      </c>
      <c r="B1" s="111" t="s">
        <v>88</v>
      </c>
      <c r="C1" s="112"/>
      <c r="D1" s="112"/>
      <c r="E1" s="113" t="s">
        <v>37</v>
      </c>
      <c r="F1" s="114"/>
      <c r="G1" s="114"/>
      <c r="H1" s="115" t="s">
        <v>1310</v>
      </c>
      <c r="I1" s="116"/>
      <c r="J1" s="116"/>
    </row>
    <row r="2" spans="1:10" ht="36" x14ac:dyDescent="0.25">
      <c r="A2" s="93" t="s">
        <v>1329</v>
      </c>
      <c r="B2" s="94" t="s">
        <v>43</v>
      </c>
      <c r="C2" s="94" t="s">
        <v>1311</v>
      </c>
      <c r="D2" s="94" t="s">
        <v>1312</v>
      </c>
      <c r="E2" s="95" t="s">
        <v>43</v>
      </c>
      <c r="F2" s="95" t="s">
        <v>1313</v>
      </c>
      <c r="G2" s="95" t="s">
        <v>1314</v>
      </c>
      <c r="H2" s="96" t="s">
        <v>43</v>
      </c>
      <c r="I2" s="96" t="s">
        <v>1313</v>
      </c>
      <c r="J2" s="96" t="s">
        <v>1314</v>
      </c>
    </row>
    <row r="3" spans="1:10" x14ac:dyDescent="0.25">
      <c r="A3" s="97"/>
      <c r="B3" s="98"/>
      <c r="C3" s="98"/>
      <c r="D3" s="98"/>
      <c r="E3" s="98"/>
      <c r="F3" s="98"/>
      <c r="G3" s="98"/>
      <c r="H3" s="99"/>
      <c r="I3" s="99"/>
      <c r="J3" s="99"/>
    </row>
    <row r="4" spans="1:10" x14ac:dyDescent="0.25">
      <c r="A4" s="97"/>
      <c r="B4" s="98"/>
      <c r="C4" s="98"/>
      <c r="D4" s="98"/>
      <c r="E4" s="98"/>
      <c r="F4" s="98"/>
      <c r="G4" s="98"/>
      <c r="H4" s="99"/>
      <c r="I4" s="99"/>
      <c r="J4" s="99"/>
    </row>
    <row r="5" spans="1:10" x14ac:dyDescent="0.25">
      <c r="A5" s="97"/>
      <c r="B5" s="98"/>
      <c r="C5" s="98"/>
      <c r="D5" s="98"/>
      <c r="E5" s="98"/>
      <c r="F5" s="98"/>
      <c r="G5" s="98"/>
      <c r="H5" s="106"/>
      <c r="I5" s="106"/>
      <c r="J5" s="106"/>
    </row>
    <row r="6" spans="1:10" x14ac:dyDescent="0.25">
      <c r="A6" s="97"/>
      <c r="B6" s="98"/>
      <c r="C6" s="98"/>
      <c r="D6" s="98"/>
      <c r="E6" s="98"/>
      <c r="F6" s="98"/>
      <c r="G6" s="98"/>
      <c r="H6" s="106"/>
      <c r="I6" s="106"/>
      <c r="J6" s="106"/>
    </row>
    <row r="7" spans="1:10" x14ac:dyDescent="0.25">
      <c r="A7" s="100"/>
      <c r="B7" s="98"/>
      <c r="C7" s="98"/>
      <c r="D7" s="98"/>
      <c r="E7" s="98"/>
      <c r="F7" s="98"/>
      <c r="G7" s="98"/>
      <c r="H7" s="106"/>
      <c r="I7" s="106"/>
      <c r="J7" s="106"/>
    </row>
    <row r="8" spans="1:10" x14ac:dyDescent="0.25">
      <c r="A8" s="100"/>
      <c r="B8" s="98"/>
      <c r="C8" s="98"/>
      <c r="D8" s="98"/>
      <c r="E8" s="98"/>
      <c r="F8" s="98"/>
      <c r="G8" s="98"/>
      <c r="H8" s="106"/>
      <c r="I8" s="106"/>
      <c r="J8" s="106"/>
    </row>
    <row r="9" spans="1:10" x14ac:dyDescent="0.25">
      <c r="A9" s="100"/>
      <c r="B9" s="98"/>
      <c r="C9" s="98"/>
      <c r="D9" s="98"/>
      <c r="E9" s="98"/>
      <c r="F9" s="98"/>
      <c r="G9" s="98"/>
      <c r="H9" s="99"/>
      <c r="I9" s="99"/>
      <c r="J9" s="99"/>
    </row>
    <row r="10" spans="1:10" x14ac:dyDescent="0.25">
      <c r="A10" s="97"/>
      <c r="B10" s="98"/>
      <c r="C10" s="98"/>
      <c r="D10" s="98"/>
      <c r="E10" s="98"/>
      <c r="F10" s="98"/>
      <c r="G10" s="98"/>
      <c r="H10" s="99"/>
      <c r="I10" s="99"/>
      <c r="J10" s="99"/>
    </row>
    <row r="11" spans="1:10" x14ac:dyDescent="0.25">
      <c r="A11" s="100"/>
      <c r="B11" s="98"/>
      <c r="C11" s="98"/>
      <c r="D11" s="98"/>
      <c r="E11" s="98"/>
      <c r="F11" s="98"/>
      <c r="G11" s="98"/>
      <c r="H11" s="99"/>
      <c r="I11" s="99"/>
      <c r="J11" s="99"/>
    </row>
    <row r="12" spans="1:10" x14ac:dyDescent="0.25">
      <c r="A12" s="101"/>
      <c r="B12" s="102"/>
      <c r="C12" s="102"/>
      <c r="D12" s="102"/>
      <c r="E12" s="102"/>
      <c r="F12" s="102"/>
      <c r="G12" s="102"/>
      <c r="H12" s="103"/>
      <c r="I12" s="103"/>
      <c r="J12" s="103"/>
    </row>
    <row r="14" spans="1:10" x14ac:dyDescent="0.25">
      <c r="A14" t="s">
        <v>1330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tabSelected="1" workbookViewId="0">
      <selection sqref="A1:J12"/>
    </sheetView>
  </sheetViews>
  <sheetFormatPr defaultRowHeight="15" x14ac:dyDescent="0.25"/>
  <cols>
    <col min="1" max="1" width="15.5703125" bestFit="1" customWidth="1"/>
    <col min="4" max="4" width="9.85546875" bestFit="1" customWidth="1"/>
    <col min="7" max="7" width="9.85546875" bestFit="1" customWidth="1"/>
  </cols>
  <sheetData>
    <row r="1" spans="1:10" x14ac:dyDescent="0.25">
      <c r="A1" s="92">
        <v>45047</v>
      </c>
      <c r="B1" s="111" t="s">
        <v>88</v>
      </c>
      <c r="C1" s="112"/>
      <c r="D1" s="112"/>
      <c r="E1" s="113" t="s">
        <v>37</v>
      </c>
      <c r="F1" s="114"/>
      <c r="G1" s="114"/>
      <c r="H1" s="115" t="s">
        <v>1310</v>
      </c>
      <c r="I1" s="116"/>
      <c r="J1" s="116"/>
    </row>
    <row r="2" spans="1:10" ht="36" x14ac:dyDescent="0.25">
      <c r="A2" s="93" t="s">
        <v>0</v>
      </c>
      <c r="B2" s="94" t="s">
        <v>43</v>
      </c>
      <c r="C2" s="94" t="s">
        <v>1311</v>
      </c>
      <c r="D2" s="94" t="s">
        <v>1312</v>
      </c>
      <c r="E2" s="95" t="s">
        <v>43</v>
      </c>
      <c r="F2" s="95" t="s">
        <v>1313</v>
      </c>
      <c r="G2" s="95" t="s">
        <v>1314</v>
      </c>
      <c r="H2" s="96" t="s">
        <v>43</v>
      </c>
      <c r="I2" s="96" t="s">
        <v>1313</v>
      </c>
      <c r="J2" s="96" t="s">
        <v>1314</v>
      </c>
    </row>
    <row r="3" spans="1:10" x14ac:dyDescent="0.25">
      <c r="A3" s="97" t="s">
        <v>23</v>
      </c>
      <c r="B3" s="98">
        <v>1022390.54</v>
      </c>
      <c r="C3" s="98">
        <v>793619.51</v>
      </c>
      <c r="D3" s="98">
        <v>4061243.43</v>
      </c>
      <c r="E3" s="98">
        <v>1022515.361</v>
      </c>
      <c r="F3" s="98">
        <v>790853.54</v>
      </c>
      <c r="G3" s="98">
        <v>4061408.44</v>
      </c>
      <c r="H3" s="99">
        <v>1.220724937353741E-4</v>
      </c>
      <c r="I3" s="99">
        <v>-3.4974490978443009E-3</v>
      </c>
      <c r="J3" s="99">
        <v>4.0628762764814782E-5</v>
      </c>
    </row>
    <row r="4" spans="1:10" x14ac:dyDescent="0.25">
      <c r="A4" s="97" t="s">
        <v>26</v>
      </c>
      <c r="B4" s="98">
        <v>803651.27099999995</v>
      </c>
      <c r="C4" s="98">
        <v>790673.02</v>
      </c>
      <c r="D4" s="98">
        <v>3696945.68</v>
      </c>
      <c r="E4" s="98">
        <v>803697.35</v>
      </c>
      <c r="F4" s="98">
        <v>786517.62</v>
      </c>
      <c r="G4" s="98">
        <v>3697107.4</v>
      </c>
      <c r="H4" s="99">
        <v>5.7333771226229636E-5</v>
      </c>
      <c r="I4" s="99">
        <v>-5.283289139790693E-3</v>
      </c>
      <c r="J4" s="99">
        <v>4.374230513285582E-5</v>
      </c>
    </row>
    <row r="5" spans="1:10" x14ac:dyDescent="0.25">
      <c r="A5" s="97" t="s">
        <v>27</v>
      </c>
      <c r="B5" s="98">
        <v>1160743.4680000001</v>
      </c>
      <c r="C5" s="98">
        <v>1037377.88</v>
      </c>
      <c r="D5" s="98">
        <v>5083785.2699999996</v>
      </c>
      <c r="E5" s="98">
        <v>1160836.991107</v>
      </c>
      <c r="F5" s="98">
        <v>1034207.17</v>
      </c>
      <c r="G5" s="98">
        <v>5084053.99</v>
      </c>
      <c r="H5" s="99">
        <v>8.0565236735557859E-5</v>
      </c>
      <c r="I5" s="99">
        <v>-3.0658364126405764E-3</v>
      </c>
      <c r="J5" s="99">
        <v>5.2855457579566449E-5</v>
      </c>
    </row>
    <row r="6" spans="1:10" x14ac:dyDescent="0.25">
      <c r="A6" s="97" t="s">
        <v>28</v>
      </c>
      <c r="B6" s="98">
        <v>1148294.75</v>
      </c>
      <c r="C6" s="98">
        <v>867932.82</v>
      </c>
      <c r="D6" s="98">
        <v>4625289.5599999996</v>
      </c>
      <c r="E6" s="98">
        <v>1152283.429333</v>
      </c>
      <c r="F6" s="98">
        <v>883484.32</v>
      </c>
      <c r="G6" s="98">
        <v>4713139.4400000004</v>
      </c>
      <c r="H6" s="99">
        <v>3.4615436024354076E-3</v>
      </c>
      <c r="I6" s="105">
        <v>1.7602462939014019E-2</v>
      </c>
      <c r="J6" s="105">
        <v>1.8639355172568543E-2</v>
      </c>
    </row>
    <row r="7" spans="1:10" x14ac:dyDescent="0.25">
      <c r="A7" s="100" t="s">
        <v>29</v>
      </c>
      <c r="B7" s="98">
        <v>314909.11599999998</v>
      </c>
      <c r="C7" s="98">
        <v>236396.44</v>
      </c>
      <c r="D7" s="98">
        <v>1293474.77</v>
      </c>
      <c r="E7" s="98">
        <v>316128.982013</v>
      </c>
      <c r="F7" s="98">
        <v>257413.45</v>
      </c>
      <c r="G7" s="98">
        <v>1369092.13</v>
      </c>
      <c r="H7" s="99">
        <v>3.8587604503463619E-3</v>
      </c>
      <c r="I7" s="105">
        <v>8.1646899181064575E-2</v>
      </c>
      <c r="J7" s="105">
        <v>5.523175419903982E-2</v>
      </c>
    </row>
    <row r="8" spans="1:10" x14ac:dyDescent="0.25">
      <c r="A8" s="100" t="s">
        <v>19</v>
      </c>
      <c r="B8" s="98">
        <v>1660561.8659999999</v>
      </c>
      <c r="C8" s="98">
        <v>1173765.81</v>
      </c>
      <c r="D8" s="98">
        <v>6630502.5800000001</v>
      </c>
      <c r="E8" s="98">
        <v>1660951.3121229999</v>
      </c>
      <c r="F8" s="98">
        <v>1173719.71</v>
      </c>
      <c r="G8" s="98">
        <v>6632190.1799999997</v>
      </c>
      <c r="H8" s="99">
        <v>2.3447172723095543E-4</v>
      </c>
      <c r="I8" s="99">
        <v>-3.9276838931241202E-5</v>
      </c>
      <c r="J8" s="99">
        <v>2.5445591187791113E-4</v>
      </c>
    </row>
    <row r="9" spans="1:10" x14ac:dyDescent="0.25">
      <c r="A9" s="100" t="s">
        <v>30</v>
      </c>
      <c r="B9" s="98">
        <v>1929914.199</v>
      </c>
      <c r="C9" s="98">
        <v>1417217.82</v>
      </c>
      <c r="D9" s="98">
        <v>7378314.7199999997</v>
      </c>
      <c r="E9" s="98">
        <v>1930403.612797</v>
      </c>
      <c r="F9" s="98">
        <v>1417173.43</v>
      </c>
      <c r="G9" s="98">
        <v>7380210.6100000003</v>
      </c>
      <c r="H9" s="99">
        <v>2.5352925872887074E-4</v>
      </c>
      <c r="I9" s="99">
        <v>-3.1322912962127992E-5</v>
      </c>
      <c r="J9" s="99">
        <v>2.5688833289279204E-4</v>
      </c>
    </row>
    <row r="10" spans="1:10" x14ac:dyDescent="0.25">
      <c r="A10" s="97" t="s">
        <v>31</v>
      </c>
      <c r="B10" s="98">
        <v>1004667.915</v>
      </c>
      <c r="C10" s="98">
        <v>862236.32</v>
      </c>
      <c r="D10" s="98">
        <v>4413347.38</v>
      </c>
      <c r="E10" s="98">
        <v>1004997.1172</v>
      </c>
      <c r="F10" s="98">
        <v>862793.71</v>
      </c>
      <c r="G10" s="98">
        <v>4416092.92</v>
      </c>
      <c r="H10" s="99">
        <v>3.2756531771665614E-4</v>
      </c>
      <c r="I10" s="99">
        <v>6.4602928085789359E-4</v>
      </c>
      <c r="J10" s="99">
        <v>6.2171246161188951E-4</v>
      </c>
    </row>
    <row r="11" spans="1:10" x14ac:dyDescent="0.25">
      <c r="A11" s="100" t="s">
        <v>32</v>
      </c>
      <c r="B11" s="98">
        <v>210115.76800000001</v>
      </c>
      <c r="C11" s="98">
        <v>146932.19</v>
      </c>
      <c r="D11" s="98">
        <v>771177.75</v>
      </c>
      <c r="E11" s="98">
        <v>210175.66766800001</v>
      </c>
      <c r="F11" s="98">
        <v>147680.13</v>
      </c>
      <c r="G11" s="98">
        <v>771602.98</v>
      </c>
      <c r="H11" s="99">
        <v>2.8499810974606999E-4</v>
      </c>
      <c r="I11" s="99">
        <v>5.0645946749911606E-3</v>
      </c>
      <c r="J11" s="99">
        <v>5.5109947864636472E-4</v>
      </c>
    </row>
    <row r="12" spans="1:10" x14ac:dyDescent="0.25">
      <c r="A12" s="101" t="s">
        <v>1315</v>
      </c>
      <c r="B12" s="102">
        <v>9255248.8929999992</v>
      </c>
      <c r="C12" s="102">
        <v>7326151.8100000015</v>
      </c>
      <c r="D12" s="102">
        <v>37954081.140000001</v>
      </c>
      <c r="E12" s="102">
        <v>9261989.8232409991</v>
      </c>
      <c r="F12" s="102">
        <v>7353843.0800000001</v>
      </c>
      <c r="G12" s="102">
        <v>38124898.089999996</v>
      </c>
      <c r="H12" s="103">
        <v>7.2780583542479964E-4</v>
      </c>
      <c r="I12" s="103">
        <v>3.7655508417509804E-3</v>
      </c>
      <c r="J12" s="103">
        <v>4.4804565666445705E-3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>
      <selection activeCell="D23" sqref="D23"/>
    </sheetView>
  </sheetViews>
  <sheetFormatPr defaultRowHeight="15" x14ac:dyDescent="0.25"/>
  <cols>
    <col min="1" max="1" width="29.28515625" customWidth="1"/>
    <col min="4" max="4" width="9.85546875" bestFit="1" customWidth="1"/>
    <col min="7" max="7" width="9.85546875" bestFit="1" customWidth="1"/>
  </cols>
  <sheetData>
    <row r="1" spans="1:10" x14ac:dyDescent="0.25">
      <c r="A1" s="92">
        <v>45047</v>
      </c>
      <c r="B1" s="111" t="s">
        <v>88</v>
      </c>
      <c r="C1" s="112"/>
      <c r="D1" s="112"/>
      <c r="E1" s="113" t="s">
        <v>37</v>
      </c>
      <c r="F1" s="114"/>
      <c r="G1" s="114"/>
      <c r="H1" s="115" t="s">
        <v>1310</v>
      </c>
      <c r="I1" s="116"/>
      <c r="J1" s="116"/>
    </row>
    <row r="2" spans="1:10" ht="36" x14ac:dyDescent="0.25">
      <c r="A2" s="93" t="s">
        <v>1324</v>
      </c>
      <c r="B2" s="94" t="s">
        <v>43</v>
      </c>
      <c r="C2" s="94" t="s">
        <v>1311</v>
      </c>
      <c r="D2" s="94" t="s">
        <v>1312</v>
      </c>
      <c r="E2" s="95" t="s">
        <v>43</v>
      </c>
      <c r="F2" s="95" t="s">
        <v>1313</v>
      </c>
      <c r="G2" s="95" t="s">
        <v>1314</v>
      </c>
      <c r="H2" s="96" t="s">
        <v>43</v>
      </c>
      <c r="I2" s="96" t="s">
        <v>1313</v>
      </c>
      <c r="J2" s="96" t="s">
        <v>1314</v>
      </c>
    </row>
    <row r="3" spans="1:10" x14ac:dyDescent="0.25">
      <c r="A3" s="108" t="s">
        <v>1325</v>
      </c>
      <c r="B3" s="98"/>
      <c r="C3" s="98"/>
      <c r="D3" s="98"/>
      <c r="E3" s="98"/>
      <c r="F3" s="98"/>
      <c r="G3" s="98"/>
      <c r="H3" s="99"/>
      <c r="I3" s="99"/>
      <c r="J3" s="99"/>
    </row>
    <row r="4" spans="1:10" x14ac:dyDescent="0.25">
      <c r="A4" s="97" t="s">
        <v>1327</v>
      </c>
      <c r="B4" s="98"/>
      <c r="C4" s="98"/>
      <c r="D4" s="98"/>
      <c r="E4" s="98"/>
      <c r="F4" s="98"/>
      <c r="G4" s="98"/>
      <c r="H4" s="99"/>
      <c r="I4" s="99"/>
      <c r="J4" s="99"/>
    </row>
    <row r="5" spans="1:10" x14ac:dyDescent="0.25">
      <c r="A5" s="108" t="s">
        <v>1326</v>
      </c>
      <c r="B5" s="98"/>
      <c r="C5" s="98"/>
      <c r="D5" s="98"/>
      <c r="E5" s="98"/>
      <c r="F5" s="98"/>
      <c r="G5" s="98"/>
      <c r="H5" s="99"/>
      <c r="I5" s="99"/>
      <c r="J5" s="99"/>
    </row>
    <row r="6" spans="1:10" x14ac:dyDescent="0.25">
      <c r="A6" s="97" t="s">
        <v>1327</v>
      </c>
      <c r="B6" s="98"/>
      <c r="C6" s="98"/>
      <c r="D6" s="98"/>
      <c r="E6" s="98"/>
      <c r="F6" s="98"/>
      <c r="G6" s="98"/>
      <c r="H6" s="99"/>
      <c r="I6" s="99"/>
      <c r="J6" s="99"/>
    </row>
    <row r="7" spans="1:10" x14ac:dyDescent="0.25">
      <c r="A7" s="107" t="s">
        <v>1316</v>
      </c>
      <c r="B7" s="98"/>
      <c r="C7" s="98"/>
      <c r="D7" s="98"/>
      <c r="E7" s="98"/>
      <c r="F7" s="98"/>
      <c r="G7" s="98"/>
      <c r="H7" s="99"/>
      <c r="I7" s="99"/>
      <c r="J7" s="99"/>
    </row>
    <row r="8" spans="1:10" x14ac:dyDescent="0.25">
      <c r="A8" s="97"/>
      <c r="B8" s="98"/>
      <c r="C8" s="98"/>
      <c r="D8" s="98"/>
      <c r="E8" s="98"/>
      <c r="F8" s="98"/>
      <c r="G8" s="98"/>
      <c r="H8" s="99"/>
      <c r="I8" s="106"/>
      <c r="J8" s="106"/>
    </row>
    <row r="9" spans="1:10" x14ac:dyDescent="0.25">
      <c r="A9" s="100"/>
      <c r="B9" s="98"/>
      <c r="C9" s="98"/>
      <c r="D9" s="98"/>
      <c r="E9" s="98"/>
      <c r="F9" s="98"/>
      <c r="G9" s="98"/>
      <c r="H9" s="99"/>
      <c r="I9" s="106"/>
      <c r="J9" s="106"/>
    </row>
    <row r="10" spans="1:10" x14ac:dyDescent="0.25">
      <c r="A10" s="100"/>
      <c r="B10" s="98"/>
      <c r="C10" s="98"/>
      <c r="D10" s="98"/>
      <c r="E10" s="98"/>
      <c r="F10" s="98"/>
      <c r="G10" s="98"/>
      <c r="H10" s="99"/>
      <c r="I10" s="99"/>
      <c r="J10" s="99"/>
    </row>
    <row r="11" spans="1:10" x14ac:dyDescent="0.25">
      <c r="A11" s="100"/>
      <c r="B11" s="98"/>
      <c r="C11" s="98"/>
      <c r="D11" s="98"/>
      <c r="E11" s="98"/>
      <c r="F11" s="98"/>
      <c r="G11" s="98"/>
      <c r="H11" s="99"/>
      <c r="I11" s="99"/>
      <c r="J11" s="99"/>
    </row>
    <row r="12" spans="1:10" x14ac:dyDescent="0.25">
      <c r="A12" s="97"/>
      <c r="B12" s="98"/>
      <c r="C12" s="98"/>
      <c r="D12" s="98"/>
      <c r="E12" s="98"/>
      <c r="F12" s="98"/>
      <c r="G12" s="98"/>
      <c r="H12" s="99"/>
      <c r="I12" s="99"/>
      <c r="J12" s="99"/>
    </row>
    <row r="13" spans="1:10" x14ac:dyDescent="0.25">
      <c r="A13" s="100"/>
      <c r="B13" s="98"/>
      <c r="C13" s="98"/>
      <c r="D13" s="98"/>
      <c r="E13" s="98"/>
      <c r="F13" s="98"/>
      <c r="G13" s="98"/>
      <c r="H13" s="99"/>
      <c r="I13" s="99"/>
      <c r="J13" s="99"/>
    </row>
    <row r="14" spans="1:10" x14ac:dyDescent="0.25">
      <c r="A14" s="101"/>
      <c r="B14" s="102"/>
      <c r="C14" s="102"/>
      <c r="D14" s="102"/>
      <c r="E14" s="102"/>
      <c r="F14" s="102"/>
      <c r="G14" s="102"/>
      <c r="H14" s="103"/>
      <c r="I14" s="103"/>
      <c r="J14" s="103"/>
    </row>
    <row r="16" spans="1:10" x14ac:dyDescent="0.25">
      <c r="A16" t="s">
        <v>1328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12.140625" bestFit="1" customWidth="1"/>
    <col min="3" max="3" width="10.140625" bestFit="1" customWidth="1"/>
    <col min="7" max="7" width="23.42578125" customWidth="1"/>
  </cols>
  <sheetData>
    <row r="1" spans="1:4" ht="15.75" thickBot="1" x14ac:dyDescent="0.3">
      <c r="A1" s="89" t="s">
        <v>36</v>
      </c>
      <c r="B1" s="90" t="s">
        <v>43</v>
      </c>
      <c r="C1" s="91" t="s">
        <v>1313</v>
      </c>
      <c r="D1" s="91" t="s">
        <v>1314</v>
      </c>
    </row>
    <row r="2" spans="1:4" x14ac:dyDescent="0.25">
      <c r="A2" s="87" t="s">
        <v>689</v>
      </c>
      <c r="B2" s="104">
        <v>-4.0887301330604309E-4</v>
      </c>
      <c r="C2" s="104">
        <v>-5.1553265521324615E-4</v>
      </c>
      <c r="D2" s="104">
        <v>-5.1553265521324615E-4</v>
      </c>
    </row>
    <row r="3" spans="1:4" x14ac:dyDescent="0.25">
      <c r="A3" s="87" t="s">
        <v>747</v>
      </c>
      <c r="B3" s="104">
        <v>-2.6312284538808285E-4</v>
      </c>
      <c r="C3" s="104">
        <v>-2.7874758020342901E-4</v>
      </c>
      <c r="D3" s="104">
        <v>-2.7874758020342901E-4</v>
      </c>
    </row>
    <row r="4" spans="1:4" x14ac:dyDescent="0.25">
      <c r="A4" s="87" t="s">
        <v>748</v>
      </c>
      <c r="B4" s="104">
        <v>-3.3541171621928626E-3</v>
      </c>
      <c r="C4" s="104">
        <v>-4.2293036157577185E-3</v>
      </c>
      <c r="D4" s="104">
        <v>-4.2293036157577185E-3</v>
      </c>
    </row>
    <row r="5" spans="1:4" x14ac:dyDescent="0.25">
      <c r="A5" s="87"/>
      <c r="B5" s="46"/>
      <c r="C5" s="88"/>
      <c r="D5" s="88"/>
    </row>
    <row r="6" spans="1:4" x14ac:dyDescent="0.25">
      <c r="A6" s="87"/>
      <c r="B6" s="46"/>
      <c r="C6" s="88"/>
      <c r="D6" s="88"/>
    </row>
    <row r="7" spans="1:4" x14ac:dyDescent="0.25">
      <c r="A7" s="87"/>
      <c r="B7" s="46"/>
      <c r="C7" s="88"/>
      <c r="D7" s="88"/>
    </row>
    <row r="8" spans="1:4" x14ac:dyDescent="0.25">
      <c r="A8" s="87"/>
      <c r="B8" s="46"/>
      <c r="C8" s="88"/>
      <c r="D8" s="88"/>
    </row>
    <row r="9" spans="1:4" x14ac:dyDescent="0.25">
      <c r="A9" s="59"/>
    </row>
    <row r="10" spans="1:4" x14ac:dyDescent="0.25">
      <c r="A10" t="s">
        <v>1323</v>
      </c>
    </row>
  </sheetData>
  <conditionalFormatting sqref="B1:C1 B9:C104857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B1:C1">
    <cfRule type="colorScale" priority="19">
      <colorScale>
        <cfvo type="min"/>
        <cfvo type="max"/>
        <color rgb="FFFCFCFF"/>
        <color rgb="FF63BE7B"/>
      </colorScale>
    </cfRule>
  </conditionalFormatting>
  <conditionalFormatting sqref="B1:C1 B9:C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C8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B5:C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D1">
    <cfRule type="colorScale" priority="5">
      <colorScale>
        <cfvo type="min"/>
        <cfvo type="max"/>
        <color rgb="FFFCFCFF"/>
        <color rgb="FF63BE7B"/>
      </colorScale>
    </cfRule>
  </conditionalFormatting>
  <conditionalFormatting sqref="D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D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workbookViewId="0">
      <selection activeCell="B18" sqref="B18"/>
    </sheetView>
  </sheetViews>
  <sheetFormatPr defaultRowHeight="15" x14ac:dyDescent="0.25"/>
  <cols>
    <col min="1" max="1" width="28.7109375" bestFit="1" customWidth="1"/>
    <col min="2" max="2" width="14.85546875" bestFit="1" customWidth="1"/>
  </cols>
  <sheetData>
    <row r="1" spans="1:2" x14ac:dyDescent="0.25">
      <c r="A1" s="9" t="s">
        <v>42</v>
      </c>
      <c r="B1" s="3" t="s">
        <v>43</v>
      </c>
    </row>
    <row r="2" spans="1:2" x14ac:dyDescent="0.25">
      <c r="A2" s="1" t="s">
        <v>9</v>
      </c>
      <c r="B2" s="2">
        <v>158263098.99100009</v>
      </c>
    </row>
    <row r="3" spans="1:2" x14ac:dyDescent="0.25">
      <c r="A3" s="10" t="s">
        <v>44</v>
      </c>
      <c r="B3" s="2">
        <v>1254479.9799999991</v>
      </c>
    </row>
    <row r="4" spans="1:2" x14ac:dyDescent="0.25">
      <c r="A4" s="10" t="s">
        <v>45</v>
      </c>
      <c r="B4" s="2">
        <v>509394402.42598403</v>
      </c>
    </row>
    <row r="5" spans="1:2" x14ac:dyDescent="0.25">
      <c r="A5" s="10" t="s">
        <v>39</v>
      </c>
      <c r="B5" s="2">
        <v>168.7</v>
      </c>
    </row>
    <row r="6" spans="1:2" x14ac:dyDescent="0.25">
      <c r="A6" s="10" t="s">
        <v>46</v>
      </c>
      <c r="B6" s="2">
        <v>658933226.02199852</v>
      </c>
    </row>
    <row r="7" spans="1:2" x14ac:dyDescent="0.25">
      <c r="A7" s="1" t="s">
        <v>47</v>
      </c>
      <c r="B7" s="2">
        <v>33177.679999999993</v>
      </c>
    </row>
    <row r="8" spans="1:2" x14ac:dyDescent="0.25">
      <c r="A8" s="10" t="s">
        <v>48</v>
      </c>
      <c r="B8" s="2">
        <v>401</v>
      </c>
    </row>
    <row r="9" spans="1:2" x14ac:dyDescent="0.25">
      <c r="A9" s="10" t="s">
        <v>49</v>
      </c>
      <c r="B9" s="2">
        <v>50244.19299999997</v>
      </c>
    </row>
    <row r="10" spans="1:2" x14ac:dyDescent="0.25">
      <c r="A10" s="10" t="s">
        <v>50</v>
      </c>
      <c r="B10" s="2">
        <v>84342.147999999986</v>
      </c>
    </row>
    <row r="11" spans="1:2" x14ac:dyDescent="0.25">
      <c r="A11" s="10" t="s">
        <v>51</v>
      </c>
      <c r="B11" s="2">
        <v>3258782.9600000009</v>
      </c>
    </row>
    <row r="12" spans="1:2" x14ac:dyDescent="0.25">
      <c r="A12" s="10" t="s">
        <v>52</v>
      </c>
      <c r="B12" s="2">
        <v>6808151.5600000061</v>
      </c>
    </row>
    <row r="13" spans="1:2" x14ac:dyDescent="0.25">
      <c r="A13" s="10" t="s">
        <v>53</v>
      </c>
      <c r="B13" s="2">
        <v>9505.75</v>
      </c>
    </row>
    <row r="14" spans="1:2" x14ac:dyDescent="0.25">
      <c r="A14" s="10" t="s">
        <v>54</v>
      </c>
      <c r="B14" s="2">
        <v>1285072479.2300069</v>
      </c>
    </row>
    <row r="15" spans="1:2" x14ac:dyDescent="0.25">
      <c r="A15" s="10" t="s">
        <v>55</v>
      </c>
      <c r="B15" s="2">
        <v>48698047.379999802</v>
      </c>
    </row>
    <row r="16" spans="1:2" x14ac:dyDescent="0.25">
      <c r="A16" s="10" t="s">
        <v>56</v>
      </c>
      <c r="B16" s="2">
        <v>41282.559999999998</v>
      </c>
    </row>
    <row r="17" spans="1:2" x14ac:dyDescent="0.25">
      <c r="A17" s="10" t="s">
        <v>57</v>
      </c>
      <c r="B17" s="2">
        <v>1456054.31</v>
      </c>
    </row>
    <row r="18" spans="1:2" x14ac:dyDescent="0.25">
      <c r="A18" s="10" t="s">
        <v>58</v>
      </c>
      <c r="B18" s="2">
        <v>16150.06</v>
      </c>
    </row>
    <row r="19" spans="1:2" x14ac:dyDescent="0.25">
      <c r="A19" s="10" t="s">
        <v>59</v>
      </c>
      <c r="B19" s="2">
        <v>5431819.9000000013</v>
      </c>
    </row>
    <row r="20" spans="1:2" x14ac:dyDescent="0.25">
      <c r="A20" s="10" t="s">
        <v>60</v>
      </c>
      <c r="B20" s="2">
        <v>1120</v>
      </c>
    </row>
    <row r="21" spans="1:2" x14ac:dyDescent="0.25">
      <c r="A21" s="10" t="s">
        <v>61</v>
      </c>
      <c r="B21" s="2">
        <v>29137278.709999889</v>
      </c>
    </row>
    <row r="22" spans="1:2" x14ac:dyDescent="0.25">
      <c r="A22" s="10" t="s">
        <v>62</v>
      </c>
      <c r="B22" s="2">
        <v>148874.42000000001</v>
      </c>
    </row>
    <row r="23" spans="1:2" x14ac:dyDescent="0.25">
      <c r="B23" s="5">
        <f>SUM(B2:B22)</f>
        <v>2708093087.9799895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3"/>
  <sheetViews>
    <sheetView workbookViewId="0">
      <selection activeCell="G39" sqref="G39"/>
    </sheetView>
  </sheetViews>
  <sheetFormatPr defaultRowHeight="15" x14ac:dyDescent="0.25"/>
  <cols>
    <col min="1" max="20" width="13.85546875" customWidth="1"/>
    <col min="21" max="21" width="13.85546875" hidden="1" customWidth="1"/>
  </cols>
  <sheetData>
    <row r="1" spans="1:21" x14ac:dyDescent="0.25">
      <c r="A1" s="37" t="s">
        <v>93</v>
      </c>
    </row>
    <row r="2" spans="1:21" x14ac:dyDescent="0.25">
      <c r="B2" t="s">
        <v>25</v>
      </c>
      <c r="N2" t="s">
        <v>92</v>
      </c>
      <c r="O2" t="s">
        <v>24</v>
      </c>
      <c r="T2" t="s">
        <v>91</v>
      </c>
      <c r="U2" t="s">
        <v>90</v>
      </c>
    </row>
    <row r="3" spans="1:21" x14ac:dyDescent="0.25">
      <c r="A3" s="37" t="s">
        <v>89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O3">
        <v>1</v>
      </c>
      <c r="P3">
        <v>2</v>
      </c>
      <c r="Q3">
        <v>3</v>
      </c>
      <c r="R3">
        <v>4</v>
      </c>
      <c r="S3">
        <v>5</v>
      </c>
    </row>
    <row r="4" spans="1:21" x14ac:dyDescent="0.25">
      <c r="A4" s="38" t="s">
        <v>23</v>
      </c>
      <c r="B4" s="39">
        <v>28801651.489999998</v>
      </c>
      <c r="C4" s="39">
        <v>27072165.140000001</v>
      </c>
      <c r="D4" s="39">
        <v>30731770.849999901</v>
      </c>
      <c r="E4" s="39">
        <v>30822546.809999999</v>
      </c>
      <c r="F4" s="39">
        <v>32067656.77</v>
      </c>
      <c r="G4" s="39">
        <v>32270168.969999801</v>
      </c>
      <c r="H4" s="39">
        <v>34136734.469999902</v>
      </c>
      <c r="I4" s="39">
        <v>33893084.860000201</v>
      </c>
      <c r="J4" s="39">
        <v>32394362.989999998</v>
      </c>
      <c r="K4" s="39">
        <v>33755889.25</v>
      </c>
      <c r="L4" s="39">
        <v>31675092.0499999</v>
      </c>
      <c r="M4" s="39">
        <v>31892431.210000001</v>
      </c>
      <c r="N4" s="40">
        <v>379513554.85999966</v>
      </c>
      <c r="O4" s="39">
        <v>28686453.730000101</v>
      </c>
      <c r="P4" s="39">
        <v>28455673.809999999</v>
      </c>
      <c r="Q4" s="39">
        <v>28826197.8600001</v>
      </c>
      <c r="R4" s="39">
        <v>24274000.75</v>
      </c>
      <c r="S4" s="39">
        <v>25053914.4500001</v>
      </c>
      <c r="T4" s="40">
        <v>135296240.60000029</v>
      </c>
      <c r="U4" s="40">
        <v>514809795.45999998</v>
      </c>
    </row>
    <row r="5" spans="1:21" x14ac:dyDescent="0.25">
      <c r="A5" s="38" t="s">
        <v>26</v>
      </c>
      <c r="B5" s="39">
        <v>22178625.66</v>
      </c>
      <c r="C5" s="39">
        <v>20674727.07</v>
      </c>
      <c r="D5" s="39">
        <v>22877245.34</v>
      </c>
      <c r="E5" s="39">
        <v>23413457.609999999</v>
      </c>
      <c r="F5" s="39">
        <v>24465426.940000001</v>
      </c>
      <c r="G5" s="39">
        <v>24625178.309999999</v>
      </c>
      <c r="H5" s="39">
        <v>26154465.170000099</v>
      </c>
      <c r="I5" s="39">
        <v>26701259.849999901</v>
      </c>
      <c r="J5" s="39">
        <v>24680198.760000002</v>
      </c>
      <c r="K5" s="39">
        <v>25132114.210000001</v>
      </c>
      <c r="L5" s="39">
        <v>23479499.350000001</v>
      </c>
      <c r="M5" s="39">
        <v>23695873.879999999</v>
      </c>
      <c r="N5" s="40">
        <v>288078072.15000004</v>
      </c>
      <c r="O5" s="39">
        <v>20955629.230000101</v>
      </c>
      <c r="P5" s="39">
        <v>21540742.41</v>
      </c>
      <c r="Q5" s="39">
        <v>22545285.84</v>
      </c>
      <c r="R5" s="39">
        <v>19719814.8699999</v>
      </c>
      <c r="S5" s="39">
        <v>21781584.91</v>
      </c>
      <c r="T5" s="40">
        <v>106543057.26000001</v>
      </c>
      <c r="U5" s="40">
        <v>394621129.40999997</v>
      </c>
    </row>
    <row r="6" spans="1:21" x14ac:dyDescent="0.25">
      <c r="A6" s="38" t="s">
        <v>27</v>
      </c>
      <c r="B6" s="39">
        <v>28702188.350000001</v>
      </c>
      <c r="C6" s="39">
        <v>26747971.2900001</v>
      </c>
      <c r="D6" s="39">
        <v>30118412.690000001</v>
      </c>
      <c r="E6" s="39">
        <v>30658696.02</v>
      </c>
      <c r="F6" s="39">
        <v>32382798.809999902</v>
      </c>
      <c r="G6" s="39">
        <v>32002214.530000001</v>
      </c>
      <c r="H6" s="39">
        <v>34406029.189999998</v>
      </c>
      <c r="I6" s="39">
        <v>34429704.729999997</v>
      </c>
      <c r="J6" s="39">
        <v>31763726.780000001</v>
      </c>
      <c r="K6" s="39">
        <v>33577625.100000001</v>
      </c>
      <c r="L6" s="39">
        <v>31372653.936999898</v>
      </c>
      <c r="M6" s="39">
        <v>31657925.599999901</v>
      </c>
      <c r="N6" s="40">
        <v>377819947.02699983</v>
      </c>
      <c r="O6" s="39">
        <v>28954771.170000002</v>
      </c>
      <c r="P6" s="39">
        <v>29788953.590999998</v>
      </c>
      <c r="Q6" s="39">
        <v>31023722.9900002</v>
      </c>
      <c r="R6" s="39">
        <v>27962795.5</v>
      </c>
      <c r="S6" s="39">
        <v>28668127.1100001</v>
      </c>
      <c r="T6" s="40">
        <v>146398370.3610003</v>
      </c>
      <c r="U6" s="40">
        <v>524218317.38800025</v>
      </c>
    </row>
    <row r="7" spans="1:21" x14ac:dyDescent="0.25">
      <c r="A7" s="38" t="s">
        <v>28</v>
      </c>
      <c r="B7" s="39">
        <v>25479230.890000001</v>
      </c>
      <c r="C7" s="39">
        <v>24483631.850000098</v>
      </c>
      <c r="D7" s="39">
        <v>27902699.489999998</v>
      </c>
      <c r="E7" s="39">
        <v>27577869.879999898</v>
      </c>
      <c r="F7" s="39">
        <v>28799473.719999999</v>
      </c>
      <c r="G7" s="39">
        <v>28594048.890000001</v>
      </c>
      <c r="H7" s="39">
        <v>29758718.75</v>
      </c>
      <c r="I7" s="39">
        <v>29458209.410000101</v>
      </c>
      <c r="J7" s="39">
        <v>27926732.300000101</v>
      </c>
      <c r="K7" s="39">
        <v>29427298.009999901</v>
      </c>
      <c r="L7" s="39">
        <v>27607191.649999999</v>
      </c>
      <c r="M7" s="39">
        <v>27237093.949999999</v>
      </c>
      <c r="N7" s="40">
        <v>334252198.79000002</v>
      </c>
      <c r="O7" s="39">
        <v>25121261.3400001</v>
      </c>
      <c r="P7" s="39">
        <v>25992580.879999999</v>
      </c>
      <c r="Q7" s="39">
        <v>26050483.260000002</v>
      </c>
      <c r="R7" s="39">
        <v>21468117.02</v>
      </c>
      <c r="S7" s="39">
        <v>22755015.109999999</v>
      </c>
      <c r="T7" s="40">
        <v>121387457.6100001</v>
      </c>
      <c r="U7" s="40">
        <v>455639656.40000015</v>
      </c>
    </row>
    <row r="8" spans="1:21" x14ac:dyDescent="0.25">
      <c r="A8" s="38" t="s">
        <v>29</v>
      </c>
      <c r="B8" s="39">
        <v>5587320.9699999904</v>
      </c>
      <c r="C8" s="39">
        <v>5343560.6900000097</v>
      </c>
      <c r="D8" s="39">
        <v>6140929.1099999901</v>
      </c>
      <c r="E8" s="39">
        <v>6143940.04</v>
      </c>
      <c r="F8" s="39">
        <v>6363112.6899999902</v>
      </c>
      <c r="G8" s="39">
        <v>6223657.8400000101</v>
      </c>
      <c r="H8" s="39">
        <v>6686071.6799999997</v>
      </c>
      <c r="I8" s="39">
        <v>6776543.4900000002</v>
      </c>
      <c r="J8" s="39">
        <v>6445244.5</v>
      </c>
      <c r="K8" s="39">
        <v>6645048.2300000004</v>
      </c>
      <c r="L8" s="39">
        <v>6119220.3200000003</v>
      </c>
      <c r="M8" s="39">
        <v>6000264.8700000001</v>
      </c>
      <c r="N8" s="40">
        <v>74474914.430000007</v>
      </c>
      <c r="O8" s="39">
        <v>5532713.4500000104</v>
      </c>
      <c r="P8" s="39">
        <v>5641429.0499999998</v>
      </c>
      <c r="Q8" s="39">
        <v>5690570.3799999999</v>
      </c>
      <c r="R8" s="39">
        <v>4657915.2699999996</v>
      </c>
      <c r="S8" s="39">
        <v>4848292.5199999996</v>
      </c>
      <c r="T8" s="40">
        <v>26370920.670000009</v>
      </c>
      <c r="U8" s="40">
        <v>100845835.09999999</v>
      </c>
    </row>
    <row r="9" spans="1:21" x14ac:dyDescent="0.25">
      <c r="A9" s="38" t="s">
        <v>19</v>
      </c>
      <c r="B9" s="39">
        <v>39912729.130000196</v>
      </c>
      <c r="C9" s="39">
        <v>36603707.439999901</v>
      </c>
      <c r="D9" s="39">
        <v>40861425.570000097</v>
      </c>
      <c r="E9" s="39">
        <v>43308290.209999897</v>
      </c>
      <c r="F9" s="39">
        <v>43608305.509999797</v>
      </c>
      <c r="G9" s="39">
        <v>43869226.93</v>
      </c>
      <c r="H9" s="39">
        <v>44394652.939999998</v>
      </c>
      <c r="I9" s="39">
        <v>44605013.949999899</v>
      </c>
      <c r="J9" s="39">
        <v>43318673.030000001</v>
      </c>
      <c r="K9" s="39">
        <v>46137109.087000199</v>
      </c>
      <c r="L9" s="39">
        <v>43388163.1199999</v>
      </c>
      <c r="M9" s="39">
        <v>44294382.25</v>
      </c>
      <c r="N9" s="40">
        <v>514301679.16699988</v>
      </c>
      <c r="O9" s="39">
        <v>39079194.810000002</v>
      </c>
      <c r="P9" s="39">
        <v>39778719.619999997</v>
      </c>
      <c r="Q9" s="39">
        <v>42080040.046000101</v>
      </c>
      <c r="R9" s="39">
        <v>37180989.469999999</v>
      </c>
      <c r="S9" s="39">
        <v>39406908.850000203</v>
      </c>
      <c r="T9" s="40">
        <v>197525852.7960003</v>
      </c>
      <c r="U9" s="40">
        <v>711827531.9630003</v>
      </c>
    </row>
    <row r="10" spans="1:21" x14ac:dyDescent="0.25">
      <c r="A10" s="38" t="s">
        <v>30</v>
      </c>
      <c r="B10" s="39">
        <v>30456325.539999899</v>
      </c>
      <c r="C10" s="39">
        <v>28440898.910000101</v>
      </c>
      <c r="D10" s="39">
        <v>32569891.100000001</v>
      </c>
      <c r="E10" s="39">
        <v>34583667.189999998</v>
      </c>
      <c r="F10" s="39">
        <v>36982693.899999902</v>
      </c>
      <c r="G10" s="39">
        <v>37719121</v>
      </c>
      <c r="H10" s="39">
        <v>39431341.650000103</v>
      </c>
      <c r="I10" s="39">
        <v>40071822.759999998</v>
      </c>
      <c r="J10" s="39">
        <v>37086660.789999999</v>
      </c>
      <c r="K10" s="39">
        <v>38938933.441999897</v>
      </c>
      <c r="L10" s="39">
        <v>35616061.599999897</v>
      </c>
      <c r="M10" s="39">
        <v>35150562.439999998</v>
      </c>
      <c r="N10" s="40">
        <v>427047980.32199985</v>
      </c>
      <c r="O10" s="39">
        <v>31303669.739999998</v>
      </c>
      <c r="P10" s="39">
        <v>31880811.66</v>
      </c>
      <c r="Q10" s="39">
        <v>35230639.18</v>
      </c>
      <c r="R10" s="39">
        <v>32761898.550000001</v>
      </c>
      <c r="S10" s="39">
        <v>35192987.969999999</v>
      </c>
      <c r="T10" s="40">
        <v>166370007.09999999</v>
      </c>
      <c r="U10" s="40">
        <v>593417987.42199993</v>
      </c>
    </row>
    <row r="11" spans="1:21" x14ac:dyDescent="0.25">
      <c r="A11" s="38" t="s">
        <v>31</v>
      </c>
      <c r="B11" s="39">
        <v>20527757.91</v>
      </c>
      <c r="C11" s="39">
        <v>18666841.940000001</v>
      </c>
      <c r="D11" s="39">
        <v>20703717.93</v>
      </c>
      <c r="E11" s="39">
        <v>21637286.719999999</v>
      </c>
      <c r="F11" s="39">
        <v>22878979.329999998</v>
      </c>
      <c r="G11" s="39">
        <v>22773621.190000098</v>
      </c>
      <c r="H11" s="39">
        <v>24215428</v>
      </c>
      <c r="I11" s="39">
        <v>24847229.920000002</v>
      </c>
      <c r="J11" s="39">
        <v>23265855.66</v>
      </c>
      <c r="K11" s="39">
        <v>23961157.77</v>
      </c>
      <c r="L11" s="39">
        <v>22150368.09</v>
      </c>
      <c r="M11" s="39">
        <v>22239255.150000099</v>
      </c>
      <c r="N11" s="40">
        <v>267867499.61000022</v>
      </c>
      <c r="O11" s="39">
        <v>20163330.870000102</v>
      </c>
      <c r="P11" s="39">
        <v>20642743.890000001</v>
      </c>
      <c r="Q11" s="39">
        <v>21961010.600000098</v>
      </c>
      <c r="R11" s="39">
        <v>20113898.780000102</v>
      </c>
      <c r="S11" s="39">
        <v>21576914.629999999</v>
      </c>
      <c r="T11" s="40">
        <v>104457898.77000029</v>
      </c>
      <c r="U11" s="40">
        <v>372325398.38000047</v>
      </c>
    </row>
    <row r="12" spans="1:21" x14ac:dyDescent="0.25">
      <c r="A12" s="38" t="s">
        <v>32</v>
      </c>
      <c r="B12" s="39">
        <v>3055505.79</v>
      </c>
      <c r="C12" s="39">
        <v>2850006.39</v>
      </c>
      <c r="D12" s="39">
        <v>3387012.2</v>
      </c>
      <c r="E12" s="39">
        <v>3716868.52</v>
      </c>
      <c r="F12" s="39">
        <v>4071276.02</v>
      </c>
      <c r="G12" s="39">
        <v>4196805.63</v>
      </c>
      <c r="H12" s="39">
        <v>4341693.47</v>
      </c>
      <c r="I12" s="39">
        <v>4464122.16</v>
      </c>
      <c r="J12" s="39">
        <v>4084178.71</v>
      </c>
      <c r="K12" s="39">
        <v>4190014.9</v>
      </c>
      <c r="L12" s="39">
        <v>3745127.22</v>
      </c>
      <c r="M12" s="39">
        <v>3696842.64</v>
      </c>
      <c r="N12" s="40">
        <v>45799453.649999991</v>
      </c>
      <c r="O12" s="39">
        <v>3281658.09</v>
      </c>
      <c r="P12" s="39">
        <v>3451667.63</v>
      </c>
      <c r="Q12" s="39">
        <v>3752071.23</v>
      </c>
      <c r="R12" s="39">
        <v>3369853.01</v>
      </c>
      <c r="S12" s="39">
        <v>3702426.98</v>
      </c>
      <c r="T12" s="40">
        <v>17557676.939999998</v>
      </c>
      <c r="U12" s="40">
        <v>63357130.590000004</v>
      </c>
    </row>
    <row r="13" spans="1:21" x14ac:dyDescent="0.25">
      <c r="A13" s="42" t="s">
        <v>90</v>
      </c>
      <c r="B13" s="40">
        <v>204701335.73000008</v>
      </c>
      <c r="C13" s="40">
        <v>190883510.72000021</v>
      </c>
      <c r="D13" s="40">
        <v>215293104.27999997</v>
      </c>
      <c r="E13" s="40">
        <v>221862622.99999982</v>
      </c>
      <c r="F13" s="40">
        <v>231619723.68999961</v>
      </c>
      <c r="G13" s="40">
        <v>232274043.28999987</v>
      </c>
      <c r="H13" s="40">
        <v>243525135.32000008</v>
      </c>
      <c r="I13" s="40">
        <v>245246991.13000008</v>
      </c>
      <c r="J13" s="40">
        <v>230965633.5200001</v>
      </c>
      <c r="K13" s="40">
        <v>241765189.99900001</v>
      </c>
      <c r="L13" s="40">
        <v>225153377.3369996</v>
      </c>
      <c r="M13" s="40">
        <v>225864631.99000001</v>
      </c>
      <c r="N13" s="40">
        <v>2709155300.0059996</v>
      </c>
      <c r="O13" s="40">
        <v>203078682.43000042</v>
      </c>
      <c r="P13" s="40">
        <v>207173322.54099995</v>
      </c>
      <c r="Q13" s="40">
        <v>217160021.38600048</v>
      </c>
      <c r="R13" s="40">
        <v>191509283.21999997</v>
      </c>
      <c r="S13" s="40">
        <v>202986172.53000039</v>
      </c>
      <c r="T13" s="40">
        <v>1021907482.1070013</v>
      </c>
      <c r="U13" s="40">
        <v>3731062782.1130013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"/>
  <sheetViews>
    <sheetView topLeftCell="J1" workbookViewId="0">
      <selection activeCell="G39" sqref="G39"/>
    </sheetView>
  </sheetViews>
  <sheetFormatPr defaultRowHeight="15" x14ac:dyDescent="0.25"/>
  <cols>
    <col min="1" max="1" width="12.85546875" customWidth="1"/>
    <col min="2" max="14" width="16.7109375" customWidth="1"/>
    <col min="15" max="19" width="13.5703125" bestFit="1" customWidth="1"/>
    <col min="20" max="20" width="15" bestFit="1" customWidth="1"/>
  </cols>
  <sheetData>
    <row r="1" spans="1:20" x14ac:dyDescent="0.25">
      <c r="A1" s="14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44">
        <v>2019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45">
        <v>2020</v>
      </c>
    </row>
    <row r="2" spans="1:20" x14ac:dyDescent="0.25">
      <c r="A2" s="36" t="s">
        <v>1</v>
      </c>
      <c r="B2" s="2">
        <v>28796856.530000322</v>
      </c>
      <c r="C2" s="2">
        <v>27068281.839999851</v>
      </c>
      <c r="D2" s="2">
        <v>30726824.150000539</v>
      </c>
      <c r="E2" s="2">
        <v>30817051.840000361</v>
      </c>
      <c r="F2" s="2">
        <v>32060235.92000021</v>
      </c>
      <c r="G2" s="2">
        <v>32263242.159999602</v>
      </c>
      <c r="H2" s="2">
        <v>34130424.120000407</v>
      </c>
      <c r="I2" s="2">
        <v>33885333.340000488</v>
      </c>
      <c r="J2" s="2">
        <v>32388104.610000368</v>
      </c>
      <c r="K2" s="2">
        <v>33749323.529999264</v>
      </c>
      <c r="L2" s="2">
        <v>31669598.969999719</v>
      </c>
      <c r="M2" s="2">
        <v>31884943.768000189</v>
      </c>
      <c r="N2" s="41">
        <f>SUM(B2:M2)</f>
        <v>379440220.77800131</v>
      </c>
      <c r="O2" s="2">
        <v>28678887.849999979</v>
      </c>
      <c r="P2" s="2">
        <v>28449195.479999959</v>
      </c>
      <c r="Q2" s="2">
        <v>28819268.94000056</v>
      </c>
      <c r="R2" s="2">
        <v>24267297.400000129</v>
      </c>
      <c r="S2" s="2">
        <v>25046012.240000349</v>
      </c>
      <c r="T2" s="25">
        <f t="shared" ref="T2:T11" si="0">SUM(O2:S2)</f>
        <v>135260661.91000098</v>
      </c>
    </row>
    <row r="3" spans="1:20" x14ac:dyDescent="0.25">
      <c r="A3" s="36" t="s">
        <v>15</v>
      </c>
      <c r="B3" s="2">
        <v>22171300.07999998</v>
      </c>
      <c r="C3" s="2">
        <v>20668930.960000191</v>
      </c>
      <c r="D3" s="2">
        <v>22872598.09000003</v>
      </c>
      <c r="E3" s="2">
        <v>23407228.320000131</v>
      </c>
      <c r="F3" s="2">
        <v>24457535.550000131</v>
      </c>
      <c r="G3" s="2">
        <v>24616599.669999871</v>
      </c>
      <c r="H3" s="2">
        <v>26145213.9900003</v>
      </c>
      <c r="I3" s="2">
        <v>26693141.830000259</v>
      </c>
      <c r="J3" s="2">
        <v>24672946.030000221</v>
      </c>
      <c r="K3" s="2">
        <v>25129552.079999309</v>
      </c>
      <c r="L3" s="2">
        <v>23473226.389999449</v>
      </c>
      <c r="M3" s="2">
        <v>23690398.580000211</v>
      </c>
      <c r="N3" s="41">
        <f t="shared" ref="N3:N11" si="1">SUM(B3:M3)</f>
        <v>287998671.57000005</v>
      </c>
      <c r="O3" s="2">
        <v>20949017.289999809</v>
      </c>
      <c r="P3" s="2">
        <v>21535978.049999941</v>
      </c>
      <c r="Q3" s="2">
        <v>22539451.760000601</v>
      </c>
      <c r="R3" s="2">
        <v>19713733.10000018</v>
      </c>
      <c r="S3" s="2">
        <v>21773966.41000006</v>
      </c>
      <c r="T3" s="25">
        <f t="shared" si="0"/>
        <v>106512146.61000058</v>
      </c>
    </row>
    <row r="4" spans="1:20" x14ac:dyDescent="0.25">
      <c r="A4" s="36" t="s">
        <v>16</v>
      </c>
      <c r="B4" s="2">
        <v>28699471.870000388</v>
      </c>
      <c r="C4" s="2">
        <v>26745190.100000121</v>
      </c>
      <c r="D4" s="2">
        <v>30115766.8900005</v>
      </c>
      <c r="E4" s="2">
        <v>30655953.330000199</v>
      </c>
      <c r="F4" s="2">
        <v>32379739.10000002</v>
      </c>
      <c r="G4" s="2">
        <v>31999365.839999791</v>
      </c>
      <c r="H4" s="2">
        <v>34403140.319999747</v>
      </c>
      <c r="I4" s="2">
        <v>34426859.430000238</v>
      </c>
      <c r="J4" s="2">
        <v>31754174.62000012</v>
      </c>
      <c r="K4" s="2">
        <v>33574901.109999247</v>
      </c>
      <c r="L4" s="2">
        <v>31368679.979998961</v>
      </c>
      <c r="M4" s="2">
        <v>31653668.900000121</v>
      </c>
      <c r="N4" s="41">
        <f t="shared" si="1"/>
        <v>377776911.48999941</v>
      </c>
      <c r="O4" s="2">
        <v>28950365.680000272</v>
      </c>
      <c r="P4" s="2">
        <v>29784734.11100018</v>
      </c>
      <c r="Q4" s="2">
        <v>31018104.13000029</v>
      </c>
      <c r="R4" s="2">
        <v>27958751.1100001</v>
      </c>
      <c r="S4" s="2">
        <v>28663210.110000521</v>
      </c>
      <c r="T4" s="25">
        <f t="shared" si="0"/>
        <v>146375165.14100137</v>
      </c>
    </row>
    <row r="5" spans="1:20" x14ac:dyDescent="0.25">
      <c r="A5" s="36" t="s">
        <v>17</v>
      </c>
      <c r="B5" s="2">
        <v>25479415.00000057</v>
      </c>
      <c r="C5" s="2">
        <v>24484115.790000461</v>
      </c>
      <c r="D5" s="2">
        <v>27904239.109999731</v>
      </c>
      <c r="E5" s="2">
        <v>27579991.760000169</v>
      </c>
      <c r="F5" s="2">
        <v>28799682.99000043</v>
      </c>
      <c r="G5" s="2">
        <v>28595183.830000229</v>
      </c>
      <c r="H5" s="2">
        <v>29759926.540000379</v>
      </c>
      <c r="I5" s="2">
        <v>29459457.02999996</v>
      </c>
      <c r="J5" s="2">
        <v>27926857.65000033</v>
      </c>
      <c r="K5" s="2">
        <v>29428093.290000059</v>
      </c>
      <c r="L5" s="2">
        <v>27607523.11999948</v>
      </c>
      <c r="M5" s="2">
        <v>27237606.880000189</v>
      </c>
      <c r="N5" s="41">
        <f t="shared" si="1"/>
        <v>334262092.99000198</v>
      </c>
      <c r="O5" s="2">
        <v>25124210.07000009</v>
      </c>
      <c r="P5" s="2">
        <v>25992467.20000001</v>
      </c>
      <c r="Q5" s="2">
        <v>26050555.800000891</v>
      </c>
      <c r="R5" s="2">
        <v>21468891.04000026</v>
      </c>
      <c r="S5" s="2">
        <v>22756330.08000033</v>
      </c>
      <c r="T5" s="25">
        <f t="shared" si="0"/>
        <v>121392454.19000158</v>
      </c>
    </row>
    <row r="6" spans="1:20" x14ac:dyDescent="0.25">
      <c r="A6" s="36" t="s">
        <v>18</v>
      </c>
      <c r="B6" s="2">
        <v>5603383.3100000164</v>
      </c>
      <c r="C6" s="2">
        <v>5361907.050000052</v>
      </c>
      <c r="D6" s="2">
        <v>6159770.9300000342</v>
      </c>
      <c r="E6" s="2">
        <v>6163538.4299999857</v>
      </c>
      <c r="F6" s="2">
        <v>6383518.9299999969</v>
      </c>
      <c r="G6" s="2">
        <v>6247311.5700000152</v>
      </c>
      <c r="H6" s="2">
        <v>6714616.3299999824</v>
      </c>
      <c r="I6" s="2">
        <v>6806372.2499999804</v>
      </c>
      <c r="J6" s="2">
        <v>6475158.1299999822</v>
      </c>
      <c r="K6" s="2">
        <v>6664678.2199999886</v>
      </c>
      <c r="L6" s="2">
        <v>6120518.8099999931</v>
      </c>
      <c r="M6" s="2">
        <v>5999405.7099999823</v>
      </c>
      <c r="N6" s="41">
        <f t="shared" si="1"/>
        <v>74700179.670000002</v>
      </c>
      <c r="O6" s="2">
        <v>5530830.8899999792</v>
      </c>
      <c r="P6" s="2">
        <v>5643520.3599999873</v>
      </c>
      <c r="Q6" s="2">
        <v>5690367.1799999867</v>
      </c>
      <c r="R6" s="2">
        <v>4656283.909999988</v>
      </c>
      <c r="S6" s="2">
        <v>4850712.5799999954</v>
      </c>
      <c r="T6" s="25">
        <f t="shared" si="0"/>
        <v>26371714.919999938</v>
      </c>
    </row>
    <row r="7" spans="1:20" x14ac:dyDescent="0.25">
      <c r="A7" s="36" t="s">
        <v>19</v>
      </c>
      <c r="B7" s="2">
        <v>39917426.803000078</v>
      </c>
      <c r="C7" s="2">
        <v>36606088.171000287</v>
      </c>
      <c r="D7" s="2">
        <v>40856048.703998148</v>
      </c>
      <c r="E7" s="2">
        <v>43314293.278998747</v>
      </c>
      <c r="F7" s="2">
        <v>43614377.489000477</v>
      </c>
      <c r="G7" s="2">
        <v>43872844.704999357</v>
      </c>
      <c r="H7" s="2">
        <v>44398212.299999058</v>
      </c>
      <c r="I7" s="2">
        <v>44608538.729999848</v>
      </c>
      <c r="J7" s="2">
        <v>43322031.623999819</v>
      </c>
      <c r="K7" s="2">
        <v>46142306.384999141</v>
      </c>
      <c r="L7" s="2">
        <v>43393410.219999053</v>
      </c>
      <c r="M7" s="2">
        <v>44297562.802000411</v>
      </c>
      <c r="N7" s="41">
        <f t="shared" si="1"/>
        <v>514343141.21199447</v>
      </c>
      <c r="O7" s="2">
        <v>39081201.079999506</v>
      </c>
      <c r="P7" s="2">
        <v>39782283.115999117</v>
      </c>
      <c r="Q7" s="2">
        <v>42085211.396000922</v>
      </c>
      <c r="R7" s="2">
        <v>37183044.189999759</v>
      </c>
      <c r="S7" s="2">
        <v>39410337.149999753</v>
      </c>
      <c r="T7" s="25">
        <f t="shared" si="0"/>
        <v>197542076.93199903</v>
      </c>
    </row>
    <row r="8" spans="1:20" x14ac:dyDescent="0.25">
      <c r="A8" s="36" t="s">
        <v>20</v>
      </c>
      <c r="B8" s="2">
        <v>30411187.82000006</v>
      </c>
      <c r="C8" s="2">
        <v>28396752.330000799</v>
      </c>
      <c r="D8" s="2">
        <v>32501097.029999819</v>
      </c>
      <c r="E8" s="2">
        <v>34497114.230000407</v>
      </c>
      <c r="F8" s="2">
        <v>36907580.809999667</v>
      </c>
      <c r="G8" s="2">
        <v>37630585.83999978</v>
      </c>
      <c r="H8" s="2">
        <v>39328281.959999762</v>
      </c>
      <c r="I8" s="2">
        <v>39924459.410000287</v>
      </c>
      <c r="J8" s="2">
        <v>36955345.479999989</v>
      </c>
      <c r="K8" s="2">
        <v>38824513.809999637</v>
      </c>
      <c r="L8" s="2">
        <v>35547797.790000223</v>
      </c>
      <c r="M8" s="2">
        <v>35084451.639999963</v>
      </c>
      <c r="N8" s="41">
        <f t="shared" si="1"/>
        <v>426009168.15000039</v>
      </c>
      <c r="O8" s="2">
        <v>31248726.260000128</v>
      </c>
      <c r="P8" s="2">
        <v>31822815.030000549</v>
      </c>
      <c r="Q8" s="2">
        <v>35146451.310000457</v>
      </c>
      <c r="R8" s="2">
        <v>32680229.140000708</v>
      </c>
      <c r="S8" s="2">
        <v>35129391.070000254</v>
      </c>
      <c r="T8" s="25">
        <f t="shared" si="0"/>
        <v>166027612.81000209</v>
      </c>
    </row>
    <row r="9" spans="1:20" x14ac:dyDescent="0.25">
      <c r="A9" s="36" t="s">
        <v>21</v>
      </c>
      <c r="B9" s="2">
        <v>20517009.080000091</v>
      </c>
      <c r="C9" s="2">
        <v>18658118.740000408</v>
      </c>
      <c r="D9" s="2">
        <v>20696744.39999998</v>
      </c>
      <c r="E9" s="2">
        <v>21628240.519999981</v>
      </c>
      <c r="F9" s="2">
        <v>22869597.150000039</v>
      </c>
      <c r="G9" s="2">
        <v>22765509.340000499</v>
      </c>
      <c r="H9" s="2">
        <v>24207575.900000282</v>
      </c>
      <c r="I9" s="2">
        <v>24839728.659999959</v>
      </c>
      <c r="J9" s="2">
        <v>23255343.97000004</v>
      </c>
      <c r="K9" s="2">
        <v>23949405.100000229</v>
      </c>
      <c r="L9" s="2">
        <v>22141801.86999993</v>
      </c>
      <c r="M9" s="2">
        <v>22230667.299999949</v>
      </c>
      <c r="N9" s="41">
        <f t="shared" si="1"/>
        <v>267759742.0300014</v>
      </c>
      <c r="O9" s="2">
        <v>20154899.920000069</v>
      </c>
      <c r="P9" s="2">
        <v>20632548.940000169</v>
      </c>
      <c r="Q9" s="2">
        <v>21951548.180000089</v>
      </c>
      <c r="R9" s="2">
        <v>20095115.490000091</v>
      </c>
      <c r="S9" s="2">
        <v>21565344.58000008</v>
      </c>
      <c r="T9" s="25">
        <f t="shared" si="0"/>
        <v>104399457.11000049</v>
      </c>
    </row>
    <row r="10" spans="1:20" x14ac:dyDescent="0.25">
      <c r="A10" s="36" t="s">
        <v>22</v>
      </c>
      <c r="B10" s="2">
        <v>3055945.9699999872</v>
      </c>
      <c r="C10" s="2">
        <v>2850151.9499999951</v>
      </c>
      <c r="D10" s="2">
        <v>3387097.200000002</v>
      </c>
      <c r="E10" s="2">
        <v>3716660.2900000201</v>
      </c>
      <c r="F10" s="2">
        <v>4071449.0200000061</v>
      </c>
      <c r="G10" s="2">
        <v>4197683.63</v>
      </c>
      <c r="H10" s="2">
        <v>4340977.7199999914</v>
      </c>
      <c r="I10" s="2">
        <v>4464655.9699999876</v>
      </c>
      <c r="J10" s="2">
        <v>4083807.339999991</v>
      </c>
      <c r="K10" s="2">
        <v>4190476.1399999908</v>
      </c>
      <c r="L10" s="2">
        <v>3744742.2199999969</v>
      </c>
      <c r="M10" s="2">
        <v>3699312.6399999959</v>
      </c>
      <c r="N10" s="41">
        <f t="shared" si="1"/>
        <v>45802960.089999966</v>
      </c>
      <c r="O10" s="2">
        <v>3281714.090000011</v>
      </c>
      <c r="P10" s="2">
        <v>3451924.4199999962</v>
      </c>
      <c r="Q10" s="2">
        <v>3752101.5999999931</v>
      </c>
      <c r="R10" s="2">
        <v>3370467.1499999892</v>
      </c>
      <c r="S10" s="2">
        <v>3701750.439999993</v>
      </c>
      <c r="T10" s="25">
        <f t="shared" si="0"/>
        <v>17557957.699999981</v>
      </c>
    </row>
    <row r="11" spans="1:20" x14ac:dyDescent="0.25">
      <c r="A11" s="43" t="s">
        <v>38</v>
      </c>
      <c r="B11" s="25">
        <f>SUM(B2:B10)</f>
        <v>204651996.46300152</v>
      </c>
      <c r="C11" s="25">
        <f t="shared" ref="C11:S11" si="2">SUM(C2:C10)</f>
        <v>190839536.93100214</v>
      </c>
      <c r="D11" s="25">
        <f t="shared" si="2"/>
        <v>215220186.50399879</v>
      </c>
      <c r="E11" s="25">
        <f t="shared" si="2"/>
        <v>221780071.99900001</v>
      </c>
      <c r="F11" s="25">
        <f t="shared" si="2"/>
        <v>231543716.95900097</v>
      </c>
      <c r="G11" s="25">
        <f t="shared" si="2"/>
        <v>232188326.58499914</v>
      </c>
      <c r="H11" s="25">
        <f t="shared" si="2"/>
        <v>243428369.17999992</v>
      </c>
      <c r="I11" s="25">
        <f t="shared" si="2"/>
        <v>245108546.65000102</v>
      </c>
      <c r="J11" s="25">
        <f t="shared" si="2"/>
        <v>230833769.45400086</v>
      </c>
      <c r="K11" s="25">
        <f t="shared" si="2"/>
        <v>241653249.66499686</v>
      </c>
      <c r="L11" s="25">
        <f t="shared" si="2"/>
        <v>225067299.36999682</v>
      </c>
      <c r="M11" s="25">
        <f t="shared" si="2"/>
        <v>225778018.22000098</v>
      </c>
      <c r="N11" s="41">
        <f t="shared" si="1"/>
        <v>2708093087.9799995</v>
      </c>
      <c r="O11" s="25">
        <f t="shared" si="2"/>
        <v>202999853.12999988</v>
      </c>
      <c r="P11" s="25">
        <f t="shared" si="2"/>
        <v>207095466.7069999</v>
      </c>
      <c r="Q11" s="25">
        <f t="shared" si="2"/>
        <v>217053060.29600379</v>
      </c>
      <c r="R11" s="25">
        <f t="shared" si="2"/>
        <v>191393812.53000119</v>
      </c>
      <c r="S11" s="25">
        <f t="shared" si="2"/>
        <v>202897054.66000134</v>
      </c>
      <c r="T11" s="25">
        <f t="shared" si="0"/>
        <v>1021439247.3230062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82"/>
  <sheetViews>
    <sheetView topLeftCell="A319" workbookViewId="0">
      <selection activeCell="B333" sqref="B333:C333"/>
    </sheetView>
  </sheetViews>
  <sheetFormatPr defaultRowHeight="15" x14ac:dyDescent="0.25"/>
  <cols>
    <col min="1" max="1" width="19.85546875" customWidth="1"/>
    <col min="2" max="2" width="12.28515625" bestFit="1" customWidth="1"/>
  </cols>
  <sheetData>
    <row r="1" spans="1:4" ht="24" x14ac:dyDescent="0.25">
      <c r="A1" s="47" t="s">
        <v>111</v>
      </c>
      <c r="B1" s="48" t="s">
        <v>25</v>
      </c>
      <c r="C1" s="48" t="s">
        <v>24</v>
      </c>
      <c r="D1" s="49" t="s">
        <v>112</v>
      </c>
    </row>
    <row r="2" spans="1:4" x14ac:dyDescent="0.25">
      <c r="A2" s="50" t="s">
        <v>689</v>
      </c>
      <c r="B2" s="51">
        <v>1399539.36</v>
      </c>
      <c r="C2" s="51">
        <v>524000.16</v>
      </c>
      <c r="D2" s="52">
        <v>-0.62559098016364501</v>
      </c>
    </row>
    <row r="3" spans="1:4" x14ac:dyDescent="0.25">
      <c r="A3" s="50" t="s">
        <v>747</v>
      </c>
      <c r="B3" s="51">
        <v>4536603.4299999904</v>
      </c>
      <c r="C3" s="51">
        <v>1619119.96</v>
      </c>
      <c r="D3" s="52">
        <v>-0.64309863425730296</v>
      </c>
    </row>
    <row r="4" spans="1:4" x14ac:dyDescent="0.25">
      <c r="A4" s="50" t="s">
        <v>748</v>
      </c>
      <c r="B4" s="51">
        <v>7201590.3499999996</v>
      </c>
      <c r="C4" s="51">
        <v>2738131.8</v>
      </c>
      <c r="D4" s="52">
        <v>-0.61978789865491302</v>
      </c>
    </row>
    <row r="5" spans="1:4" x14ac:dyDescent="0.25">
      <c r="A5" s="50" t="s">
        <v>749</v>
      </c>
      <c r="B5" s="51">
        <v>6980868.0700000003</v>
      </c>
      <c r="C5" s="51">
        <v>3046012.26</v>
      </c>
      <c r="D5" s="52">
        <v>-0.56366282395593204</v>
      </c>
    </row>
    <row r="6" spans="1:4" x14ac:dyDescent="0.25">
      <c r="A6" s="50" t="s">
        <v>750</v>
      </c>
      <c r="B6" s="51">
        <v>3297964.34</v>
      </c>
      <c r="C6" s="51">
        <v>1275363.6100000001</v>
      </c>
      <c r="D6" s="52">
        <v>-0.613287628816508</v>
      </c>
    </row>
    <row r="7" spans="1:4" x14ac:dyDescent="0.25">
      <c r="A7" s="50" t="s">
        <v>683</v>
      </c>
      <c r="B7" s="51">
        <v>3823344.46</v>
      </c>
      <c r="C7" s="51">
        <v>1616503.0560000001</v>
      </c>
      <c r="D7" s="52">
        <v>-0.57720182606826897</v>
      </c>
    </row>
    <row r="8" spans="1:4" x14ac:dyDescent="0.25">
      <c r="A8" s="50" t="s">
        <v>751</v>
      </c>
      <c r="B8" s="51">
        <v>7951824.6500000097</v>
      </c>
      <c r="C8" s="51">
        <v>2993890.38</v>
      </c>
      <c r="D8" s="52">
        <v>-0.62349642858384702</v>
      </c>
    </row>
    <row r="9" spans="1:4" x14ac:dyDescent="0.25">
      <c r="A9" s="50" t="s">
        <v>752</v>
      </c>
      <c r="B9" s="51">
        <v>2881572.72</v>
      </c>
      <c r="C9" s="51">
        <v>1177394.1599999999</v>
      </c>
      <c r="D9" s="52">
        <v>-0.59140570986527197</v>
      </c>
    </row>
    <row r="10" spans="1:4" x14ac:dyDescent="0.25">
      <c r="A10" s="50" t="s">
        <v>753</v>
      </c>
      <c r="B10" s="51">
        <v>5382968.4699999997</v>
      </c>
      <c r="C10" s="51">
        <v>2119548.8199999998</v>
      </c>
      <c r="D10" s="52">
        <v>-0.60624907394265304</v>
      </c>
    </row>
    <row r="11" spans="1:4" x14ac:dyDescent="0.25">
      <c r="A11" s="50" t="s">
        <v>690</v>
      </c>
      <c r="B11" s="51">
        <v>5071609.5499999896</v>
      </c>
      <c r="C11" s="51">
        <v>1738763.14</v>
      </c>
      <c r="D11" s="52">
        <v>-0.65715753098540397</v>
      </c>
    </row>
    <row r="12" spans="1:4" x14ac:dyDescent="0.25">
      <c r="A12" s="50" t="s">
        <v>691</v>
      </c>
      <c r="B12" s="51">
        <v>4119256.55</v>
      </c>
      <c r="C12" s="51">
        <v>1511436.27</v>
      </c>
      <c r="D12" s="52">
        <v>-0.63308032610884601</v>
      </c>
    </row>
    <row r="13" spans="1:4" x14ac:dyDescent="0.25">
      <c r="A13" s="50" t="s">
        <v>692</v>
      </c>
      <c r="B13" s="51">
        <v>5153819.4400000097</v>
      </c>
      <c r="C13" s="51">
        <v>1967799.86</v>
      </c>
      <c r="D13" s="52">
        <v>-0.61818610781599304</v>
      </c>
    </row>
    <row r="14" spans="1:4" x14ac:dyDescent="0.25">
      <c r="A14" s="50" t="s">
        <v>693</v>
      </c>
      <c r="B14" s="51">
        <v>2264842.39</v>
      </c>
      <c r="C14" s="51">
        <v>1944686.97</v>
      </c>
      <c r="D14" s="52">
        <v>-0.14135880775350501</v>
      </c>
    </row>
    <row r="15" spans="1:4" x14ac:dyDescent="0.25">
      <c r="A15" s="50" t="s">
        <v>612</v>
      </c>
      <c r="B15" s="51">
        <v>17460422.899999999</v>
      </c>
      <c r="C15" s="51">
        <v>6554033.79</v>
      </c>
      <c r="D15" s="52">
        <v>-0.62463487697082098</v>
      </c>
    </row>
    <row r="16" spans="1:4" x14ac:dyDescent="0.25">
      <c r="A16" s="50" t="s">
        <v>694</v>
      </c>
      <c r="B16" s="51">
        <v>6195103.4900000002</v>
      </c>
      <c r="C16" s="51">
        <v>2067072.26</v>
      </c>
      <c r="D16" s="52">
        <v>-0.66633773538462704</v>
      </c>
    </row>
    <row r="17" spans="1:4" x14ac:dyDescent="0.25">
      <c r="A17" s="50" t="s">
        <v>695</v>
      </c>
      <c r="B17" s="51">
        <v>4555124.08</v>
      </c>
      <c r="C17" s="51">
        <v>1938451.32</v>
      </c>
      <c r="D17" s="52">
        <v>-0.57444598962494198</v>
      </c>
    </row>
    <row r="18" spans="1:4" x14ac:dyDescent="0.25">
      <c r="A18" s="50" t="s">
        <v>696</v>
      </c>
      <c r="B18" s="51">
        <v>9678616.1800000109</v>
      </c>
      <c r="C18" s="51">
        <v>2573701.06</v>
      </c>
      <c r="D18" s="52">
        <v>-0.73408377684008996</v>
      </c>
    </row>
    <row r="19" spans="1:4" x14ac:dyDescent="0.25">
      <c r="A19" s="50" t="s">
        <v>697</v>
      </c>
      <c r="B19" s="51">
        <v>4375310.7300000004</v>
      </c>
      <c r="C19" s="51">
        <v>1539598.52</v>
      </c>
      <c r="D19" s="52">
        <v>-0.64811675901245103</v>
      </c>
    </row>
    <row r="20" spans="1:4" x14ac:dyDescent="0.25">
      <c r="A20" s="50" t="s">
        <v>698</v>
      </c>
      <c r="B20" s="51">
        <v>3062385.88</v>
      </c>
      <c r="C20" s="51">
        <v>1130359.6399999999</v>
      </c>
      <c r="D20" s="52">
        <v>-0.63088922027030703</v>
      </c>
    </row>
    <row r="21" spans="1:4" x14ac:dyDescent="0.25">
      <c r="A21" s="50" t="s">
        <v>606</v>
      </c>
      <c r="B21" s="51">
        <v>6186749.97000001</v>
      </c>
      <c r="C21" s="51">
        <v>1442915.72</v>
      </c>
      <c r="D21" s="52">
        <v>-0.76677322875551801</v>
      </c>
    </row>
    <row r="22" spans="1:4" x14ac:dyDescent="0.25">
      <c r="A22" s="50" t="s">
        <v>699</v>
      </c>
      <c r="B22" s="51">
        <v>6255037.98999999</v>
      </c>
      <c r="C22" s="51">
        <v>1875140.89</v>
      </c>
      <c r="D22" s="52">
        <v>-0.70021910450459102</v>
      </c>
    </row>
    <row r="23" spans="1:4" x14ac:dyDescent="0.25">
      <c r="A23" s="50" t="s">
        <v>700</v>
      </c>
      <c r="B23" s="51">
        <v>2214693.0099999998</v>
      </c>
      <c r="C23" s="51">
        <v>906332.62000000104</v>
      </c>
      <c r="D23" s="52">
        <v>-0.59076376910585904</v>
      </c>
    </row>
    <row r="24" spans="1:4" x14ac:dyDescent="0.25">
      <c r="A24" s="50" t="s">
        <v>701</v>
      </c>
      <c r="B24" s="51">
        <v>3077804.97</v>
      </c>
      <c r="C24" s="51">
        <v>1135977.6000000001</v>
      </c>
      <c r="D24" s="52">
        <v>-0.63091306594387597</v>
      </c>
    </row>
    <row r="25" spans="1:4" x14ac:dyDescent="0.25">
      <c r="A25" s="50" t="s">
        <v>702</v>
      </c>
      <c r="B25" s="51">
        <v>4522362.6900000004</v>
      </c>
      <c r="C25" s="51">
        <v>1708004.25</v>
      </c>
      <c r="D25" s="52">
        <v>-0.62232037386634298</v>
      </c>
    </row>
    <row r="26" spans="1:4" x14ac:dyDescent="0.25">
      <c r="A26" s="50" t="s">
        <v>703</v>
      </c>
      <c r="B26" s="51">
        <v>4013453.59</v>
      </c>
      <c r="C26" s="51">
        <v>1521075.02</v>
      </c>
      <c r="D26" s="52">
        <v>-0.62100595263143399</v>
      </c>
    </row>
    <row r="27" spans="1:4" x14ac:dyDescent="0.25">
      <c r="A27" s="50" t="s">
        <v>600</v>
      </c>
      <c r="B27" s="51">
        <v>7601194.76000001</v>
      </c>
      <c r="C27" s="51">
        <v>2922402.24</v>
      </c>
      <c r="D27" s="52">
        <v>-0.61553382957918101</v>
      </c>
    </row>
    <row r="28" spans="1:4" x14ac:dyDescent="0.25">
      <c r="A28" s="50" t="s">
        <v>704</v>
      </c>
      <c r="B28" s="51">
        <v>4826086.26</v>
      </c>
      <c r="C28" s="51">
        <v>2391655.5299999998</v>
      </c>
      <c r="D28" s="52">
        <v>-0.50443166550446195</v>
      </c>
    </row>
    <row r="29" spans="1:4" x14ac:dyDescent="0.25">
      <c r="A29" s="50" t="s">
        <v>705</v>
      </c>
      <c r="B29" s="51">
        <v>5888306.5999999996</v>
      </c>
      <c r="C29" s="51">
        <v>2137563.29</v>
      </c>
      <c r="D29" s="52">
        <v>-0.63698165954877395</v>
      </c>
    </row>
    <row r="30" spans="1:4" x14ac:dyDescent="0.25">
      <c r="A30" s="50" t="s">
        <v>706</v>
      </c>
      <c r="B30" s="51">
        <v>971859.02</v>
      </c>
      <c r="C30" s="51">
        <v>239507.12</v>
      </c>
      <c r="D30" s="52">
        <v>-0.75355775367501299</v>
      </c>
    </row>
    <row r="31" spans="1:4" x14ac:dyDescent="0.25">
      <c r="A31" s="50" t="s">
        <v>707</v>
      </c>
      <c r="B31" s="51">
        <v>2026385.48</v>
      </c>
      <c r="C31" s="51">
        <v>679734.950000001</v>
      </c>
      <c r="D31" s="52">
        <v>-0.66455792507948697</v>
      </c>
    </row>
    <row r="32" spans="1:4" x14ac:dyDescent="0.25">
      <c r="A32" s="50" t="s">
        <v>708</v>
      </c>
      <c r="B32" s="51">
        <v>1401243.19</v>
      </c>
      <c r="C32" s="51">
        <v>374707.6</v>
      </c>
      <c r="D32" s="52">
        <v>-0.73258917318984496</v>
      </c>
    </row>
    <row r="33" spans="1:4" x14ac:dyDescent="0.25">
      <c r="A33" s="50" t="s">
        <v>709</v>
      </c>
      <c r="B33" s="51">
        <v>1871514.35</v>
      </c>
      <c r="C33" s="51">
        <v>722804.19000000099</v>
      </c>
      <c r="D33" s="52">
        <v>-0.61378645587195202</v>
      </c>
    </row>
    <row r="34" spans="1:4" x14ac:dyDescent="0.25">
      <c r="A34" s="50" t="s">
        <v>593</v>
      </c>
      <c r="B34" s="51">
        <v>9564497.9900000002</v>
      </c>
      <c r="C34" s="51">
        <v>3745537.58</v>
      </c>
      <c r="D34" s="52">
        <v>-0.60839161826202603</v>
      </c>
    </row>
    <row r="35" spans="1:4" x14ac:dyDescent="0.25">
      <c r="A35" s="50" t="s">
        <v>710</v>
      </c>
      <c r="B35" s="51">
        <v>3464436.01</v>
      </c>
      <c r="C35" s="51"/>
      <c r="D35" s="53"/>
    </row>
    <row r="36" spans="1:4" x14ac:dyDescent="0.25">
      <c r="A36" s="50" t="s">
        <v>711</v>
      </c>
      <c r="B36" s="51">
        <v>2650461.5699999998</v>
      </c>
      <c r="C36" s="51">
        <v>937628.27</v>
      </c>
      <c r="D36" s="52">
        <v>-0.646239628367824</v>
      </c>
    </row>
    <row r="37" spans="1:4" x14ac:dyDescent="0.25">
      <c r="A37" s="50" t="s">
        <v>712</v>
      </c>
      <c r="B37" s="51">
        <v>4504804.4999999898</v>
      </c>
      <c r="C37" s="51">
        <v>1651962.97</v>
      </c>
      <c r="D37" s="52">
        <v>-0.63328864326964696</v>
      </c>
    </row>
    <row r="38" spans="1:4" x14ac:dyDescent="0.25">
      <c r="A38" s="50" t="s">
        <v>713</v>
      </c>
      <c r="B38" s="51">
        <v>3601011.62</v>
      </c>
      <c r="C38" s="51">
        <v>1558586.96</v>
      </c>
      <c r="D38" s="52">
        <v>-0.56718080237685997</v>
      </c>
    </row>
    <row r="39" spans="1:4" x14ac:dyDescent="0.25">
      <c r="A39" s="50" t="s">
        <v>714</v>
      </c>
      <c r="B39" s="51">
        <v>3193856.09</v>
      </c>
      <c r="C39" s="51">
        <v>1241928.18</v>
      </c>
      <c r="D39" s="52">
        <v>-0.61115086434592603</v>
      </c>
    </row>
    <row r="40" spans="1:4" x14ac:dyDescent="0.25">
      <c r="A40" s="50" t="s">
        <v>587</v>
      </c>
      <c r="B40" s="51">
        <v>6284326.6399999997</v>
      </c>
      <c r="C40" s="51">
        <v>2132594.21</v>
      </c>
      <c r="D40" s="52">
        <v>-0.66064873260629897</v>
      </c>
    </row>
    <row r="41" spans="1:4" x14ac:dyDescent="0.25">
      <c r="A41" s="50" t="s">
        <v>715</v>
      </c>
      <c r="B41" s="51">
        <v>3770573.65</v>
      </c>
      <c r="C41" s="51">
        <v>1941027.81</v>
      </c>
      <c r="D41" s="52">
        <v>-0.485216842270141</v>
      </c>
    </row>
    <row r="42" spans="1:4" x14ac:dyDescent="0.25">
      <c r="A42" s="50" t="s">
        <v>716</v>
      </c>
      <c r="B42" s="51">
        <v>3166206.09</v>
      </c>
      <c r="C42" s="51">
        <v>1163059.83</v>
      </c>
      <c r="D42" s="52">
        <v>-0.63266452121567296</v>
      </c>
    </row>
    <row r="43" spans="1:4" x14ac:dyDescent="0.25">
      <c r="A43" s="50" t="s">
        <v>717</v>
      </c>
      <c r="B43" s="51">
        <v>7929436.7400000002</v>
      </c>
      <c r="C43" s="51">
        <v>2837000.17</v>
      </c>
      <c r="D43" s="52">
        <v>-0.64221920635437202</v>
      </c>
    </row>
    <row r="44" spans="1:4" x14ac:dyDescent="0.25">
      <c r="A44" s="50" t="s">
        <v>718</v>
      </c>
      <c r="B44" s="51">
        <v>485997.27</v>
      </c>
      <c r="C44" s="51">
        <v>136686.04999999999</v>
      </c>
      <c r="D44" s="52">
        <v>-0.71875140368586798</v>
      </c>
    </row>
    <row r="45" spans="1:4" x14ac:dyDescent="0.25">
      <c r="A45" s="50" t="s">
        <v>719</v>
      </c>
      <c r="B45" s="51">
        <v>5206713.63</v>
      </c>
      <c r="C45" s="51">
        <v>2227291.54</v>
      </c>
      <c r="D45" s="52">
        <v>-0.57222699417021705</v>
      </c>
    </row>
    <row r="46" spans="1:4" x14ac:dyDescent="0.25">
      <c r="A46" s="50" t="s">
        <v>720</v>
      </c>
      <c r="B46" s="51">
        <v>1972314.95</v>
      </c>
      <c r="C46" s="51">
        <v>873291.88</v>
      </c>
      <c r="D46" s="52">
        <v>-0.55722493509467097</v>
      </c>
    </row>
    <row r="47" spans="1:4" x14ac:dyDescent="0.25">
      <c r="A47" s="50" t="s">
        <v>580</v>
      </c>
      <c r="B47" s="51">
        <v>8702098.9900000002</v>
      </c>
      <c r="C47" s="51">
        <v>3566552.53</v>
      </c>
      <c r="D47" s="52">
        <v>-0.59015031498739601</v>
      </c>
    </row>
    <row r="48" spans="1:4" x14ac:dyDescent="0.25">
      <c r="A48" s="50" t="s">
        <v>721</v>
      </c>
      <c r="B48" s="51">
        <v>2238564.56</v>
      </c>
      <c r="C48" s="51">
        <v>39856.17</v>
      </c>
      <c r="D48" s="52">
        <v>-0.98219565756012905</v>
      </c>
    </row>
    <row r="49" spans="1:4" x14ac:dyDescent="0.25">
      <c r="A49" s="50" t="s">
        <v>722</v>
      </c>
      <c r="B49" s="51">
        <v>3425755.91</v>
      </c>
      <c r="C49" s="51">
        <v>1407247.06</v>
      </c>
      <c r="D49" s="52">
        <v>-0.58921560760001701</v>
      </c>
    </row>
    <row r="50" spans="1:4" x14ac:dyDescent="0.25">
      <c r="A50" s="50" t="s">
        <v>723</v>
      </c>
      <c r="B50" s="51">
        <v>4198583.1900000004</v>
      </c>
      <c r="C50" s="51">
        <v>1448657.26</v>
      </c>
      <c r="D50" s="52">
        <v>-0.65496521220531101</v>
      </c>
    </row>
    <row r="51" spans="1:4" x14ac:dyDescent="0.25">
      <c r="A51" s="50" t="s">
        <v>724</v>
      </c>
      <c r="B51" s="51">
        <v>1505144.8</v>
      </c>
      <c r="C51" s="51">
        <v>510059.17</v>
      </c>
      <c r="D51" s="52">
        <v>-0.66112285675105797</v>
      </c>
    </row>
    <row r="52" spans="1:4" x14ac:dyDescent="0.25">
      <c r="A52" s="50" t="s">
        <v>725</v>
      </c>
      <c r="B52" s="51">
        <v>4450611.1500000097</v>
      </c>
      <c r="C52" s="51">
        <v>1913573.21</v>
      </c>
      <c r="D52" s="52">
        <v>-0.57004259740822405</v>
      </c>
    </row>
    <row r="53" spans="1:4" x14ac:dyDescent="0.25">
      <c r="A53" s="50" t="s">
        <v>726</v>
      </c>
      <c r="B53" s="51">
        <v>6943345.2699999902</v>
      </c>
      <c r="C53" s="51">
        <v>1804323.29</v>
      </c>
      <c r="D53" s="52">
        <v>-0.74013631472484698</v>
      </c>
    </row>
    <row r="54" spans="1:4" x14ac:dyDescent="0.25">
      <c r="A54" s="50" t="s">
        <v>573</v>
      </c>
      <c r="B54" s="51">
        <v>8980754.2599999905</v>
      </c>
      <c r="C54" s="51">
        <v>3199843.77</v>
      </c>
      <c r="D54" s="52">
        <v>-0.64369988562630998</v>
      </c>
    </row>
    <row r="55" spans="1:4" x14ac:dyDescent="0.25">
      <c r="A55" s="50" t="s">
        <v>727</v>
      </c>
      <c r="B55" s="51">
        <v>1331001.1200000001</v>
      </c>
      <c r="C55" s="51">
        <v>466987.27</v>
      </c>
      <c r="D55" s="52">
        <v>-0.64914584745052695</v>
      </c>
    </row>
    <row r="56" spans="1:4" x14ac:dyDescent="0.25">
      <c r="A56" s="50" t="s">
        <v>728</v>
      </c>
      <c r="B56" s="51">
        <v>4718042.41</v>
      </c>
      <c r="C56" s="51">
        <v>1774365.38</v>
      </c>
      <c r="D56" s="52">
        <v>-0.62391915421548705</v>
      </c>
    </row>
    <row r="57" spans="1:4" x14ac:dyDescent="0.25">
      <c r="A57" s="50" t="s">
        <v>729</v>
      </c>
      <c r="B57" s="51">
        <v>6049970.4400000004</v>
      </c>
      <c r="C57" s="51">
        <v>2066771.83</v>
      </c>
      <c r="D57" s="52">
        <v>-0.65838315236462497</v>
      </c>
    </row>
    <row r="58" spans="1:4" x14ac:dyDescent="0.25">
      <c r="A58" s="50" t="s">
        <v>730</v>
      </c>
      <c r="B58" s="51">
        <v>6292222.96</v>
      </c>
      <c r="C58" s="51">
        <v>2081769.18</v>
      </c>
      <c r="D58" s="52">
        <v>-0.66915203208247398</v>
      </c>
    </row>
    <row r="59" spans="1:4" x14ac:dyDescent="0.25">
      <c r="A59" s="50" t="s">
        <v>731</v>
      </c>
      <c r="B59" s="51">
        <v>5250504.5799999898</v>
      </c>
      <c r="C59" s="51">
        <v>2148704.5099999998</v>
      </c>
      <c r="D59" s="52">
        <v>-0.59076228250809304</v>
      </c>
    </row>
    <row r="60" spans="1:4" x14ac:dyDescent="0.25">
      <c r="A60" s="50" t="s">
        <v>732</v>
      </c>
      <c r="B60" s="51">
        <v>3387552.35</v>
      </c>
      <c r="C60" s="51">
        <v>1335568.31</v>
      </c>
      <c r="D60" s="52">
        <v>-0.60574238505863998</v>
      </c>
    </row>
    <row r="61" spans="1:4" x14ac:dyDescent="0.25">
      <c r="A61" s="50" t="s">
        <v>566</v>
      </c>
      <c r="B61" s="51">
        <v>11351908.25</v>
      </c>
      <c r="C61" s="51">
        <v>4306630.5800000103</v>
      </c>
      <c r="D61" s="52">
        <v>-0.62062496585100502</v>
      </c>
    </row>
    <row r="62" spans="1:4" x14ac:dyDescent="0.25">
      <c r="A62" s="50" t="s">
        <v>733</v>
      </c>
      <c r="B62" s="51">
        <v>1549745.35</v>
      </c>
      <c r="C62" s="51">
        <v>996036.52</v>
      </c>
      <c r="D62" s="52">
        <v>-0.35729020254843802</v>
      </c>
    </row>
    <row r="63" spans="1:4" x14ac:dyDescent="0.25">
      <c r="A63" s="50" t="s">
        <v>734</v>
      </c>
      <c r="B63" s="51">
        <v>5072066.1300000101</v>
      </c>
      <c r="C63" s="51">
        <v>2083840.76</v>
      </c>
      <c r="D63" s="52">
        <v>-0.58915347186137801</v>
      </c>
    </row>
    <row r="64" spans="1:4" x14ac:dyDescent="0.25">
      <c r="A64" s="50" t="s">
        <v>735</v>
      </c>
      <c r="B64" s="51">
        <v>1302776.56</v>
      </c>
      <c r="C64" s="51">
        <v>475923.54</v>
      </c>
      <c r="D64" s="52">
        <v>-0.634685214170571</v>
      </c>
    </row>
    <row r="65" spans="1:4" x14ac:dyDescent="0.25">
      <c r="A65" s="50" t="s">
        <v>736</v>
      </c>
      <c r="B65" s="51">
        <v>3817665.75</v>
      </c>
      <c r="C65" s="51">
        <v>1383474.94</v>
      </c>
      <c r="D65" s="52">
        <v>-0.63761234466375205</v>
      </c>
    </row>
    <row r="66" spans="1:4" x14ac:dyDescent="0.25">
      <c r="A66" s="50" t="s">
        <v>737</v>
      </c>
      <c r="B66" s="51">
        <v>3361152.43</v>
      </c>
      <c r="C66" s="51">
        <v>1440061.2</v>
      </c>
      <c r="D66" s="52">
        <v>-0.57155730661105397</v>
      </c>
    </row>
    <row r="67" spans="1:4" x14ac:dyDescent="0.25">
      <c r="A67" s="50" t="s">
        <v>738</v>
      </c>
      <c r="B67" s="51">
        <v>2473121.5499999998</v>
      </c>
      <c r="C67" s="51">
        <v>921634.28</v>
      </c>
      <c r="D67" s="52">
        <v>-0.62733967523755496</v>
      </c>
    </row>
    <row r="68" spans="1:4" x14ac:dyDescent="0.25">
      <c r="A68" s="50" t="s">
        <v>559</v>
      </c>
      <c r="B68" s="51">
        <v>9589231.3900000006</v>
      </c>
      <c r="C68" s="51">
        <v>3705036.25</v>
      </c>
      <c r="D68" s="52">
        <v>-0.61362531580333501</v>
      </c>
    </row>
    <row r="69" spans="1:4" x14ac:dyDescent="0.25">
      <c r="A69" s="50" t="s">
        <v>739</v>
      </c>
      <c r="B69" s="51">
        <v>4727140.07</v>
      </c>
      <c r="C69" s="51">
        <v>1723913.89</v>
      </c>
      <c r="D69" s="52">
        <v>-0.63531567407098199</v>
      </c>
    </row>
    <row r="70" spans="1:4" x14ac:dyDescent="0.25">
      <c r="A70" s="50" t="s">
        <v>740</v>
      </c>
      <c r="B70" s="51">
        <v>5534404.7000000002</v>
      </c>
      <c r="C70" s="51">
        <v>2010515.28</v>
      </c>
      <c r="D70" s="52">
        <v>-0.63672420269518804</v>
      </c>
    </row>
    <row r="71" spans="1:4" x14ac:dyDescent="0.25">
      <c r="A71" s="50" t="s">
        <v>741</v>
      </c>
      <c r="B71" s="51">
        <v>9683787.6099999994</v>
      </c>
      <c r="C71" s="51">
        <v>2518035.2200000002</v>
      </c>
      <c r="D71" s="52">
        <v>-0.73997413807385204</v>
      </c>
    </row>
    <row r="72" spans="1:4" x14ac:dyDescent="0.25">
      <c r="A72" s="50" t="s">
        <v>742</v>
      </c>
      <c r="B72" s="51">
        <v>497497.53</v>
      </c>
      <c r="C72" s="51">
        <v>166425.66</v>
      </c>
      <c r="D72" s="52">
        <v>-0.66547439944073705</v>
      </c>
    </row>
    <row r="73" spans="1:4" x14ac:dyDescent="0.25">
      <c r="A73" s="50" t="s">
        <v>743</v>
      </c>
      <c r="B73" s="51">
        <v>4117781.34</v>
      </c>
      <c r="C73" s="51">
        <v>1559968.7</v>
      </c>
      <c r="D73" s="52">
        <v>-0.62116281288505704</v>
      </c>
    </row>
    <row r="74" spans="1:4" x14ac:dyDescent="0.25">
      <c r="A74" s="50" t="s">
        <v>744</v>
      </c>
      <c r="B74" s="51">
        <v>628333.16</v>
      </c>
      <c r="C74" s="51">
        <v>208257.87</v>
      </c>
      <c r="D74" s="52">
        <v>-0.66855502262525801</v>
      </c>
    </row>
    <row r="75" spans="1:4" x14ac:dyDescent="0.25">
      <c r="A75" s="50" t="s">
        <v>552</v>
      </c>
      <c r="B75" s="51">
        <v>8205214.1300000101</v>
      </c>
      <c r="C75" s="51">
        <v>3223975.79</v>
      </c>
      <c r="D75" s="52">
        <v>-0.60708206526719899</v>
      </c>
    </row>
    <row r="76" spans="1:4" x14ac:dyDescent="0.25">
      <c r="A76" s="50" t="s">
        <v>745</v>
      </c>
      <c r="B76" s="51">
        <v>4842186.4400000004</v>
      </c>
      <c r="C76" s="51">
        <v>1848494.5</v>
      </c>
      <c r="D76" s="52">
        <v>-0.61825210100749495</v>
      </c>
    </row>
    <row r="77" spans="1:4" x14ac:dyDescent="0.25">
      <c r="A77" s="50" t="s">
        <v>746</v>
      </c>
      <c r="B77" s="51">
        <v>3824476.14</v>
      </c>
      <c r="C77" s="51">
        <v>1422868.29</v>
      </c>
      <c r="D77" s="52">
        <v>-0.62795733640006401</v>
      </c>
    </row>
    <row r="78" spans="1:4" x14ac:dyDescent="0.25">
      <c r="A78" s="50" t="s">
        <v>814</v>
      </c>
      <c r="B78" s="51">
        <v>7666550.9699999997</v>
      </c>
      <c r="C78" s="51">
        <v>5695836.1499999901</v>
      </c>
      <c r="D78" s="52">
        <v>-0.25705363829336297</v>
      </c>
    </row>
    <row r="79" spans="1:4" x14ac:dyDescent="0.25">
      <c r="A79" s="50" t="s">
        <v>815</v>
      </c>
      <c r="B79" s="51">
        <v>7395600.9600000102</v>
      </c>
      <c r="C79" s="51">
        <v>2851940.56</v>
      </c>
      <c r="D79" s="52">
        <v>-0.61437338555378296</v>
      </c>
    </row>
    <row r="80" spans="1:4" x14ac:dyDescent="0.25">
      <c r="A80" s="50" t="s">
        <v>816</v>
      </c>
      <c r="B80" s="51">
        <v>6613288.1900000004</v>
      </c>
      <c r="C80" s="51">
        <v>2756283.89</v>
      </c>
      <c r="D80" s="52">
        <v>-0.583220357133719</v>
      </c>
    </row>
    <row r="81" spans="1:4" x14ac:dyDescent="0.25">
      <c r="A81" s="50" t="s">
        <v>817</v>
      </c>
      <c r="B81" s="51">
        <v>3858595.68</v>
      </c>
      <c r="C81" s="51">
        <v>1388909.99</v>
      </c>
      <c r="D81" s="52">
        <v>-0.64004780360921298</v>
      </c>
    </row>
    <row r="82" spans="1:4" x14ac:dyDescent="0.25">
      <c r="A82" s="50" t="s">
        <v>675</v>
      </c>
      <c r="B82" s="51">
        <v>6446520.29</v>
      </c>
      <c r="C82" s="51">
        <v>2495955.5299999998</v>
      </c>
      <c r="D82" s="52">
        <v>-0.61282127136529996</v>
      </c>
    </row>
    <row r="83" spans="1:4" x14ac:dyDescent="0.25">
      <c r="A83" s="50" t="s">
        <v>818</v>
      </c>
      <c r="B83" s="51">
        <v>7333798.6600000104</v>
      </c>
      <c r="C83" s="51">
        <v>3142769.91</v>
      </c>
      <c r="D83" s="52">
        <v>-0.571467658753533</v>
      </c>
    </row>
    <row r="84" spans="1:4" x14ac:dyDescent="0.25">
      <c r="A84" s="50" t="s">
        <v>819</v>
      </c>
      <c r="B84" s="51">
        <v>5116242.2699999996</v>
      </c>
      <c r="C84" s="51">
        <v>2032337.82</v>
      </c>
      <c r="D84" s="52">
        <v>-0.60276747801468</v>
      </c>
    </row>
    <row r="85" spans="1:4" x14ac:dyDescent="0.25">
      <c r="A85" s="50" t="s">
        <v>820</v>
      </c>
      <c r="B85" s="51">
        <v>5074391.3499999996</v>
      </c>
      <c r="C85" s="51">
        <v>1947551.86</v>
      </c>
      <c r="D85" s="52">
        <v>-0.61619990937435298</v>
      </c>
    </row>
    <row r="86" spans="1:4" x14ac:dyDescent="0.25">
      <c r="A86" s="50" t="s">
        <v>754</v>
      </c>
      <c r="B86" s="51">
        <v>2952221.38</v>
      </c>
      <c r="C86" s="51">
        <v>383220.79</v>
      </c>
      <c r="D86" s="52">
        <v>-0.87019239390509395</v>
      </c>
    </row>
    <row r="87" spans="1:4" x14ac:dyDescent="0.25">
      <c r="A87" s="50" t="s">
        <v>755</v>
      </c>
      <c r="B87" s="51">
        <v>573481.67000000004</v>
      </c>
      <c r="C87" s="51">
        <v>223809.86</v>
      </c>
      <c r="D87" s="52">
        <v>-0.60973493712536597</v>
      </c>
    </row>
    <row r="88" spans="1:4" x14ac:dyDescent="0.25">
      <c r="A88" s="50" t="s">
        <v>756</v>
      </c>
      <c r="B88" s="51">
        <v>6890080.9800000004</v>
      </c>
      <c r="C88" s="51">
        <v>2937420.82</v>
      </c>
      <c r="D88" s="52">
        <v>-0.57367397734126502</v>
      </c>
    </row>
    <row r="89" spans="1:4" x14ac:dyDescent="0.25">
      <c r="A89" s="50" t="s">
        <v>757</v>
      </c>
      <c r="B89" s="51">
        <v>3011718.26</v>
      </c>
      <c r="C89" s="51">
        <v>1155473.04</v>
      </c>
      <c r="D89" s="52">
        <v>-0.61634092559507903</v>
      </c>
    </row>
    <row r="90" spans="1:4" x14ac:dyDescent="0.25">
      <c r="A90" s="50" t="s">
        <v>545</v>
      </c>
      <c r="B90" s="51">
        <v>7574137.1299999896</v>
      </c>
      <c r="C90" s="51">
        <v>2960997.5</v>
      </c>
      <c r="D90" s="52">
        <v>-0.60906470939482404</v>
      </c>
    </row>
    <row r="91" spans="1:4" x14ac:dyDescent="0.25">
      <c r="A91" s="50" t="s">
        <v>758</v>
      </c>
      <c r="B91" s="51">
        <v>1148702.29</v>
      </c>
      <c r="C91" s="51">
        <v>446507.49</v>
      </c>
      <c r="D91" s="52">
        <v>-0.61129398462329199</v>
      </c>
    </row>
    <row r="92" spans="1:4" x14ac:dyDescent="0.25">
      <c r="A92" s="50" t="s">
        <v>759</v>
      </c>
      <c r="B92" s="51">
        <v>5018702.9800000004</v>
      </c>
      <c r="C92" s="51">
        <v>1779059.89</v>
      </c>
      <c r="D92" s="52">
        <v>-0.64551401087298499</v>
      </c>
    </row>
    <row r="93" spans="1:4" x14ac:dyDescent="0.25">
      <c r="A93" s="50" t="s">
        <v>760</v>
      </c>
      <c r="B93" s="51">
        <v>1919060.62</v>
      </c>
      <c r="C93" s="51">
        <v>821240.36000000103</v>
      </c>
      <c r="D93" s="52">
        <v>-0.57206127235313697</v>
      </c>
    </row>
    <row r="94" spans="1:4" x14ac:dyDescent="0.25">
      <c r="A94" s="50" t="s">
        <v>761</v>
      </c>
      <c r="B94" s="51">
        <v>5457289.5899999999</v>
      </c>
      <c r="C94" s="51">
        <v>1969561.93</v>
      </c>
      <c r="D94" s="52">
        <v>-0.63909521429666305</v>
      </c>
    </row>
    <row r="95" spans="1:4" x14ac:dyDescent="0.25">
      <c r="A95" s="50" t="s">
        <v>762</v>
      </c>
      <c r="B95" s="51">
        <v>6895950.4800000004</v>
      </c>
      <c r="C95" s="51">
        <v>2325269.1</v>
      </c>
      <c r="D95" s="52">
        <v>-0.66280658384310198</v>
      </c>
    </row>
    <row r="96" spans="1:4" x14ac:dyDescent="0.25">
      <c r="A96" s="50" t="s">
        <v>763</v>
      </c>
      <c r="B96" s="51">
        <v>5082684.22</v>
      </c>
      <c r="C96" s="51">
        <v>1649827.13</v>
      </c>
      <c r="D96" s="52">
        <v>-0.675402393973631</v>
      </c>
    </row>
    <row r="97" spans="1:4" x14ac:dyDescent="0.25">
      <c r="A97" s="50" t="s">
        <v>538</v>
      </c>
      <c r="B97" s="51">
        <v>3624120.8599999901</v>
      </c>
      <c r="C97" s="51">
        <v>1424900.49</v>
      </c>
      <c r="D97" s="52">
        <v>-0.60682865030058597</v>
      </c>
    </row>
    <row r="98" spans="1:4" x14ac:dyDescent="0.25">
      <c r="A98" s="50" t="s">
        <v>764</v>
      </c>
      <c r="B98" s="51">
        <v>6930385.5999999996</v>
      </c>
      <c r="C98" s="51">
        <v>2693640.4</v>
      </c>
      <c r="D98" s="52">
        <v>-0.61132892807580597</v>
      </c>
    </row>
    <row r="99" spans="1:4" x14ac:dyDescent="0.25">
      <c r="A99" s="50" t="s">
        <v>765</v>
      </c>
      <c r="B99" s="51">
        <v>3249767.5</v>
      </c>
      <c r="C99" s="51">
        <v>1319812.3400000001</v>
      </c>
      <c r="D99" s="52">
        <v>-0.59387484181560701</v>
      </c>
    </row>
    <row r="100" spans="1:4" x14ac:dyDescent="0.25">
      <c r="A100" s="50" t="s">
        <v>766</v>
      </c>
      <c r="B100" s="51">
        <v>2291608.61</v>
      </c>
      <c r="C100" s="51">
        <v>884624.89</v>
      </c>
      <c r="D100" s="52">
        <v>-0.61397208662084701</v>
      </c>
    </row>
    <row r="101" spans="1:4" x14ac:dyDescent="0.25">
      <c r="A101" s="50" t="s">
        <v>767</v>
      </c>
      <c r="B101" s="51">
        <v>5377545.6799999997</v>
      </c>
      <c r="C101" s="51">
        <v>1887716.95</v>
      </c>
      <c r="D101" s="52">
        <v>-0.64896310281087199</v>
      </c>
    </row>
    <row r="102" spans="1:4" x14ac:dyDescent="0.25">
      <c r="A102" s="50" t="s">
        <v>768</v>
      </c>
      <c r="B102" s="51">
        <v>2339519.31</v>
      </c>
      <c r="C102" s="51">
        <v>2127449.83</v>
      </c>
      <c r="D102" s="52">
        <v>-9.0646603810250401E-2</v>
      </c>
    </row>
    <row r="103" spans="1:4" x14ac:dyDescent="0.25">
      <c r="A103" s="50" t="s">
        <v>769</v>
      </c>
      <c r="B103" s="51">
        <v>3763160.6</v>
      </c>
      <c r="C103" s="51">
        <v>1444835.8</v>
      </c>
      <c r="D103" s="52">
        <v>-0.61605789558914903</v>
      </c>
    </row>
    <row r="104" spans="1:4" x14ac:dyDescent="0.25">
      <c r="A104" s="50" t="s">
        <v>531</v>
      </c>
      <c r="B104" s="51">
        <v>10956710.810000001</v>
      </c>
      <c r="C104" s="51">
        <v>5619931.8700000001</v>
      </c>
      <c r="D104" s="52">
        <v>-0.48707856149029899</v>
      </c>
    </row>
    <row r="105" spans="1:4" x14ac:dyDescent="0.25">
      <c r="A105" s="50" t="s">
        <v>770</v>
      </c>
      <c r="B105" s="51">
        <v>6128879.0599999996</v>
      </c>
      <c r="C105" s="51">
        <v>2370184.29</v>
      </c>
      <c r="D105" s="52">
        <v>-0.61327605475706704</v>
      </c>
    </row>
    <row r="106" spans="1:4" x14ac:dyDescent="0.25">
      <c r="A106" s="50" t="s">
        <v>771</v>
      </c>
      <c r="B106" s="51">
        <v>1260900.3700000001</v>
      </c>
      <c r="C106" s="51">
        <v>535796.79</v>
      </c>
      <c r="D106" s="52">
        <v>-0.575068099948293</v>
      </c>
    </row>
    <row r="107" spans="1:4" x14ac:dyDescent="0.25">
      <c r="A107" s="50" t="s">
        <v>772</v>
      </c>
      <c r="B107" s="51">
        <v>8216068.3399999896</v>
      </c>
      <c r="C107" s="51">
        <v>3308543.76</v>
      </c>
      <c r="D107" s="52">
        <v>-0.597308149946572</v>
      </c>
    </row>
    <row r="108" spans="1:4" x14ac:dyDescent="0.25">
      <c r="A108" s="50" t="s">
        <v>773</v>
      </c>
      <c r="B108" s="51">
        <v>6058658.7000000002</v>
      </c>
      <c r="C108" s="51">
        <v>1988289.74</v>
      </c>
      <c r="D108" s="52">
        <v>-0.67182674607500104</v>
      </c>
    </row>
    <row r="109" spans="1:4" x14ac:dyDescent="0.25">
      <c r="A109" s="50" t="s">
        <v>774</v>
      </c>
      <c r="B109" s="51">
        <v>6175072.3899999997</v>
      </c>
      <c r="C109" s="51">
        <v>762278.40000000002</v>
      </c>
      <c r="D109" s="52">
        <v>-0.87655555241191296</v>
      </c>
    </row>
    <row r="110" spans="1:4" x14ac:dyDescent="0.25">
      <c r="A110" s="50" t="s">
        <v>775</v>
      </c>
      <c r="B110" s="51">
        <v>7347600.3099999903</v>
      </c>
      <c r="C110" s="51">
        <v>2758442.52</v>
      </c>
      <c r="D110" s="52">
        <v>-0.62457912738587595</v>
      </c>
    </row>
    <row r="111" spans="1:4" x14ac:dyDescent="0.25">
      <c r="A111" s="50" t="s">
        <v>524</v>
      </c>
      <c r="B111" s="51">
        <v>6849540.4800000004</v>
      </c>
      <c r="C111" s="51">
        <v>2481763.37</v>
      </c>
      <c r="D111" s="52">
        <v>-0.63767447214210804</v>
      </c>
    </row>
    <row r="112" spans="1:4" x14ac:dyDescent="0.25">
      <c r="A112" s="50" t="s">
        <v>776</v>
      </c>
      <c r="B112" s="51">
        <v>7946223.6199999899</v>
      </c>
      <c r="C112" s="51">
        <v>2886459.57</v>
      </c>
      <c r="D112" s="52">
        <v>-0.63675077520660095</v>
      </c>
    </row>
    <row r="113" spans="1:4" x14ac:dyDescent="0.25">
      <c r="A113" s="50" t="s">
        <v>777</v>
      </c>
      <c r="B113" s="51">
        <v>3597599.37</v>
      </c>
      <c r="C113" s="51">
        <v>1418475.4</v>
      </c>
      <c r="D113" s="52">
        <v>-0.60571613064297403</v>
      </c>
    </row>
    <row r="114" spans="1:4" x14ac:dyDescent="0.25">
      <c r="A114" s="50" t="s">
        <v>778</v>
      </c>
      <c r="B114" s="51">
        <v>5570335.9299999904</v>
      </c>
      <c r="C114" s="51">
        <v>1772394.28</v>
      </c>
      <c r="D114" s="52">
        <v>-0.68181554895917995</v>
      </c>
    </row>
    <row r="115" spans="1:4" x14ac:dyDescent="0.25">
      <c r="A115" s="50" t="s">
        <v>779</v>
      </c>
      <c r="B115" s="51">
        <v>895049.35</v>
      </c>
      <c r="C115" s="51">
        <v>300504.03999999998</v>
      </c>
      <c r="D115" s="52">
        <v>-0.66425980869099599</v>
      </c>
    </row>
    <row r="116" spans="1:4" x14ac:dyDescent="0.25">
      <c r="A116" s="50" t="s">
        <v>780</v>
      </c>
      <c r="B116" s="51">
        <v>5813050.3700000001</v>
      </c>
      <c r="C116" s="51">
        <v>2333322.0699999998</v>
      </c>
      <c r="D116" s="52">
        <v>-0.59860625291640102</v>
      </c>
    </row>
    <row r="117" spans="1:4" x14ac:dyDescent="0.25">
      <c r="A117" s="50" t="s">
        <v>781</v>
      </c>
      <c r="B117" s="51">
        <v>3271394.76</v>
      </c>
      <c r="C117" s="51">
        <v>1222873.23</v>
      </c>
      <c r="D117" s="52">
        <v>-0.62619209245172303</v>
      </c>
    </row>
    <row r="118" spans="1:4" x14ac:dyDescent="0.25">
      <c r="A118" s="50" t="s">
        <v>517</v>
      </c>
      <c r="B118" s="51">
        <v>6485803.2699999996</v>
      </c>
      <c r="C118" s="51">
        <v>2543089.54</v>
      </c>
      <c r="D118" s="52">
        <v>-0.60789906290204199</v>
      </c>
    </row>
    <row r="119" spans="1:4" x14ac:dyDescent="0.25">
      <c r="A119" s="50" t="s">
        <v>782</v>
      </c>
      <c r="B119" s="51">
        <v>6077941.5899999999</v>
      </c>
      <c r="C119" s="51">
        <v>2093063.08</v>
      </c>
      <c r="D119" s="52">
        <v>-0.65562961588118895</v>
      </c>
    </row>
    <row r="120" spans="1:4" x14ac:dyDescent="0.25">
      <c r="A120" s="50" t="s">
        <v>783</v>
      </c>
      <c r="B120" s="51">
        <v>2723706.89</v>
      </c>
      <c r="C120" s="51">
        <v>1091652.69</v>
      </c>
      <c r="D120" s="52">
        <v>-0.59920331588983899</v>
      </c>
    </row>
    <row r="121" spans="1:4" x14ac:dyDescent="0.25">
      <c r="A121" s="50" t="s">
        <v>784</v>
      </c>
      <c r="B121" s="51">
        <v>4246143.3499999996</v>
      </c>
      <c r="C121" s="51">
        <v>1288275.3400000001</v>
      </c>
      <c r="D121" s="52">
        <v>-0.69660107212348299</v>
      </c>
    </row>
    <row r="122" spans="1:4" x14ac:dyDescent="0.25">
      <c r="A122" s="50" t="s">
        <v>785</v>
      </c>
      <c r="B122" s="51">
        <v>3302998.49</v>
      </c>
      <c r="C122" s="51">
        <v>1355562.36</v>
      </c>
      <c r="D122" s="52">
        <v>-0.58959643363324699</v>
      </c>
    </row>
    <row r="123" spans="1:4" x14ac:dyDescent="0.25">
      <c r="A123" s="50" t="s">
        <v>786</v>
      </c>
      <c r="B123" s="51">
        <v>5702970.7999999896</v>
      </c>
      <c r="C123" s="51">
        <v>2283729.8199999998</v>
      </c>
      <c r="D123" s="52">
        <v>-0.59955435507402499</v>
      </c>
    </row>
    <row r="124" spans="1:4" x14ac:dyDescent="0.25">
      <c r="A124" s="50" t="s">
        <v>787</v>
      </c>
      <c r="B124" s="51">
        <v>4334274.92</v>
      </c>
      <c r="C124" s="51">
        <v>1451648.8</v>
      </c>
      <c r="D124" s="52">
        <v>-0.665076898260067</v>
      </c>
    </row>
    <row r="125" spans="1:4" x14ac:dyDescent="0.25">
      <c r="A125" s="50" t="s">
        <v>510</v>
      </c>
      <c r="B125" s="51">
        <v>5290571.1500000004</v>
      </c>
      <c r="C125" s="51">
        <v>1972315.48</v>
      </c>
      <c r="D125" s="52">
        <v>-0.62720178519855996</v>
      </c>
    </row>
    <row r="126" spans="1:4" x14ac:dyDescent="0.25">
      <c r="A126" s="50" t="s">
        <v>788</v>
      </c>
      <c r="B126" s="51">
        <v>6255785.04</v>
      </c>
      <c r="C126" s="51">
        <v>2146914.12</v>
      </c>
      <c r="D126" s="52">
        <v>-0.65681139836608005</v>
      </c>
    </row>
    <row r="127" spans="1:4" x14ac:dyDescent="0.25">
      <c r="A127" s="50" t="s">
        <v>789</v>
      </c>
      <c r="B127" s="51">
        <v>3277309.93</v>
      </c>
      <c r="C127" s="51">
        <v>1278314.22</v>
      </c>
      <c r="D127" s="52">
        <v>-0.60995015811641595</v>
      </c>
    </row>
    <row r="128" spans="1:4" x14ac:dyDescent="0.25">
      <c r="A128" s="50" t="s">
        <v>790</v>
      </c>
      <c r="B128" s="51">
        <v>1200327.8400000001</v>
      </c>
      <c r="C128" s="51">
        <v>558481.23</v>
      </c>
      <c r="D128" s="52">
        <v>-0.53472608783280395</v>
      </c>
    </row>
    <row r="129" spans="1:4" x14ac:dyDescent="0.25">
      <c r="A129" s="50" t="s">
        <v>791</v>
      </c>
      <c r="B129" s="51">
        <v>5483452.2300000004</v>
      </c>
      <c r="C129" s="51">
        <v>1930523.69</v>
      </c>
      <c r="D129" s="52">
        <v>-0.64793644422794505</v>
      </c>
    </row>
    <row r="130" spans="1:4" x14ac:dyDescent="0.25">
      <c r="A130" s="50" t="s">
        <v>792</v>
      </c>
      <c r="B130" s="51">
        <v>5866993.0099999905</v>
      </c>
      <c r="C130" s="51">
        <v>2217715.92</v>
      </c>
      <c r="D130" s="52">
        <v>-0.622001267732889</v>
      </c>
    </row>
    <row r="131" spans="1:4" x14ac:dyDescent="0.25">
      <c r="A131" s="50" t="s">
        <v>793</v>
      </c>
      <c r="B131" s="51">
        <v>3097041.84</v>
      </c>
      <c r="C131" s="51">
        <v>1139080.42</v>
      </c>
      <c r="D131" s="52">
        <v>-0.63220373541998998</v>
      </c>
    </row>
    <row r="132" spans="1:4" x14ac:dyDescent="0.25">
      <c r="A132" s="50" t="s">
        <v>503</v>
      </c>
      <c r="B132" s="51">
        <v>18448569.189999901</v>
      </c>
      <c r="C132" s="51">
        <v>6807145.3700000104</v>
      </c>
      <c r="D132" s="52">
        <v>-0.63102041681965104</v>
      </c>
    </row>
    <row r="133" spans="1:4" x14ac:dyDescent="0.25">
      <c r="A133" s="50" t="s">
        <v>794</v>
      </c>
      <c r="B133" s="51">
        <v>3436357.07</v>
      </c>
      <c r="C133" s="51">
        <v>1251901.8600000001</v>
      </c>
      <c r="D133" s="52">
        <v>-0.63568923877867001</v>
      </c>
    </row>
    <row r="134" spans="1:4" x14ac:dyDescent="0.25">
      <c r="A134" s="50" t="s">
        <v>795</v>
      </c>
      <c r="B134" s="51">
        <v>828656.45</v>
      </c>
      <c r="C134" s="51">
        <v>326644.67</v>
      </c>
      <c r="D134" s="52">
        <v>-0.60581412236639198</v>
      </c>
    </row>
    <row r="135" spans="1:4" x14ac:dyDescent="0.25">
      <c r="A135" s="50" t="s">
        <v>796</v>
      </c>
      <c r="B135" s="51">
        <v>4162301.7</v>
      </c>
      <c r="C135" s="51">
        <v>2426099</v>
      </c>
      <c r="D135" s="52">
        <v>-0.41712562546823501</v>
      </c>
    </row>
    <row r="136" spans="1:4" x14ac:dyDescent="0.25">
      <c r="A136" s="50" t="s">
        <v>797</v>
      </c>
      <c r="B136" s="51">
        <v>975293.61</v>
      </c>
      <c r="C136" s="51">
        <v>364999.29</v>
      </c>
      <c r="D136" s="52">
        <v>-0.62575445357424198</v>
      </c>
    </row>
    <row r="137" spans="1:4" x14ac:dyDescent="0.25">
      <c r="A137" s="50" t="s">
        <v>798</v>
      </c>
      <c r="B137" s="51">
        <v>1869984.23</v>
      </c>
      <c r="C137" s="51">
        <v>887949.95</v>
      </c>
      <c r="D137" s="52">
        <v>-0.52515645011615997</v>
      </c>
    </row>
    <row r="138" spans="1:4" x14ac:dyDescent="0.25">
      <c r="A138" s="50" t="s">
        <v>799</v>
      </c>
      <c r="B138" s="51">
        <v>3518672.8100000098</v>
      </c>
      <c r="C138" s="51">
        <v>1347989.14</v>
      </c>
      <c r="D138" s="52">
        <v>-0.61690409629192</v>
      </c>
    </row>
    <row r="139" spans="1:4" x14ac:dyDescent="0.25">
      <c r="A139" s="50" t="s">
        <v>496</v>
      </c>
      <c r="B139" s="51">
        <v>8544633.9500000104</v>
      </c>
      <c r="C139" s="51">
        <v>3287615.89</v>
      </c>
      <c r="D139" s="52">
        <v>-0.61524204439442498</v>
      </c>
    </row>
    <row r="140" spans="1:4" x14ac:dyDescent="0.25">
      <c r="A140" s="50" t="s">
        <v>800</v>
      </c>
      <c r="B140" s="51">
        <v>2602055.5299999998</v>
      </c>
      <c r="C140" s="51">
        <v>920933.16000000096</v>
      </c>
      <c r="D140" s="52">
        <v>-0.64607474768226802</v>
      </c>
    </row>
    <row r="141" spans="1:4" x14ac:dyDescent="0.25">
      <c r="A141" s="50" t="s">
        <v>801</v>
      </c>
      <c r="B141" s="51">
        <v>2124014.71</v>
      </c>
      <c r="C141" s="51">
        <v>823773.83</v>
      </c>
      <c r="D141" s="52">
        <v>-0.61216189976386803</v>
      </c>
    </row>
    <row r="142" spans="1:4" x14ac:dyDescent="0.25">
      <c r="A142" s="50" t="s">
        <v>802</v>
      </c>
      <c r="B142" s="51">
        <v>6523288.6399999904</v>
      </c>
      <c r="C142" s="51">
        <v>2239888.4300000002</v>
      </c>
      <c r="D142" s="52">
        <v>-0.65663202203482496</v>
      </c>
    </row>
    <row r="143" spans="1:4" x14ac:dyDescent="0.25">
      <c r="A143" s="50" t="s">
        <v>803</v>
      </c>
      <c r="B143" s="51">
        <v>1750259.32</v>
      </c>
      <c r="C143" s="51">
        <v>637725.02</v>
      </c>
      <c r="D143" s="52">
        <v>-0.63563969480819604</v>
      </c>
    </row>
    <row r="144" spans="1:4" x14ac:dyDescent="0.25">
      <c r="A144" s="50" t="s">
        <v>804</v>
      </c>
      <c r="B144" s="51">
        <v>14014193.4</v>
      </c>
      <c r="C144" s="51">
        <v>3692577.2609999999</v>
      </c>
      <c r="D144" s="52">
        <v>-0.73651160965139795</v>
      </c>
    </row>
    <row r="145" spans="1:4" x14ac:dyDescent="0.25">
      <c r="A145" s="50" t="s">
        <v>805</v>
      </c>
      <c r="B145" s="51">
        <v>1216158.58</v>
      </c>
      <c r="C145" s="51">
        <v>443702.42</v>
      </c>
      <c r="D145" s="52">
        <v>-0.63516072056984596</v>
      </c>
    </row>
    <row r="146" spans="1:4" x14ac:dyDescent="0.25">
      <c r="A146" s="50" t="s">
        <v>489</v>
      </c>
      <c r="B146" s="51">
        <v>4149403.76</v>
      </c>
      <c r="C146" s="51">
        <v>1375307.69</v>
      </c>
      <c r="D146" s="52">
        <v>-0.66855293686821105</v>
      </c>
    </row>
    <row r="147" spans="1:4" x14ac:dyDescent="0.25">
      <c r="A147" s="50" t="s">
        <v>806</v>
      </c>
      <c r="B147" s="51">
        <v>5566165.7300000004</v>
      </c>
      <c r="C147" s="51">
        <v>2170921.79</v>
      </c>
      <c r="D147" s="52">
        <v>-0.60997895224366605</v>
      </c>
    </row>
    <row r="148" spans="1:4" x14ac:dyDescent="0.25">
      <c r="A148" s="50" t="s">
        <v>807</v>
      </c>
      <c r="B148" s="51">
        <v>2875137.21</v>
      </c>
      <c r="C148" s="51">
        <v>1068963.1499999999</v>
      </c>
      <c r="D148" s="52">
        <v>-0.62820447445706395</v>
      </c>
    </row>
    <row r="149" spans="1:4" x14ac:dyDescent="0.25">
      <c r="A149" s="50" t="s">
        <v>808</v>
      </c>
      <c r="B149" s="51">
        <v>4933553.0499999896</v>
      </c>
      <c r="C149" s="51">
        <v>1630863.3600000001</v>
      </c>
      <c r="D149" s="52">
        <v>-0.66943431164685596</v>
      </c>
    </row>
    <row r="150" spans="1:4" x14ac:dyDescent="0.25">
      <c r="A150" s="50" t="s">
        <v>809</v>
      </c>
      <c r="B150" s="51">
        <v>1079797.9099999999</v>
      </c>
      <c r="C150" s="51">
        <v>420252.37</v>
      </c>
      <c r="D150" s="52">
        <v>-0.61080460879943699</v>
      </c>
    </row>
    <row r="151" spans="1:4" x14ac:dyDescent="0.25">
      <c r="A151" s="50" t="s">
        <v>810</v>
      </c>
      <c r="B151" s="51">
        <v>5371942.7699999996</v>
      </c>
      <c r="C151" s="51">
        <v>2116875.69</v>
      </c>
      <c r="D151" s="52">
        <v>-0.60593852529073</v>
      </c>
    </row>
    <row r="152" spans="1:4" x14ac:dyDescent="0.25">
      <c r="A152" s="50" t="s">
        <v>811</v>
      </c>
      <c r="B152" s="51">
        <v>616005.929999999</v>
      </c>
      <c r="C152" s="51"/>
      <c r="D152" s="53"/>
    </row>
    <row r="153" spans="1:4" x14ac:dyDescent="0.25">
      <c r="A153" s="50" t="s">
        <v>482</v>
      </c>
      <c r="B153" s="51">
        <v>13750523.539999999</v>
      </c>
      <c r="C153" s="51">
        <v>5397987.7999999998</v>
      </c>
      <c r="D153" s="52">
        <v>-0.60743401629055305</v>
      </c>
    </row>
    <row r="154" spans="1:4" x14ac:dyDescent="0.25">
      <c r="A154" s="50" t="s">
        <v>812</v>
      </c>
      <c r="B154" s="51">
        <v>6778146.8799999999</v>
      </c>
      <c r="C154" s="51">
        <v>2671805.17</v>
      </c>
      <c r="D154" s="52">
        <v>-0.60582070331293802</v>
      </c>
    </row>
    <row r="155" spans="1:4" x14ac:dyDescent="0.25">
      <c r="A155" s="50" t="s">
        <v>813</v>
      </c>
      <c r="B155" s="51">
        <v>4662119.8</v>
      </c>
      <c r="C155" s="51">
        <v>1707611.58</v>
      </c>
      <c r="D155" s="52">
        <v>-0.63372636198666499</v>
      </c>
    </row>
    <row r="156" spans="1:4" x14ac:dyDescent="0.25">
      <c r="A156" s="50" t="s">
        <v>876</v>
      </c>
      <c r="B156" s="51">
        <v>2078893.74</v>
      </c>
      <c r="C156" s="51">
        <v>684729.07</v>
      </c>
      <c r="D156" s="52">
        <v>-0.67062815341394</v>
      </c>
    </row>
    <row r="157" spans="1:4" x14ac:dyDescent="0.25">
      <c r="A157" s="50" t="s">
        <v>877</v>
      </c>
      <c r="B157" s="51">
        <v>5527758.2499999898</v>
      </c>
      <c r="C157" s="51">
        <v>2337375.38</v>
      </c>
      <c r="D157" s="52">
        <v>-0.57715672895065495</v>
      </c>
    </row>
    <row r="158" spans="1:4" x14ac:dyDescent="0.25">
      <c r="A158" s="50" t="s">
        <v>878</v>
      </c>
      <c r="B158" s="51">
        <v>2848299.02</v>
      </c>
      <c r="C158" s="51">
        <v>1219277.76</v>
      </c>
      <c r="D158" s="52">
        <v>-0.571927753568514</v>
      </c>
    </row>
    <row r="159" spans="1:4" x14ac:dyDescent="0.25">
      <c r="A159" s="50" t="s">
        <v>879</v>
      </c>
      <c r="B159" s="51">
        <v>3874008.12</v>
      </c>
      <c r="C159" s="51">
        <v>1505637.24</v>
      </c>
      <c r="D159" s="52">
        <v>-0.61134897156591395</v>
      </c>
    </row>
    <row r="160" spans="1:4" x14ac:dyDescent="0.25">
      <c r="A160" s="50" t="s">
        <v>668</v>
      </c>
      <c r="B160" s="51">
        <v>6008209.8799999999</v>
      </c>
      <c r="C160" s="51">
        <v>2270462.64</v>
      </c>
      <c r="D160" s="52">
        <v>-0.62210663652781695</v>
      </c>
    </row>
    <row r="161" spans="1:4" x14ac:dyDescent="0.25">
      <c r="A161" s="50" t="s">
        <v>880</v>
      </c>
      <c r="B161" s="51">
        <v>6486401.892</v>
      </c>
      <c r="C161" s="51">
        <v>2198721.75</v>
      </c>
      <c r="D161" s="52">
        <v>-0.66102597609442104</v>
      </c>
    </row>
    <row r="162" spans="1:4" x14ac:dyDescent="0.25">
      <c r="A162" s="50" t="s">
        <v>881</v>
      </c>
      <c r="B162" s="51">
        <v>5614269.1399999997</v>
      </c>
      <c r="C162" s="51">
        <v>2141260.83</v>
      </c>
      <c r="D162" s="52">
        <v>-0.61860381527772701</v>
      </c>
    </row>
    <row r="163" spans="1:4" x14ac:dyDescent="0.25">
      <c r="A163" s="50" t="s">
        <v>882</v>
      </c>
      <c r="B163" s="51">
        <v>5800062.1699999999</v>
      </c>
      <c r="C163" s="51">
        <v>2424729.61</v>
      </c>
      <c r="D163" s="52">
        <v>-0.58194765177836005</v>
      </c>
    </row>
    <row r="164" spans="1:4" x14ac:dyDescent="0.25">
      <c r="A164" s="50" t="s">
        <v>821</v>
      </c>
      <c r="B164" s="51">
        <v>10455514.84</v>
      </c>
      <c r="C164" s="51">
        <v>4104341.06</v>
      </c>
      <c r="D164" s="52">
        <v>-0.60744725412297296</v>
      </c>
    </row>
    <row r="165" spans="1:4" x14ac:dyDescent="0.25">
      <c r="A165" s="50" t="s">
        <v>822</v>
      </c>
      <c r="B165" s="51">
        <v>198180.47</v>
      </c>
      <c r="C165" s="51">
        <v>71740.490000000005</v>
      </c>
      <c r="D165" s="52">
        <v>-0.63800423926737104</v>
      </c>
    </row>
    <row r="166" spans="1:4" x14ac:dyDescent="0.25">
      <c r="A166" s="50" t="s">
        <v>823</v>
      </c>
      <c r="B166" s="51">
        <v>5569621.1299999896</v>
      </c>
      <c r="C166" s="51">
        <v>2123303.0699999998</v>
      </c>
      <c r="D166" s="52">
        <v>-0.61877064517672098</v>
      </c>
    </row>
    <row r="167" spans="1:4" x14ac:dyDescent="0.25">
      <c r="A167" s="50" t="s">
        <v>476</v>
      </c>
      <c r="B167" s="51">
        <v>10504354.800000001</v>
      </c>
      <c r="C167" s="51">
        <v>4049374.57</v>
      </c>
      <c r="D167" s="52">
        <v>-0.61450516027885804</v>
      </c>
    </row>
    <row r="168" spans="1:4" x14ac:dyDescent="0.25">
      <c r="A168" s="50" t="s">
        <v>824</v>
      </c>
      <c r="B168" s="51">
        <v>3925644.27</v>
      </c>
      <c r="C168" s="51">
        <v>1551210.81</v>
      </c>
      <c r="D168" s="52">
        <v>-0.60485191644733505</v>
      </c>
    </row>
    <row r="169" spans="1:4" x14ac:dyDescent="0.25">
      <c r="A169" s="50" t="s">
        <v>825</v>
      </c>
      <c r="B169" s="51">
        <v>2644468.0599999898</v>
      </c>
      <c r="C169" s="51">
        <v>1032408.82</v>
      </c>
      <c r="D169" s="52">
        <v>-0.60959678976043197</v>
      </c>
    </row>
    <row r="170" spans="1:4" x14ac:dyDescent="0.25">
      <c r="A170" s="50" t="s">
        <v>826</v>
      </c>
      <c r="B170" s="51">
        <v>4574977.22</v>
      </c>
      <c r="C170" s="51">
        <v>1739097.18</v>
      </c>
      <c r="D170" s="52">
        <v>-0.61986757608380005</v>
      </c>
    </row>
    <row r="171" spans="1:4" x14ac:dyDescent="0.25">
      <c r="A171" s="50" t="s">
        <v>827</v>
      </c>
      <c r="B171" s="51">
        <v>119649.18</v>
      </c>
      <c r="C171" s="51">
        <v>46730.5</v>
      </c>
      <c r="D171" s="52">
        <v>-0.60943735677921096</v>
      </c>
    </row>
    <row r="172" spans="1:4" x14ac:dyDescent="0.25">
      <c r="A172" s="50" t="s">
        <v>828</v>
      </c>
      <c r="B172" s="51">
        <v>3806185.11</v>
      </c>
      <c r="C172" s="51">
        <v>1693751.13</v>
      </c>
      <c r="D172" s="52">
        <v>-0.55500032682330602</v>
      </c>
    </row>
    <row r="173" spans="1:4" x14ac:dyDescent="0.25">
      <c r="A173" s="50" t="s">
        <v>829</v>
      </c>
      <c r="B173" s="51">
        <v>4560651.05</v>
      </c>
      <c r="C173" s="51">
        <v>1822572.24</v>
      </c>
      <c r="D173" s="52">
        <v>-0.60037016206271698</v>
      </c>
    </row>
    <row r="174" spans="1:4" x14ac:dyDescent="0.25">
      <c r="A174" s="50" t="s">
        <v>469</v>
      </c>
      <c r="B174" s="51">
        <v>8587610.3099999893</v>
      </c>
      <c r="C174" s="51">
        <v>3316111.06</v>
      </c>
      <c r="D174" s="52">
        <v>-0.61384937831441899</v>
      </c>
    </row>
    <row r="175" spans="1:4" x14ac:dyDescent="0.25">
      <c r="A175" s="50" t="s">
        <v>830</v>
      </c>
      <c r="B175" s="51">
        <v>1900785.19</v>
      </c>
      <c r="C175" s="51">
        <v>674509.56</v>
      </c>
      <c r="D175" s="52">
        <v>-0.64514161644956802</v>
      </c>
    </row>
    <row r="176" spans="1:4" x14ac:dyDescent="0.25">
      <c r="A176" s="50" t="s">
        <v>831</v>
      </c>
      <c r="B176" s="51">
        <v>3362027.64</v>
      </c>
      <c r="C176" s="51">
        <v>1363466.04</v>
      </c>
      <c r="D176" s="52">
        <v>-0.59445126988902497</v>
      </c>
    </row>
    <row r="177" spans="1:4" x14ac:dyDescent="0.25">
      <c r="A177" s="50" t="s">
        <v>832</v>
      </c>
      <c r="B177" s="51">
        <v>2172240.13</v>
      </c>
      <c r="C177" s="51">
        <v>824752.179999999</v>
      </c>
      <c r="D177" s="52">
        <v>-0.62032181957710197</v>
      </c>
    </row>
    <row r="178" spans="1:4" x14ac:dyDescent="0.25">
      <c r="A178" s="50" t="s">
        <v>833</v>
      </c>
      <c r="B178" s="51">
        <v>1349245.78</v>
      </c>
      <c r="C178" s="51">
        <v>334586.08</v>
      </c>
      <c r="D178" s="52">
        <v>-0.75201991737932306</v>
      </c>
    </row>
    <row r="179" spans="1:4" x14ac:dyDescent="0.25">
      <c r="A179" s="50" t="s">
        <v>834</v>
      </c>
      <c r="B179" s="51">
        <v>3705596.16</v>
      </c>
      <c r="C179" s="51">
        <v>1444141.84</v>
      </c>
      <c r="D179" s="52">
        <v>-0.61028083535147004</v>
      </c>
    </row>
    <row r="180" spans="1:4" x14ac:dyDescent="0.25">
      <c r="A180" s="50" t="s">
        <v>835</v>
      </c>
      <c r="B180" s="51">
        <v>6091695.3700000001</v>
      </c>
      <c r="C180" s="51">
        <v>2408687.7000000002</v>
      </c>
      <c r="D180" s="52">
        <v>-0.60459485353418096</v>
      </c>
    </row>
    <row r="181" spans="1:4" x14ac:dyDescent="0.25">
      <c r="A181" s="50" t="s">
        <v>462</v>
      </c>
      <c r="B181" s="51">
        <v>1366788</v>
      </c>
      <c r="C181" s="51">
        <v>566026.47</v>
      </c>
      <c r="D181" s="52">
        <v>-0.58587105681349305</v>
      </c>
    </row>
    <row r="182" spans="1:4" x14ac:dyDescent="0.25">
      <c r="A182" s="50" t="s">
        <v>836</v>
      </c>
      <c r="B182" s="51">
        <v>4435891.0599999996</v>
      </c>
      <c r="C182" s="51">
        <v>1749665.05</v>
      </c>
      <c r="D182" s="52">
        <v>-0.60556627150352105</v>
      </c>
    </row>
    <row r="183" spans="1:4" x14ac:dyDescent="0.25">
      <c r="A183" s="50" t="s">
        <v>837</v>
      </c>
      <c r="B183" s="51">
        <v>3955969.34</v>
      </c>
      <c r="C183" s="51">
        <v>1516286.92</v>
      </c>
      <c r="D183" s="52">
        <v>-0.61670913253336801</v>
      </c>
    </row>
    <row r="184" spans="1:4" x14ac:dyDescent="0.25">
      <c r="A184" s="50" t="s">
        <v>838</v>
      </c>
      <c r="B184" s="51">
        <v>4322777.2699999996</v>
      </c>
      <c r="C184" s="51">
        <v>1675948.92</v>
      </c>
      <c r="D184" s="52">
        <v>-0.61229810945128804</v>
      </c>
    </row>
    <row r="185" spans="1:4" x14ac:dyDescent="0.25">
      <c r="A185" s="50" t="s">
        <v>839</v>
      </c>
      <c r="B185" s="51">
        <v>6997130.0400000103</v>
      </c>
      <c r="C185" s="51">
        <v>2642352.4700000002</v>
      </c>
      <c r="D185" s="52">
        <v>-0.62236624803388696</v>
      </c>
    </row>
    <row r="186" spans="1:4" x14ac:dyDescent="0.25">
      <c r="A186" s="50" t="s">
        <v>840</v>
      </c>
      <c r="B186" s="51">
        <v>5018047.1599999899</v>
      </c>
      <c r="C186" s="51">
        <v>1994946.3</v>
      </c>
      <c r="D186" s="52">
        <v>-0.60244568526534104</v>
      </c>
    </row>
    <row r="187" spans="1:4" x14ac:dyDescent="0.25">
      <c r="A187" s="50" t="s">
        <v>841</v>
      </c>
      <c r="B187" s="51">
        <v>3586686.24</v>
      </c>
      <c r="C187" s="51">
        <v>1324589.1599999999</v>
      </c>
      <c r="D187" s="52">
        <v>-0.63069277004837698</v>
      </c>
    </row>
    <row r="188" spans="1:4" x14ac:dyDescent="0.25">
      <c r="A188" s="50" t="s">
        <v>456</v>
      </c>
      <c r="B188" s="51">
        <v>4285883.21</v>
      </c>
      <c r="C188" s="51">
        <v>1748153.24</v>
      </c>
      <c r="D188" s="52">
        <v>-0.59211365444556796</v>
      </c>
    </row>
    <row r="189" spans="1:4" x14ac:dyDescent="0.25">
      <c r="A189" s="50" t="s">
        <v>842</v>
      </c>
      <c r="B189" s="51">
        <v>4211087.82</v>
      </c>
      <c r="C189" s="51">
        <v>1727974.64</v>
      </c>
      <c r="D189" s="52">
        <v>-0.58966074471465202</v>
      </c>
    </row>
    <row r="190" spans="1:4" x14ac:dyDescent="0.25">
      <c r="A190" s="50" t="s">
        <v>843</v>
      </c>
      <c r="B190" s="51">
        <v>1756166.33</v>
      </c>
      <c r="C190" s="51">
        <v>824459.93</v>
      </c>
      <c r="D190" s="52">
        <v>-0.530534257538123</v>
      </c>
    </row>
    <row r="191" spans="1:4" x14ac:dyDescent="0.25">
      <c r="A191" s="50" t="s">
        <v>844</v>
      </c>
      <c r="B191" s="51">
        <v>2882063.13</v>
      </c>
      <c r="C191" s="51">
        <v>1149862.76</v>
      </c>
      <c r="D191" s="52">
        <v>-0.60102790669960104</v>
      </c>
    </row>
    <row r="192" spans="1:4" x14ac:dyDescent="0.25">
      <c r="A192" s="50" t="s">
        <v>845</v>
      </c>
      <c r="B192" s="51">
        <v>3624443.66</v>
      </c>
      <c r="C192" s="51">
        <v>1301650.79</v>
      </c>
      <c r="D192" s="52">
        <v>-0.64086880302065397</v>
      </c>
    </row>
    <row r="193" spans="1:4" x14ac:dyDescent="0.25">
      <c r="A193" s="50" t="s">
        <v>846</v>
      </c>
      <c r="B193" s="51">
        <v>3629597.12</v>
      </c>
      <c r="C193" s="51">
        <v>1555609.51</v>
      </c>
      <c r="D193" s="52">
        <v>-0.57140986766046298</v>
      </c>
    </row>
    <row r="194" spans="1:4" x14ac:dyDescent="0.25">
      <c r="A194" s="50" t="s">
        <v>847</v>
      </c>
      <c r="B194" s="51">
        <v>1093248.44</v>
      </c>
      <c r="C194" s="51">
        <v>415542.71</v>
      </c>
      <c r="D194" s="52">
        <v>-0.61990093486893105</v>
      </c>
    </row>
    <row r="195" spans="1:4" x14ac:dyDescent="0.25">
      <c r="A195" s="50" t="s">
        <v>448</v>
      </c>
      <c r="B195" s="51">
        <v>4730639.57</v>
      </c>
      <c r="C195" s="51">
        <v>1958983.02</v>
      </c>
      <c r="D195" s="52">
        <v>-0.58589467850749799</v>
      </c>
    </row>
    <row r="196" spans="1:4" x14ac:dyDescent="0.25">
      <c r="A196" s="50" t="s">
        <v>848</v>
      </c>
      <c r="B196" s="51">
        <v>2291416.39</v>
      </c>
      <c r="C196" s="51">
        <v>943239.28</v>
      </c>
      <c r="D196" s="52">
        <v>-0.588359721909818</v>
      </c>
    </row>
    <row r="197" spans="1:4" x14ac:dyDescent="0.25">
      <c r="A197" s="50" t="s">
        <v>849</v>
      </c>
      <c r="B197" s="51">
        <v>1050148.98</v>
      </c>
      <c r="C197" s="51">
        <v>416909.48</v>
      </c>
      <c r="D197" s="52">
        <v>-0.60299968105477797</v>
      </c>
    </row>
    <row r="198" spans="1:4" x14ac:dyDescent="0.25">
      <c r="A198" s="50" t="s">
        <v>850</v>
      </c>
      <c r="B198" s="51">
        <v>6809232.8200000003</v>
      </c>
      <c r="C198" s="51">
        <v>2807678.58</v>
      </c>
      <c r="D198" s="52">
        <v>-0.58766594501610803</v>
      </c>
    </row>
    <row r="199" spans="1:4" x14ac:dyDescent="0.25">
      <c r="A199" s="50" t="s">
        <v>851</v>
      </c>
      <c r="B199" s="51">
        <v>1690172.97</v>
      </c>
      <c r="C199" s="51">
        <v>623657.39</v>
      </c>
      <c r="D199" s="52">
        <v>-0.63100972440708203</v>
      </c>
    </row>
    <row r="200" spans="1:4" x14ac:dyDescent="0.25">
      <c r="A200" s="50" t="s">
        <v>852</v>
      </c>
      <c r="B200" s="51">
        <v>2346853.17</v>
      </c>
      <c r="C200" s="51">
        <v>1815388.98</v>
      </c>
      <c r="D200" s="52">
        <v>-0.22645821936955601</v>
      </c>
    </row>
    <row r="201" spans="1:4" x14ac:dyDescent="0.25">
      <c r="A201" s="50" t="s">
        <v>853</v>
      </c>
      <c r="B201" s="51">
        <v>335599.08</v>
      </c>
      <c r="C201" s="51">
        <v>260728.94</v>
      </c>
      <c r="D201" s="52">
        <v>-0.22309399656280399</v>
      </c>
    </row>
    <row r="202" spans="1:4" x14ac:dyDescent="0.25">
      <c r="A202" s="50" t="s">
        <v>441</v>
      </c>
      <c r="B202" s="51">
        <v>7205124.5200000098</v>
      </c>
      <c r="C202" s="51">
        <v>2180427.67</v>
      </c>
      <c r="D202" s="52">
        <v>-0.69737821130675004</v>
      </c>
    </row>
    <row r="203" spans="1:4" x14ac:dyDescent="0.25">
      <c r="A203" s="50" t="s">
        <v>854</v>
      </c>
      <c r="B203" s="51">
        <v>2906435.36</v>
      </c>
      <c r="C203" s="51">
        <v>1129168.8999999999</v>
      </c>
      <c r="D203" s="52">
        <v>-0.61149354444958304</v>
      </c>
    </row>
    <row r="204" spans="1:4" x14ac:dyDescent="0.25">
      <c r="A204" s="50" t="s">
        <v>855</v>
      </c>
      <c r="B204" s="51">
        <v>2735903.31</v>
      </c>
      <c r="C204" s="51">
        <v>1012452.83</v>
      </c>
      <c r="D204" s="52">
        <v>-0.62993837307795797</v>
      </c>
    </row>
    <row r="205" spans="1:4" x14ac:dyDescent="0.25">
      <c r="A205" s="50" t="s">
        <v>856</v>
      </c>
      <c r="B205" s="51">
        <v>220225.56</v>
      </c>
      <c r="C205" s="51">
        <v>81630.23</v>
      </c>
      <c r="D205" s="52">
        <v>-0.62933353421828098</v>
      </c>
    </row>
    <row r="206" spans="1:4" x14ac:dyDescent="0.25">
      <c r="A206" s="50" t="s">
        <v>857</v>
      </c>
      <c r="B206" s="51">
        <v>311875.17</v>
      </c>
      <c r="C206" s="51">
        <v>104136.14</v>
      </c>
      <c r="D206" s="52">
        <v>-0.66609672709757495</v>
      </c>
    </row>
    <row r="207" spans="1:4" x14ac:dyDescent="0.25">
      <c r="A207" s="50" t="s">
        <v>858</v>
      </c>
      <c r="B207" s="51">
        <v>2571129.12</v>
      </c>
      <c r="C207" s="51">
        <v>997734.57</v>
      </c>
      <c r="D207" s="52">
        <v>-0.61194692159217601</v>
      </c>
    </row>
    <row r="208" spans="1:4" x14ac:dyDescent="0.25">
      <c r="A208" s="50" t="s">
        <v>859</v>
      </c>
      <c r="B208" s="51">
        <v>3995258.24</v>
      </c>
      <c r="C208" s="51">
        <v>1688486.13</v>
      </c>
      <c r="D208" s="52">
        <v>-0.57737747385260296</v>
      </c>
    </row>
    <row r="209" spans="1:4" x14ac:dyDescent="0.25">
      <c r="A209" s="50" t="s">
        <v>434</v>
      </c>
      <c r="B209" s="51">
        <v>2406630.5</v>
      </c>
      <c r="C209" s="51">
        <v>1050247.04</v>
      </c>
      <c r="D209" s="52">
        <v>-0.56360270510990296</v>
      </c>
    </row>
    <row r="210" spans="1:4" x14ac:dyDescent="0.25">
      <c r="A210" s="50" t="s">
        <v>860</v>
      </c>
      <c r="B210" s="51">
        <v>6744539.6399999997</v>
      </c>
      <c r="C210" s="51">
        <v>3791788.34</v>
      </c>
      <c r="D210" s="52">
        <v>-0.43779879096388602</v>
      </c>
    </row>
    <row r="211" spans="1:4" x14ac:dyDescent="0.25">
      <c r="A211" s="50" t="s">
        <v>861</v>
      </c>
      <c r="B211" s="51">
        <v>1541318.33</v>
      </c>
      <c r="C211" s="51">
        <v>616729.80000000005</v>
      </c>
      <c r="D211" s="52">
        <v>-0.59986863972479998</v>
      </c>
    </row>
    <row r="212" spans="1:4" x14ac:dyDescent="0.25">
      <c r="A212" s="50" t="s">
        <v>862</v>
      </c>
      <c r="B212" s="51">
        <v>765823.06</v>
      </c>
      <c r="C212" s="51">
        <v>305361.77</v>
      </c>
      <c r="D212" s="52">
        <v>-0.60126328658737405</v>
      </c>
    </row>
    <row r="213" spans="1:4" x14ac:dyDescent="0.25">
      <c r="A213" s="50" t="s">
        <v>863</v>
      </c>
      <c r="B213" s="51">
        <v>8835397.7599999905</v>
      </c>
      <c r="C213" s="51">
        <v>3483554.29</v>
      </c>
      <c r="D213" s="52">
        <v>-0.60572750829952404</v>
      </c>
    </row>
    <row r="214" spans="1:4" x14ac:dyDescent="0.25">
      <c r="A214" s="50" t="s">
        <v>429</v>
      </c>
      <c r="B214" s="51">
        <v>12161395.737</v>
      </c>
      <c r="C214" s="51">
        <v>4695906.88</v>
      </c>
      <c r="D214" s="52">
        <v>-0.61386776801341103</v>
      </c>
    </row>
    <row r="215" spans="1:4" x14ac:dyDescent="0.25">
      <c r="A215" s="50" t="s">
        <v>864</v>
      </c>
      <c r="B215" s="51">
        <v>7265887.2000000104</v>
      </c>
      <c r="C215" s="51">
        <v>2921559.74</v>
      </c>
      <c r="D215" s="52">
        <v>-0.597907363604544</v>
      </c>
    </row>
    <row r="216" spans="1:4" x14ac:dyDescent="0.25">
      <c r="A216" s="50" t="s">
        <v>865</v>
      </c>
      <c r="B216" s="51">
        <v>2459674.7000000002</v>
      </c>
      <c r="C216" s="51">
        <v>1001044.7</v>
      </c>
      <c r="D216" s="52">
        <v>-0.59301744250977595</v>
      </c>
    </row>
    <row r="217" spans="1:4" x14ac:dyDescent="0.25">
      <c r="A217" s="50" t="s">
        <v>866</v>
      </c>
      <c r="B217" s="51">
        <v>6193280.2100000102</v>
      </c>
      <c r="C217" s="51">
        <v>2348416.7599999998</v>
      </c>
      <c r="D217" s="52">
        <v>-0.62081212534060404</v>
      </c>
    </row>
    <row r="218" spans="1:4" x14ac:dyDescent="0.25">
      <c r="A218" s="50" t="s">
        <v>867</v>
      </c>
      <c r="B218" s="51">
        <v>2801621.96</v>
      </c>
      <c r="C218" s="51">
        <v>1162716.6100000001</v>
      </c>
      <c r="D218" s="52">
        <v>-0.58498447449348301</v>
      </c>
    </row>
    <row r="219" spans="1:4" x14ac:dyDescent="0.25">
      <c r="A219" s="50" t="s">
        <v>868</v>
      </c>
      <c r="B219" s="51">
        <v>3852916.78</v>
      </c>
      <c r="C219" s="51">
        <v>1465325.52</v>
      </c>
      <c r="D219" s="52">
        <v>-0.61968409813408998</v>
      </c>
    </row>
    <row r="220" spans="1:4" x14ac:dyDescent="0.25">
      <c r="A220" s="50" t="s">
        <v>423</v>
      </c>
      <c r="B220" s="51">
        <v>8690969.8000000101</v>
      </c>
      <c r="C220" s="51">
        <v>3551732.13</v>
      </c>
      <c r="D220" s="52">
        <v>-0.59133074769170202</v>
      </c>
    </row>
    <row r="221" spans="1:4" x14ac:dyDescent="0.25">
      <c r="A221" s="50" t="s">
        <v>869</v>
      </c>
      <c r="B221" s="51">
        <v>6165678.4900000002</v>
      </c>
      <c r="C221" s="51">
        <v>2220400.11</v>
      </c>
      <c r="D221" s="52">
        <v>-0.639877409501448</v>
      </c>
    </row>
    <row r="222" spans="1:4" x14ac:dyDescent="0.25">
      <c r="A222" s="50" t="s">
        <v>870</v>
      </c>
      <c r="B222" s="51">
        <v>4410227.13</v>
      </c>
      <c r="C222" s="51">
        <v>1673421.65</v>
      </c>
      <c r="D222" s="52">
        <v>-0.62055885089981699</v>
      </c>
    </row>
    <row r="223" spans="1:4" x14ac:dyDescent="0.25">
      <c r="A223" s="50" t="s">
        <v>871</v>
      </c>
      <c r="B223" s="51">
        <v>3001363.93</v>
      </c>
      <c r="C223" s="51">
        <v>1108053.9099999999</v>
      </c>
      <c r="D223" s="52">
        <v>-0.63081654346395799</v>
      </c>
    </row>
    <row r="224" spans="1:4" x14ac:dyDescent="0.25">
      <c r="A224" s="50" t="s">
        <v>872</v>
      </c>
      <c r="B224" s="51">
        <v>5647297.2499999898</v>
      </c>
      <c r="C224" s="51">
        <v>2299830.79</v>
      </c>
      <c r="D224" s="52">
        <v>-0.59275549201876998</v>
      </c>
    </row>
    <row r="225" spans="1:4" x14ac:dyDescent="0.25">
      <c r="A225" s="50" t="s">
        <v>873</v>
      </c>
      <c r="B225" s="51">
        <v>3555784.2499999902</v>
      </c>
      <c r="C225" s="51">
        <v>1081514.3500000001</v>
      </c>
      <c r="D225" s="52">
        <v>-0.69584365249381996</v>
      </c>
    </row>
    <row r="226" spans="1:4" x14ac:dyDescent="0.25">
      <c r="A226" s="50" t="s">
        <v>417</v>
      </c>
      <c r="B226" s="51">
        <v>6289182.4400000097</v>
      </c>
      <c r="C226" s="51">
        <v>2613843.2599999998</v>
      </c>
      <c r="D226" s="52">
        <v>-0.58439061278050697</v>
      </c>
    </row>
    <row r="227" spans="1:4" x14ac:dyDescent="0.25">
      <c r="A227" s="50" t="s">
        <v>874</v>
      </c>
      <c r="B227" s="51">
        <v>7566611.2199999997</v>
      </c>
      <c r="C227" s="51">
        <v>3099905.18</v>
      </c>
      <c r="D227" s="52">
        <v>-0.59031789927221801</v>
      </c>
    </row>
    <row r="228" spans="1:4" x14ac:dyDescent="0.25">
      <c r="A228" s="50" t="s">
        <v>875</v>
      </c>
      <c r="B228" s="51">
        <v>3177630.72</v>
      </c>
      <c r="C228" s="51">
        <v>1299772.67</v>
      </c>
      <c r="D228" s="52">
        <v>-0.59096169928770104</v>
      </c>
    </row>
    <row r="229" spans="1:4" x14ac:dyDescent="0.25">
      <c r="A229" s="50" t="s">
        <v>942</v>
      </c>
      <c r="B229" s="51">
        <v>9682709.7699999902</v>
      </c>
      <c r="C229" s="51">
        <v>3267866.24</v>
      </c>
      <c r="D229" s="52">
        <v>-0.66250498903469701</v>
      </c>
    </row>
    <row r="230" spans="1:4" x14ac:dyDescent="0.25">
      <c r="A230" s="50" t="s">
        <v>943</v>
      </c>
      <c r="B230" s="51">
        <v>3287804.02</v>
      </c>
      <c r="C230" s="51">
        <v>1309702.8799999999</v>
      </c>
      <c r="D230" s="52">
        <v>-0.60164812986632898</v>
      </c>
    </row>
    <row r="231" spans="1:4" x14ac:dyDescent="0.25">
      <c r="A231" s="50" t="s">
        <v>944</v>
      </c>
      <c r="B231" s="51">
        <v>6766904.96</v>
      </c>
      <c r="C231" s="51">
        <v>2541660.52</v>
      </c>
      <c r="D231" s="52">
        <v>-0.62439837192570802</v>
      </c>
    </row>
    <row r="232" spans="1:4" x14ac:dyDescent="0.25">
      <c r="A232" s="50" t="s">
        <v>945</v>
      </c>
      <c r="B232" s="51">
        <v>2746294.2</v>
      </c>
      <c r="C232" s="51">
        <v>1094699.5</v>
      </c>
      <c r="D232" s="52">
        <v>-0.60139030261215198</v>
      </c>
    </row>
    <row r="233" spans="1:4" x14ac:dyDescent="0.25">
      <c r="A233" s="50" t="s">
        <v>660</v>
      </c>
      <c r="B233" s="51">
        <v>4011655.15</v>
      </c>
      <c r="C233" s="51">
        <v>1353663.96</v>
      </c>
      <c r="D233" s="52">
        <v>-0.66256721742395996</v>
      </c>
    </row>
    <row r="234" spans="1:4" x14ac:dyDescent="0.25">
      <c r="A234" s="50" t="s">
        <v>946</v>
      </c>
      <c r="B234" s="51">
        <v>6287198.8799999999</v>
      </c>
      <c r="C234" s="51">
        <v>2712227.16</v>
      </c>
      <c r="D234" s="52">
        <v>-0.56861120321360004</v>
      </c>
    </row>
    <row r="235" spans="1:4" x14ac:dyDescent="0.25">
      <c r="A235" s="50" t="s">
        <v>947</v>
      </c>
      <c r="B235" s="51">
        <v>4191532.78</v>
      </c>
      <c r="C235" s="51">
        <v>1798639.31</v>
      </c>
      <c r="D235" s="52">
        <v>-0.57088745229853599</v>
      </c>
    </row>
    <row r="236" spans="1:4" x14ac:dyDescent="0.25">
      <c r="A236" s="50" t="s">
        <v>948</v>
      </c>
      <c r="B236" s="51">
        <v>4682298.6700000102</v>
      </c>
      <c r="C236" s="51">
        <v>890132.82</v>
      </c>
      <c r="D236" s="52">
        <v>-0.80989405359739697</v>
      </c>
    </row>
    <row r="237" spans="1:4" x14ac:dyDescent="0.25">
      <c r="A237" s="50" t="s">
        <v>883</v>
      </c>
      <c r="B237" s="51">
        <v>4584674.09</v>
      </c>
      <c r="C237" s="51">
        <v>1817876.95</v>
      </c>
      <c r="D237" s="52">
        <v>-0.60348829288321304</v>
      </c>
    </row>
    <row r="238" spans="1:4" x14ac:dyDescent="0.25">
      <c r="A238" s="50" t="s">
        <v>884</v>
      </c>
      <c r="B238" s="51">
        <v>5165022.25</v>
      </c>
      <c r="C238" s="51">
        <v>2487713.02</v>
      </c>
      <c r="D238" s="52">
        <v>-0.51835386188317001</v>
      </c>
    </row>
    <row r="239" spans="1:4" x14ac:dyDescent="0.25">
      <c r="A239" s="50" t="s">
        <v>885</v>
      </c>
      <c r="B239" s="51">
        <v>5971090.7300000004</v>
      </c>
      <c r="C239" s="51">
        <v>215340.03</v>
      </c>
      <c r="D239" s="52">
        <v>-0.96393623213291901</v>
      </c>
    </row>
    <row r="240" spans="1:4" x14ac:dyDescent="0.25">
      <c r="A240" s="50" t="s">
        <v>411</v>
      </c>
      <c r="B240" s="51">
        <v>12001668.6</v>
      </c>
      <c r="C240" s="51">
        <v>4710944.1100000003</v>
      </c>
      <c r="D240" s="52">
        <v>-0.60747590464212597</v>
      </c>
    </row>
    <row r="241" spans="1:4" x14ac:dyDescent="0.25">
      <c r="A241" s="50" t="s">
        <v>886</v>
      </c>
      <c r="B241" s="51">
        <v>6370231.5999999903</v>
      </c>
      <c r="C241" s="51">
        <v>2676382.77</v>
      </c>
      <c r="D241" s="52">
        <v>-0.57986099437891703</v>
      </c>
    </row>
    <row r="242" spans="1:4" x14ac:dyDescent="0.25">
      <c r="A242" s="50" t="s">
        <v>887</v>
      </c>
      <c r="B242" s="51">
        <v>5759541.8399999999</v>
      </c>
      <c r="C242" s="51">
        <v>2231624.84</v>
      </c>
      <c r="D242" s="52">
        <v>-0.61253431227786703</v>
      </c>
    </row>
    <row r="243" spans="1:4" x14ac:dyDescent="0.25">
      <c r="A243" s="50" t="s">
        <v>888</v>
      </c>
      <c r="B243" s="51">
        <v>4039594.6999999899</v>
      </c>
      <c r="C243" s="51">
        <v>1661433.89</v>
      </c>
      <c r="D243" s="52">
        <v>-0.58871272655150197</v>
      </c>
    </row>
    <row r="244" spans="1:4" x14ac:dyDescent="0.25">
      <c r="A244" s="50" t="s">
        <v>889</v>
      </c>
      <c r="B244" s="51">
        <v>2086741.66</v>
      </c>
      <c r="C244" s="51">
        <v>791375.5</v>
      </c>
      <c r="D244" s="52">
        <v>-0.62076019510723701</v>
      </c>
    </row>
    <row r="245" spans="1:4" x14ac:dyDescent="0.25">
      <c r="A245" s="50" t="s">
        <v>890</v>
      </c>
      <c r="B245" s="51">
        <v>5397942.2999999998</v>
      </c>
      <c r="C245" s="51">
        <v>1939278</v>
      </c>
      <c r="D245" s="52">
        <v>-0.64073754549025097</v>
      </c>
    </row>
    <row r="246" spans="1:4" x14ac:dyDescent="0.25">
      <c r="A246" s="50" t="s">
        <v>891</v>
      </c>
      <c r="B246" s="51">
        <v>9030522.1199999899</v>
      </c>
      <c r="C246" s="51">
        <v>3083555.29</v>
      </c>
      <c r="D246" s="52">
        <v>-0.65854075223725805</v>
      </c>
    </row>
    <row r="247" spans="1:4" x14ac:dyDescent="0.25">
      <c r="A247" s="50" t="s">
        <v>404</v>
      </c>
      <c r="B247" s="51">
        <v>8133649.8999999901</v>
      </c>
      <c r="C247" s="51">
        <v>3300986.52</v>
      </c>
      <c r="D247" s="52">
        <v>-0.59415679792167997</v>
      </c>
    </row>
    <row r="248" spans="1:4" x14ac:dyDescent="0.25">
      <c r="A248" s="50" t="s">
        <v>892</v>
      </c>
      <c r="B248" s="51">
        <v>7457906.5200000098</v>
      </c>
      <c r="C248" s="51">
        <v>3164090.73</v>
      </c>
      <c r="D248" s="52">
        <v>-0.57574009254275405</v>
      </c>
    </row>
    <row r="249" spans="1:4" x14ac:dyDescent="0.25">
      <c r="A249" s="50" t="s">
        <v>893</v>
      </c>
      <c r="B249" s="51">
        <v>2174511.2000000002</v>
      </c>
      <c r="C249" s="51">
        <v>803455.14</v>
      </c>
      <c r="D249" s="52">
        <v>-0.63051230087938803</v>
      </c>
    </row>
    <row r="250" spans="1:4" x14ac:dyDescent="0.25">
      <c r="A250" s="50" t="s">
        <v>894</v>
      </c>
      <c r="B250" s="51">
        <v>4269684.1900000004</v>
      </c>
      <c r="C250" s="51">
        <v>973502.38</v>
      </c>
      <c r="D250" s="52">
        <v>-0.77199663097330795</v>
      </c>
    </row>
    <row r="251" spans="1:4" x14ac:dyDescent="0.25">
      <c r="A251" s="50" t="s">
        <v>895</v>
      </c>
      <c r="B251" s="51">
        <v>5840109.3799999999</v>
      </c>
      <c r="C251" s="51">
        <v>2589294.11</v>
      </c>
      <c r="D251" s="52">
        <v>-0.55663602485472696</v>
      </c>
    </row>
    <row r="252" spans="1:4" x14ac:dyDescent="0.25">
      <c r="A252" s="50" t="s">
        <v>896</v>
      </c>
      <c r="B252" s="51">
        <v>3852416.46</v>
      </c>
      <c r="C252" s="51">
        <v>1745302</v>
      </c>
      <c r="D252" s="52">
        <v>-0.54695915716235899</v>
      </c>
    </row>
    <row r="253" spans="1:4" x14ac:dyDescent="0.25">
      <c r="A253" s="50" t="s">
        <v>897</v>
      </c>
      <c r="B253" s="51">
        <v>6629231.5300000003</v>
      </c>
      <c r="C253" s="51">
        <v>2427876.75</v>
      </c>
      <c r="D253" s="52">
        <v>-0.63376196184838895</v>
      </c>
    </row>
    <row r="254" spans="1:4" x14ac:dyDescent="0.25">
      <c r="A254" s="50" t="s">
        <v>397</v>
      </c>
      <c r="B254" s="51">
        <v>10126151.970000001</v>
      </c>
      <c r="C254" s="51">
        <v>3930393.19</v>
      </c>
      <c r="D254" s="52">
        <v>-0.61185717914916904</v>
      </c>
    </row>
    <row r="255" spans="1:4" x14ac:dyDescent="0.25">
      <c r="A255" s="50" t="s">
        <v>898</v>
      </c>
      <c r="B255" s="51">
        <v>4929644.28</v>
      </c>
      <c r="C255" s="51">
        <v>2007862.67</v>
      </c>
      <c r="D255" s="52">
        <v>-0.59269623608622701</v>
      </c>
    </row>
    <row r="256" spans="1:4" x14ac:dyDescent="0.25">
      <c r="A256" s="50" t="s">
        <v>899</v>
      </c>
      <c r="B256" s="51">
        <v>3442095.4800000102</v>
      </c>
      <c r="C256" s="51">
        <v>1358081.18</v>
      </c>
      <c r="D256" s="52">
        <v>-0.60544930031981603</v>
      </c>
    </row>
    <row r="257" spans="1:4" x14ac:dyDescent="0.25">
      <c r="A257" s="50" t="s">
        <v>900</v>
      </c>
      <c r="B257" s="51">
        <v>8792654.2599999998</v>
      </c>
      <c r="C257" s="51">
        <v>2813325.64</v>
      </c>
      <c r="D257" s="52">
        <v>-0.68003681746039701</v>
      </c>
    </row>
    <row r="258" spans="1:4" x14ac:dyDescent="0.25">
      <c r="A258" s="50" t="s">
        <v>901</v>
      </c>
      <c r="B258" s="51">
        <v>535081.56999999995</v>
      </c>
      <c r="C258" s="51">
        <v>263323.53000000003</v>
      </c>
      <c r="D258" s="52">
        <v>-0.50788151795248704</v>
      </c>
    </row>
    <row r="259" spans="1:4" x14ac:dyDescent="0.25">
      <c r="A259" s="50" t="s">
        <v>902</v>
      </c>
      <c r="B259" s="51">
        <v>2752238.71</v>
      </c>
      <c r="C259" s="51">
        <v>2296501.2000000002</v>
      </c>
      <c r="D259" s="52">
        <v>-0.16558792968942601</v>
      </c>
    </row>
    <row r="260" spans="1:4" x14ac:dyDescent="0.25">
      <c r="A260" s="50" t="s">
        <v>903</v>
      </c>
      <c r="B260" s="51">
        <v>535596.12</v>
      </c>
      <c r="C260" s="51">
        <v>196073.87</v>
      </c>
      <c r="D260" s="52">
        <v>-0.63391469303399695</v>
      </c>
    </row>
    <row r="261" spans="1:4" x14ac:dyDescent="0.25">
      <c r="A261" s="50" t="s">
        <v>390</v>
      </c>
      <c r="B261" s="51">
        <v>5720716.6899999902</v>
      </c>
      <c r="C261" s="51">
        <v>237616.06</v>
      </c>
      <c r="D261" s="52">
        <v>-0.958463935049369</v>
      </c>
    </row>
    <row r="262" spans="1:4" x14ac:dyDescent="0.25">
      <c r="A262" s="50" t="s">
        <v>904</v>
      </c>
      <c r="B262" s="51">
        <v>2970448.58</v>
      </c>
      <c r="C262" s="51">
        <v>1138011.99</v>
      </c>
      <c r="D262" s="52">
        <v>-0.61688884377187203</v>
      </c>
    </row>
    <row r="263" spans="1:4" x14ac:dyDescent="0.25">
      <c r="A263" s="50" t="s">
        <v>905</v>
      </c>
      <c r="B263" s="51">
        <v>4160642.1000000099</v>
      </c>
      <c r="C263" s="51">
        <v>1674613.65</v>
      </c>
      <c r="D263" s="52">
        <v>-0.59751076642713397</v>
      </c>
    </row>
    <row r="264" spans="1:4" x14ac:dyDescent="0.25">
      <c r="A264" s="50" t="s">
        <v>906</v>
      </c>
      <c r="B264" s="51">
        <v>4275591.79</v>
      </c>
      <c r="C264" s="51">
        <v>1394935.42</v>
      </c>
      <c r="D264" s="52">
        <v>-0.67374448064416403</v>
      </c>
    </row>
    <row r="265" spans="1:4" x14ac:dyDescent="0.25">
      <c r="A265" s="50" t="s">
        <v>907</v>
      </c>
      <c r="B265" s="51">
        <v>391316.8</v>
      </c>
      <c r="C265" s="51">
        <v>169603.31</v>
      </c>
      <c r="D265" s="52">
        <v>-0.56658311117743998</v>
      </c>
    </row>
    <row r="266" spans="1:4" x14ac:dyDescent="0.25">
      <c r="A266" s="50" t="s">
        <v>908</v>
      </c>
      <c r="B266" s="51">
        <v>4094021.01</v>
      </c>
      <c r="C266" s="51">
        <v>1514661.86</v>
      </c>
      <c r="D266" s="52">
        <v>-0.63003075550899501</v>
      </c>
    </row>
    <row r="267" spans="1:4" x14ac:dyDescent="0.25">
      <c r="A267" s="50" t="s">
        <v>909</v>
      </c>
      <c r="B267" s="51">
        <v>3477607.06</v>
      </c>
      <c r="C267" s="51">
        <v>1660827.91</v>
      </c>
      <c r="D267" s="52">
        <v>-0.52242220545756501</v>
      </c>
    </row>
    <row r="268" spans="1:4" x14ac:dyDescent="0.25">
      <c r="A268" s="50" t="s">
        <v>383</v>
      </c>
      <c r="B268" s="51">
        <v>10596024.15</v>
      </c>
      <c r="C268" s="51">
        <v>3878301.97</v>
      </c>
      <c r="D268" s="52">
        <v>-0.63398517074916205</v>
      </c>
    </row>
    <row r="269" spans="1:4" x14ac:dyDescent="0.25">
      <c r="A269" s="50" t="s">
        <v>910</v>
      </c>
      <c r="B269" s="51">
        <v>3719648.48</v>
      </c>
      <c r="C269" s="51">
        <v>1079555.25</v>
      </c>
      <c r="D269" s="52">
        <v>-0.70976955058936098</v>
      </c>
    </row>
    <row r="270" spans="1:4" x14ac:dyDescent="0.25">
      <c r="A270" s="50" t="s">
        <v>911</v>
      </c>
      <c r="B270" s="51">
        <v>6287004.04</v>
      </c>
      <c r="C270" s="51">
        <v>2174848</v>
      </c>
      <c r="D270" s="52">
        <v>-0.6540724347936</v>
      </c>
    </row>
    <row r="271" spans="1:4" x14ac:dyDescent="0.25">
      <c r="A271" s="50" t="s">
        <v>912</v>
      </c>
      <c r="B271" s="51">
        <v>3203719.36</v>
      </c>
      <c r="C271" s="51">
        <v>1020925.61</v>
      </c>
      <c r="D271" s="52">
        <v>-0.68133113569598103</v>
      </c>
    </row>
    <row r="272" spans="1:4" x14ac:dyDescent="0.25">
      <c r="A272" s="50" t="s">
        <v>913</v>
      </c>
      <c r="B272" s="51">
        <v>2045595.4</v>
      </c>
      <c r="C272" s="51">
        <v>824333.94</v>
      </c>
      <c r="D272" s="52">
        <v>-0.59702004609513704</v>
      </c>
    </row>
    <row r="273" spans="1:4" x14ac:dyDescent="0.25">
      <c r="A273" s="50" t="s">
        <v>914</v>
      </c>
      <c r="B273" s="51">
        <v>6849142.4200000102</v>
      </c>
      <c r="C273" s="51">
        <v>2718548.34</v>
      </c>
      <c r="D273" s="52">
        <v>-0.60308193737340898</v>
      </c>
    </row>
    <row r="274" spans="1:4" x14ac:dyDescent="0.25">
      <c r="A274" s="50" t="s">
        <v>915</v>
      </c>
      <c r="B274" s="51">
        <v>5764488.6800000099</v>
      </c>
      <c r="C274" s="51">
        <v>2153560.39</v>
      </c>
      <c r="D274" s="52">
        <v>-0.62640912151118999</v>
      </c>
    </row>
    <row r="275" spans="1:4" x14ac:dyDescent="0.25">
      <c r="A275" s="50" t="s">
        <v>376</v>
      </c>
      <c r="B275" s="51">
        <v>8495671.5099999998</v>
      </c>
      <c r="C275" s="51">
        <v>3142716.09</v>
      </c>
      <c r="D275" s="52">
        <v>-0.63008031957205501</v>
      </c>
    </row>
    <row r="276" spans="1:4" x14ac:dyDescent="0.25">
      <c r="A276" s="50" t="s">
        <v>916</v>
      </c>
      <c r="B276" s="51"/>
      <c r="C276" s="51">
        <v>1129310.3500000001</v>
      </c>
      <c r="D276" s="53"/>
    </row>
    <row r="277" spans="1:4" x14ac:dyDescent="0.25">
      <c r="A277" s="50" t="s">
        <v>917</v>
      </c>
      <c r="B277" s="51">
        <v>3141853.81</v>
      </c>
      <c r="C277" s="51">
        <v>1286356.78</v>
      </c>
      <c r="D277" s="52">
        <v>-0.59057395480790997</v>
      </c>
    </row>
    <row r="278" spans="1:4" x14ac:dyDescent="0.25">
      <c r="A278" s="50" t="s">
        <v>918</v>
      </c>
      <c r="B278" s="51">
        <v>3129119.58</v>
      </c>
      <c r="C278" s="51">
        <v>1114133.77</v>
      </c>
      <c r="D278" s="52">
        <v>-0.64394656659302296</v>
      </c>
    </row>
    <row r="279" spans="1:4" x14ac:dyDescent="0.25">
      <c r="A279" s="50" t="s">
        <v>919</v>
      </c>
      <c r="B279" s="51">
        <v>6996266.7000000197</v>
      </c>
      <c r="C279" s="51">
        <v>2629605.39</v>
      </c>
      <c r="D279" s="52">
        <v>-0.62414163113593202</v>
      </c>
    </row>
    <row r="280" spans="1:4" x14ac:dyDescent="0.25">
      <c r="A280" s="50" t="s">
        <v>920</v>
      </c>
      <c r="B280" s="51">
        <v>4624029.32</v>
      </c>
      <c r="C280" s="51">
        <v>1498093.68</v>
      </c>
      <c r="D280" s="52">
        <v>-0.67601985707132195</v>
      </c>
    </row>
    <row r="281" spans="1:4" x14ac:dyDescent="0.25">
      <c r="A281" s="50" t="s">
        <v>921</v>
      </c>
      <c r="B281" s="51">
        <v>2606101.5699999998</v>
      </c>
      <c r="C281" s="51">
        <v>995989.3</v>
      </c>
      <c r="D281" s="52">
        <v>-0.617824066619168</v>
      </c>
    </row>
    <row r="282" spans="1:4" x14ac:dyDescent="0.25">
      <c r="A282" s="50" t="s">
        <v>370</v>
      </c>
      <c r="B282" s="51">
        <v>4460001.41</v>
      </c>
      <c r="C282" s="51">
        <v>1032935.93</v>
      </c>
      <c r="D282" s="52">
        <v>-0.76840008891387301</v>
      </c>
    </row>
    <row r="283" spans="1:4" x14ac:dyDescent="0.25">
      <c r="A283" s="50" t="s">
        <v>922</v>
      </c>
      <c r="B283" s="51">
        <v>8120966.8399999999</v>
      </c>
      <c r="C283" s="51">
        <v>3277848.25</v>
      </c>
      <c r="D283" s="52">
        <v>-0.59637216669142301</v>
      </c>
    </row>
    <row r="284" spans="1:4" x14ac:dyDescent="0.25">
      <c r="A284" s="50" t="s">
        <v>923</v>
      </c>
      <c r="B284" s="51">
        <v>3521160.49</v>
      </c>
      <c r="C284" s="51">
        <v>1356744.09</v>
      </c>
      <c r="D284" s="52">
        <v>-0.61468836940175897</v>
      </c>
    </row>
    <row r="285" spans="1:4" x14ac:dyDescent="0.25">
      <c r="A285" s="50" t="s">
        <v>924</v>
      </c>
      <c r="B285" s="51">
        <v>2942183.75</v>
      </c>
      <c r="C285" s="51">
        <v>1074885.0900000001</v>
      </c>
      <c r="D285" s="52">
        <v>-0.63466418778228895</v>
      </c>
    </row>
    <row r="286" spans="1:4" x14ac:dyDescent="0.25">
      <c r="A286" s="50" t="s">
        <v>925</v>
      </c>
      <c r="B286" s="51">
        <v>2196619.58</v>
      </c>
      <c r="C286" s="51">
        <v>892173.14</v>
      </c>
      <c r="D286" s="52">
        <v>-0.59384267165641902</v>
      </c>
    </row>
    <row r="287" spans="1:4" x14ac:dyDescent="0.25">
      <c r="A287" s="50" t="s">
        <v>926</v>
      </c>
      <c r="B287" s="51">
        <v>7496501.8099999996</v>
      </c>
      <c r="C287" s="51">
        <v>2878313.62</v>
      </c>
      <c r="D287" s="52">
        <v>-0.61604576468447503</v>
      </c>
    </row>
    <row r="288" spans="1:4" x14ac:dyDescent="0.25">
      <c r="A288" s="50" t="s">
        <v>927</v>
      </c>
      <c r="B288" s="51">
        <v>3883117.91</v>
      </c>
      <c r="C288" s="51">
        <v>1539763.21</v>
      </c>
      <c r="D288" s="52">
        <v>-0.603472455462986</v>
      </c>
    </row>
    <row r="289" spans="1:4" x14ac:dyDescent="0.25">
      <c r="A289" s="50" t="s">
        <v>363</v>
      </c>
      <c r="B289" s="51">
        <v>8288593.0999999903</v>
      </c>
      <c r="C289" s="51">
        <v>3084049.68</v>
      </c>
      <c r="D289" s="52">
        <v>-0.62791638547198103</v>
      </c>
    </row>
    <row r="290" spans="1:4" x14ac:dyDescent="0.25">
      <c r="A290" s="50" t="s">
        <v>928</v>
      </c>
      <c r="B290" s="51">
        <v>7288433.71</v>
      </c>
      <c r="C290" s="51">
        <v>2843671.95</v>
      </c>
      <c r="D290" s="52">
        <v>-0.60983771505002804</v>
      </c>
    </row>
    <row r="291" spans="1:4" x14ac:dyDescent="0.25">
      <c r="A291" s="50" t="s">
        <v>929</v>
      </c>
      <c r="B291" s="51">
        <v>5216691.4000000004</v>
      </c>
      <c r="C291" s="51">
        <v>2147835.8199999998</v>
      </c>
      <c r="D291" s="52">
        <v>-0.58827623577656896</v>
      </c>
    </row>
    <row r="292" spans="1:4" x14ac:dyDescent="0.25">
      <c r="A292" s="50" t="s">
        <v>930</v>
      </c>
      <c r="B292" s="51">
        <v>3528102.3</v>
      </c>
      <c r="C292" s="51">
        <v>1428149.6</v>
      </c>
      <c r="D292" s="52">
        <v>-0.59520742921768399</v>
      </c>
    </row>
    <row r="293" spans="1:4" x14ac:dyDescent="0.25">
      <c r="A293" s="50" t="s">
        <v>931</v>
      </c>
      <c r="B293" s="51">
        <v>5194619.9599999897</v>
      </c>
      <c r="C293" s="51">
        <v>1912021.77</v>
      </c>
      <c r="D293" s="52">
        <v>-0.63192268448450595</v>
      </c>
    </row>
    <row r="294" spans="1:4" x14ac:dyDescent="0.25">
      <c r="A294" s="50" t="s">
        <v>932</v>
      </c>
      <c r="B294" s="51">
        <v>5248816.41</v>
      </c>
      <c r="C294" s="51">
        <v>1519516.69</v>
      </c>
      <c r="D294" s="52">
        <v>-0.71050298366217801</v>
      </c>
    </row>
    <row r="295" spans="1:4" x14ac:dyDescent="0.25">
      <c r="A295" s="50" t="s">
        <v>933</v>
      </c>
      <c r="B295" s="51">
        <v>5421088.9000000004</v>
      </c>
      <c r="C295" s="51">
        <v>2086732.46</v>
      </c>
      <c r="D295" s="52">
        <v>-0.61507134479938197</v>
      </c>
    </row>
    <row r="296" spans="1:4" x14ac:dyDescent="0.25">
      <c r="A296" s="50" t="s">
        <v>356</v>
      </c>
      <c r="B296" s="51">
        <v>9127062.0099999905</v>
      </c>
      <c r="C296" s="51">
        <v>3637220.31</v>
      </c>
      <c r="D296" s="52">
        <v>-0.601490566623201</v>
      </c>
    </row>
    <row r="297" spans="1:4" x14ac:dyDescent="0.25">
      <c r="A297" s="50" t="s">
        <v>934</v>
      </c>
      <c r="B297" s="51">
        <v>6879918.0999999996</v>
      </c>
      <c r="C297" s="51">
        <v>2634946.66</v>
      </c>
      <c r="D297" s="52">
        <v>-0.61700900770897305</v>
      </c>
    </row>
    <row r="298" spans="1:4" x14ac:dyDescent="0.25">
      <c r="A298" s="50" t="s">
        <v>935</v>
      </c>
      <c r="B298" s="51">
        <v>6430698.8100000098</v>
      </c>
      <c r="C298" s="51">
        <v>2346074.02</v>
      </c>
      <c r="D298" s="52">
        <v>-0.63517588223044197</v>
      </c>
    </row>
    <row r="299" spans="1:4" x14ac:dyDescent="0.25">
      <c r="A299" s="50" t="s">
        <v>936</v>
      </c>
      <c r="B299" s="51">
        <v>5720984.4000000004</v>
      </c>
      <c r="C299" s="51">
        <v>2203648.59</v>
      </c>
      <c r="D299" s="52">
        <v>-0.61481303986775404</v>
      </c>
    </row>
    <row r="300" spans="1:4" x14ac:dyDescent="0.25">
      <c r="A300" s="50" t="s">
        <v>937</v>
      </c>
      <c r="B300" s="51">
        <v>3104401.79</v>
      </c>
      <c r="C300" s="51">
        <v>1374395.21</v>
      </c>
      <c r="D300" s="52">
        <v>-0.55727534547002</v>
      </c>
    </row>
    <row r="301" spans="1:4" x14ac:dyDescent="0.25">
      <c r="A301" s="50" t="s">
        <v>938</v>
      </c>
      <c r="B301" s="51">
        <v>7676452.9900000002</v>
      </c>
      <c r="C301" s="51">
        <v>2730034.5</v>
      </c>
      <c r="D301" s="52">
        <v>-0.644362506543533</v>
      </c>
    </row>
    <row r="302" spans="1:4" x14ac:dyDescent="0.25">
      <c r="A302" s="50" t="s">
        <v>939</v>
      </c>
      <c r="B302" s="51">
        <v>2260965.16</v>
      </c>
      <c r="C302" s="51">
        <v>868871.12</v>
      </c>
      <c r="D302" s="52">
        <v>-0.61570786875813699</v>
      </c>
    </row>
    <row r="303" spans="1:4" x14ac:dyDescent="0.25">
      <c r="A303" s="50" t="s">
        <v>349</v>
      </c>
      <c r="B303" s="51">
        <v>14115646.439999999</v>
      </c>
      <c r="C303" s="51">
        <v>5792676.5199999996</v>
      </c>
      <c r="D303" s="52">
        <v>-0.58962725904035895</v>
      </c>
    </row>
    <row r="304" spans="1:4" x14ac:dyDescent="0.25">
      <c r="A304" s="50" t="s">
        <v>940</v>
      </c>
      <c r="B304" s="51">
        <v>6165107.9400000004</v>
      </c>
      <c r="C304" s="51">
        <v>2346074.48</v>
      </c>
      <c r="D304" s="52">
        <v>-0.61945930179447894</v>
      </c>
    </row>
    <row r="305" spans="1:4" x14ac:dyDescent="0.25">
      <c r="A305" s="50" t="s">
        <v>941</v>
      </c>
      <c r="B305" s="51">
        <v>3009785.97</v>
      </c>
      <c r="C305" s="51">
        <v>1267011.69</v>
      </c>
      <c r="D305" s="52">
        <v>-0.57903595051976398</v>
      </c>
    </row>
    <row r="306" spans="1:4" x14ac:dyDescent="0.25">
      <c r="A306" s="50" t="s">
        <v>1009</v>
      </c>
      <c r="B306" s="51">
        <v>17057115.989999998</v>
      </c>
      <c r="C306" s="51">
        <v>3693869.57</v>
      </c>
      <c r="D306" s="52">
        <v>-0.78344114138840404</v>
      </c>
    </row>
    <row r="307" spans="1:4" x14ac:dyDescent="0.25">
      <c r="A307" s="50" t="s">
        <v>1010</v>
      </c>
      <c r="B307" s="51">
        <v>3637682.96</v>
      </c>
      <c r="C307" s="51">
        <v>1349786.54</v>
      </c>
      <c r="D307" s="52">
        <v>-0.62894332605610004</v>
      </c>
    </row>
    <row r="308" spans="1:4" x14ac:dyDescent="0.25">
      <c r="A308" s="50" t="s">
        <v>1011</v>
      </c>
      <c r="B308" s="51">
        <v>3551225.01</v>
      </c>
      <c r="C308" s="51">
        <v>1223090.53</v>
      </c>
      <c r="D308" s="52">
        <v>-0.65558630428771403</v>
      </c>
    </row>
    <row r="309" spans="1:4" x14ac:dyDescent="0.25">
      <c r="A309" s="50" t="s">
        <v>1012</v>
      </c>
      <c r="B309" s="51">
        <v>2381951.37</v>
      </c>
      <c r="C309" s="51">
        <v>903181.89</v>
      </c>
      <c r="D309" s="52">
        <v>-0.62082269966745796</v>
      </c>
    </row>
    <row r="310" spans="1:4" x14ac:dyDescent="0.25">
      <c r="A310" s="50" t="s">
        <v>652</v>
      </c>
      <c r="B310" s="51">
        <v>7000526.8200000199</v>
      </c>
      <c r="C310" s="51">
        <v>2721269.82</v>
      </c>
      <c r="D310" s="52">
        <v>-0.61127642390776704</v>
      </c>
    </row>
    <row r="311" spans="1:4" x14ac:dyDescent="0.25">
      <c r="A311" s="50" t="s">
        <v>1013</v>
      </c>
      <c r="B311" s="51">
        <v>7406588.9199999897</v>
      </c>
      <c r="C311" s="51">
        <v>2936485.81</v>
      </c>
      <c r="D311" s="52">
        <v>-0.60353060744729403</v>
      </c>
    </row>
    <row r="312" spans="1:4" x14ac:dyDescent="0.25">
      <c r="A312" s="50" t="s">
        <v>1014</v>
      </c>
      <c r="B312" s="51">
        <v>5238536.1899999902</v>
      </c>
      <c r="C312" s="51">
        <v>2180759.7799999998</v>
      </c>
      <c r="D312" s="52">
        <v>-0.58370817707379397</v>
      </c>
    </row>
    <row r="313" spans="1:4" x14ac:dyDescent="0.25">
      <c r="A313" s="50" t="s">
        <v>1015</v>
      </c>
      <c r="B313" s="51">
        <v>6798518.8600000003</v>
      </c>
      <c r="C313" s="51">
        <v>2892430.25</v>
      </c>
      <c r="D313" s="52">
        <v>-0.57454994101465295</v>
      </c>
    </row>
    <row r="314" spans="1:4" x14ac:dyDescent="0.25">
      <c r="A314" s="50" t="s">
        <v>949</v>
      </c>
      <c r="B314" s="51">
        <v>3191889.4</v>
      </c>
      <c r="C314" s="51">
        <v>1124696.76</v>
      </c>
      <c r="D314" s="52">
        <v>-0.64763918198418802</v>
      </c>
    </row>
    <row r="315" spans="1:4" x14ac:dyDescent="0.25">
      <c r="A315" s="50" t="s">
        <v>950</v>
      </c>
      <c r="B315" s="51">
        <v>5861122.6900000004</v>
      </c>
      <c r="C315" s="51">
        <v>2076252.7</v>
      </c>
      <c r="D315" s="52">
        <v>-0.64575853299532204</v>
      </c>
    </row>
    <row r="316" spans="1:4" x14ac:dyDescent="0.25">
      <c r="A316" s="50" t="s">
        <v>951</v>
      </c>
      <c r="B316" s="51">
        <v>3898745.54</v>
      </c>
      <c r="C316" s="51">
        <v>1656200.49</v>
      </c>
      <c r="D316" s="52">
        <v>-0.57519656694496701</v>
      </c>
    </row>
    <row r="317" spans="1:4" x14ac:dyDescent="0.25">
      <c r="A317" s="50" t="s">
        <v>952</v>
      </c>
      <c r="B317" s="51">
        <v>8898005.2999999896</v>
      </c>
      <c r="C317" s="51">
        <v>3211909.73</v>
      </c>
      <c r="D317" s="52">
        <v>-0.63903036447955297</v>
      </c>
    </row>
    <row r="318" spans="1:4" x14ac:dyDescent="0.25">
      <c r="A318" s="50" t="s">
        <v>342</v>
      </c>
      <c r="B318" s="51">
        <v>13482875.189999999</v>
      </c>
      <c r="C318" s="51">
        <v>5212740.46</v>
      </c>
      <c r="D318" s="52">
        <v>-0.61338064867156905</v>
      </c>
    </row>
    <row r="319" spans="1:4" x14ac:dyDescent="0.25">
      <c r="A319" s="50" t="s">
        <v>953</v>
      </c>
      <c r="B319" s="51">
        <v>714287.68000000098</v>
      </c>
      <c r="C319" s="51">
        <v>250808</v>
      </c>
      <c r="D319" s="52">
        <v>-0.64886976631040305</v>
      </c>
    </row>
    <row r="320" spans="1:4" x14ac:dyDescent="0.25">
      <c r="A320" s="50" t="s">
        <v>954</v>
      </c>
      <c r="B320" s="51">
        <v>590369.6</v>
      </c>
      <c r="C320" s="51">
        <v>248699.53</v>
      </c>
      <c r="D320" s="52">
        <v>-0.578739267740073</v>
      </c>
    </row>
    <row r="321" spans="1:7" x14ac:dyDescent="0.25">
      <c r="A321" s="50" t="s">
        <v>955</v>
      </c>
      <c r="B321" s="51">
        <v>3202726.83</v>
      </c>
      <c r="C321" s="51">
        <v>1215251.1499999999</v>
      </c>
      <c r="D321" s="52">
        <v>-0.62055735174891602</v>
      </c>
    </row>
    <row r="322" spans="1:7" x14ac:dyDescent="0.25">
      <c r="A322" s="50" t="s">
        <v>956</v>
      </c>
      <c r="B322" s="51">
        <v>6373718.0000000102</v>
      </c>
      <c r="C322" s="51">
        <v>2600959.98</v>
      </c>
      <c r="D322" s="52">
        <v>-0.59192421440672505</v>
      </c>
    </row>
    <row r="323" spans="1:7" x14ac:dyDescent="0.25">
      <c r="A323" s="50" t="s">
        <v>957</v>
      </c>
      <c r="B323" s="51">
        <v>7261305.8509999998</v>
      </c>
      <c r="C323" s="51">
        <v>2395284.7799999998</v>
      </c>
      <c r="D323" s="52">
        <v>-0.67013030036875099</v>
      </c>
    </row>
    <row r="324" spans="1:7" x14ac:dyDescent="0.25">
      <c r="A324" s="50" t="s">
        <v>958</v>
      </c>
      <c r="B324" s="51">
        <v>5036538.07</v>
      </c>
      <c r="C324" s="51">
        <v>1265128.77</v>
      </c>
      <c r="D324" s="52">
        <v>-0.74880984668105499</v>
      </c>
    </row>
    <row r="325" spans="1:7" x14ac:dyDescent="0.25">
      <c r="A325" s="50" t="s">
        <v>335</v>
      </c>
      <c r="B325" s="51">
        <v>7726175.4500000002</v>
      </c>
      <c r="C325" s="51">
        <v>3094974.89</v>
      </c>
      <c r="D325" s="52">
        <v>-0.59941695473664203</v>
      </c>
    </row>
    <row r="326" spans="1:7" x14ac:dyDescent="0.25">
      <c r="A326" s="50" t="s">
        <v>959</v>
      </c>
      <c r="B326" s="51">
        <v>5984926.1299999999</v>
      </c>
      <c r="C326" s="51">
        <v>2600578.62</v>
      </c>
      <c r="D326" s="52">
        <v>-0.56547857675897495</v>
      </c>
    </row>
    <row r="327" spans="1:7" x14ac:dyDescent="0.25">
      <c r="A327" s="50" t="s">
        <v>960</v>
      </c>
      <c r="B327" s="51">
        <v>5635585.9500000002</v>
      </c>
      <c r="C327" s="51">
        <v>2282040.98</v>
      </c>
      <c r="D327" s="52">
        <v>-0.59506589017598099</v>
      </c>
    </row>
    <row r="328" spans="1:7" x14ac:dyDescent="0.25">
      <c r="A328" s="50" t="s">
        <v>961</v>
      </c>
      <c r="B328" s="51">
        <v>745075.71</v>
      </c>
      <c r="C328" s="51">
        <v>291700.76</v>
      </c>
      <c r="D328" s="52">
        <v>-0.60849514205744304</v>
      </c>
    </row>
    <row r="329" spans="1:7" x14ac:dyDescent="0.25">
      <c r="A329" s="50" t="s">
        <v>962</v>
      </c>
      <c r="B329" s="51">
        <v>11409138.359999999</v>
      </c>
      <c r="C329" s="51">
        <v>3407825.09</v>
      </c>
      <c r="D329" s="52">
        <v>-0.70130740968593197</v>
      </c>
    </row>
    <row r="330" spans="1:7" x14ac:dyDescent="0.25">
      <c r="A330" s="50" t="s">
        <v>963</v>
      </c>
      <c r="B330" s="51">
        <v>1055376.3</v>
      </c>
      <c r="C330" s="51">
        <v>451651.24</v>
      </c>
      <c r="D330" s="52">
        <v>-0.57204720250018903</v>
      </c>
    </row>
    <row r="331" spans="1:7" x14ac:dyDescent="0.25">
      <c r="A331" s="50" t="s">
        <v>964</v>
      </c>
      <c r="B331" s="51">
        <v>3179526.84</v>
      </c>
      <c r="C331" s="51">
        <v>1198572.33</v>
      </c>
      <c r="D331" s="52">
        <v>-0.623034372623821</v>
      </c>
    </row>
    <row r="332" spans="1:7" x14ac:dyDescent="0.25">
      <c r="A332" s="50" t="s">
        <v>328</v>
      </c>
      <c r="B332" s="51">
        <v>14264536.939999999</v>
      </c>
      <c r="C332" s="51">
        <v>5646115.3300000001</v>
      </c>
      <c r="D332" s="52">
        <v>-0.60418516536857203</v>
      </c>
    </row>
    <row r="333" spans="1:7" x14ac:dyDescent="0.25">
      <c r="A333" s="50" t="s">
        <v>965</v>
      </c>
      <c r="B333" s="51">
        <v>2266675.42</v>
      </c>
      <c r="C333" s="51">
        <v>833946.74</v>
      </c>
      <c r="D333" s="52">
        <v>-0.63208374139425805</v>
      </c>
      <c r="F333" s="51">
        <v>1410160.89</v>
      </c>
      <c r="G333" s="51">
        <v>578573.12</v>
      </c>
    </row>
    <row r="334" spans="1:7" x14ac:dyDescent="0.25">
      <c r="A334" s="50" t="s">
        <v>966</v>
      </c>
      <c r="B334" s="51">
        <v>2288437.06</v>
      </c>
      <c r="C334" s="51">
        <v>822391.38</v>
      </c>
      <c r="D334" s="52">
        <v>-0.64063185552501101</v>
      </c>
    </row>
    <row r="335" spans="1:7" x14ac:dyDescent="0.25">
      <c r="A335" s="50" t="s">
        <v>967</v>
      </c>
      <c r="B335" s="51">
        <v>675296.90000000095</v>
      </c>
      <c r="C335" s="51">
        <v>252730.45</v>
      </c>
      <c r="D335" s="52">
        <v>-0.62574913345522598</v>
      </c>
    </row>
    <row r="336" spans="1:7" x14ac:dyDescent="0.25">
      <c r="A336" s="50" t="s">
        <v>968</v>
      </c>
      <c r="B336" s="51">
        <v>10224856.789999999</v>
      </c>
      <c r="C336" s="51">
        <v>3249885.46</v>
      </c>
      <c r="D336" s="52">
        <v>-0.68215833954971195</v>
      </c>
    </row>
    <row r="337" spans="1:4" x14ac:dyDescent="0.25">
      <c r="A337" s="50" t="s">
        <v>969</v>
      </c>
      <c r="B337" s="51">
        <v>5503684.04</v>
      </c>
      <c r="C337" s="51">
        <v>2060428.66</v>
      </c>
      <c r="D337" s="52">
        <v>-0.62562737158872195</v>
      </c>
    </row>
    <row r="338" spans="1:4" x14ac:dyDescent="0.25">
      <c r="A338" s="50" t="s">
        <v>970</v>
      </c>
      <c r="B338" s="51">
        <v>6915195.1399999997</v>
      </c>
      <c r="C338" s="51">
        <v>2503160.16</v>
      </c>
      <c r="D338" s="52">
        <v>-0.63802031478174603</v>
      </c>
    </row>
    <row r="339" spans="1:4" x14ac:dyDescent="0.25">
      <c r="A339" s="50" t="s">
        <v>321</v>
      </c>
      <c r="B339" s="51">
        <v>12732493.560000001</v>
      </c>
      <c r="C339" s="51">
        <v>4916283.0199999996</v>
      </c>
      <c r="D339" s="52">
        <v>-0.61387900988657496</v>
      </c>
    </row>
    <row r="340" spans="1:4" x14ac:dyDescent="0.25">
      <c r="A340" s="50" t="s">
        <v>971</v>
      </c>
      <c r="B340" s="51">
        <v>6727777.4600000102</v>
      </c>
      <c r="C340" s="51">
        <v>2581143.42</v>
      </c>
      <c r="D340" s="52">
        <v>-0.61634530343100902</v>
      </c>
    </row>
    <row r="341" spans="1:4" x14ac:dyDescent="0.25">
      <c r="A341" s="50" t="s">
        <v>972</v>
      </c>
      <c r="B341" s="51">
        <v>1446374.1</v>
      </c>
      <c r="C341" s="51">
        <v>470624.25</v>
      </c>
      <c r="D341" s="52">
        <v>-0.67461789449907905</v>
      </c>
    </row>
    <row r="342" spans="1:4" x14ac:dyDescent="0.25">
      <c r="A342" s="50" t="s">
        <v>973</v>
      </c>
      <c r="B342" s="51">
        <v>4471017.84</v>
      </c>
      <c r="C342" s="51">
        <v>1801255.43</v>
      </c>
      <c r="D342" s="52">
        <v>-0.59712631564896601</v>
      </c>
    </row>
    <row r="343" spans="1:4" x14ac:dyDescent="0.25">
      <c r="A343" s="50" t="s">
        <v>974</v>
      </c>
      <c r="B343" s="51">
        <v>4961954.9200000102</v>
      </c>
      <c r="C343" s="51">
        <v>1868789.59</v>
      </c>
      <c r="D343" s="52">
        <v>-0.62337634659526497</v>
      </c>
    </row>
    <row r="344" spans="1:4" x14ac:dyDescent="0.25">
      <c r="A344" s="50" t="s">
        <v>975</v>
      </c>
      <c r="B344" s="51">
        <v>1026093.23</v>
      </c>
      <c r="C344" s="51">
        <v>330022.06</v>
      </c>
      <c r="D344" s="52">
        <v>-0.67837029779447999</v>
      </c>
    </row>
    <row r="345" spans="1:4" x14ac:dyDescent="0.25">
      <c r="A345" s="50" t="s">
        <v>976</v>
      </c>
      <c r="B345" s="51">
        <v>1696084.94</v>
      </c>
      <c r="C345" s="51">
        <v>652390.46</v>
      </c>
      <c r="D345" s="52">
        <v>-0.61535507767671105</v>
      </c>
    </row>
    <row r="346" spans="1:4" x14ac:dyDescent="0.25">
      <c r="A346" s="50" t="s">
        <v>315</v>
      </c>
      <c r="B346" s="51">
        <v>6910183.0499999998</v>
      </c>
      <c r="C346" s="51">
        <v>2930697.77</v>
      </c>
      <c r="D346" s="52">
        <v>-0.57588710041479996</v>
      </c>
    </row>
    <row r="347" spans="1:4" x14ac:dyDescent="0.25">
      <c r="A347" s="50" t="s">
        <v>977</v>
      </c>
      <c r="B347" s="51">
        <v>5829570.2499999898</v>
      </c>
      <c r="C347" s="51">
        <v>2148430.02</v>
      </c>
      <c r="D347" s="52">
        <v>-0.63145996568100304</v>
      </c>
    </row>
    <row r="348" spans="1:4" x14ac:dyDescent="0.25">
      <c r="A348" s="50" t="s">
        <v>978</v>
      </c>
      <c r="B348" s="51">
        <v>5693348.4699999997</v>
      </c>
      <c r="C348" s="51">
        <v>2273753.7599999998</v>
      </c>
      <c r="D348" s="52">
        <v>-0.60062979247079096</v>
      </c>
    </row>
    <row r="349" spans="1:4" x14ac:dyDescent="0.25">
      <c r="A349" s="50" t="s">
        <v>979</v>
      </c>
      <c r="B349" s="51">
        <v>6005773.4100000001</v>
      </c>
      <c r="C349" s="51">
        <v>2400202.31</v>
      </c>
      <c r="D349" s="52">
        <v>-0.60035083807798895</v>
      </c>
    </row>
    <row r="350" spans="1:4" x14ac:dyDescent="0.25">
      <c r="A350" s="50" t="s">
        <v>980</v>
      </c>
      <c r="B350" s="51">
        <v>6088085.5899999896</v>
      </c>
      <c r="C350" s="51">
        <v>2207893</v>
      </c>
      <c r="D350" s="52">
        <v>-0.63734199078498799</v>
      </c>
    </row>
    <row r="351" spans="1:4" x14ac:dyDescent="0.25">
      <c r="A351" s="50" t="s">
        <v>981</v>
      </c>
      <c r="B351" s="51">
        <v>2376759.5699999998</v>
      </c>
      <c r="C351" s="51">
        <v>952511.4</v>
      </c>
      <c r="D351" s="52">
        <v>-0.59923948049991405</v>
      </c>
    </row>
    <row r="352" spans="1:4" x14ac:dyDescent="0.25">
      <c r="A352" s="50" t="s">
        <v>982</v>
      </c>
      <c r="B352" s="51">
        <v>2617810.12</v>
      </c>
      <c r="C352" s="51">
        <v>987744.8</v>
      </c>
      <c r="D352" s="52">
        <v>-0.62268279412106398</v>
      </c>
    </row>
    <row r="353" spans="1:4" x14ac:dyDescent="0.25">
      <c r="A353" s="50" t="s">
        <v>307</v>
      </c>
      <c r="B353" s="51">
        <v>7384725.4699999997</v>
      </c>
      <c r="C353" s="51">
        <v>2735740.65</v>
      </c>
      <c r="D353" s="52">
        <v>-0.62954064289677603</v>
      </c>
    </row>
    <row r="354" spans="1:4" x14ac:dyDescent="0.25">
      <c r="A354" s="50" t="s">
        <v>983</v>
      </c>
      <c r="B354" s="51">
        <v>5053833.8099999996</v>
      </c>
      <c r="C354" s="51">
        <v>1865651.08</v>
      </c>
      <c r="D354" s="52">
        <v>-0.63084439454490104</v>
      </c>
    </row>
    <row r="355" spans="1:4" x14ac:dyDescent="0.25">
      <c r="A355" s="50" t="s">
        <v>984</v>
      </c>
      <c r="B355" s="51">
        <v>3044412.03</v>
      </c>
      <c r="C355" s="51">
        <v>1336211.69</v>
      </c>
      <c r="D355" s="52">
        <v>-0.56109367692913703</v>
      </c>
    </row>
    <row r="356" spans="1:4" x14ac:dyDescent="0.25">
      <c r="A356" s="50" t="s">
        <v>985</v>
      </c>
      <c r="B356" s="51">
        <v>3966835.88</v>
      </c>
      <c r="C356" s="51">
        <v>1654948.74</v>
      </c>
      <c r="D356" s="52">
        <v>-0.58280382903060801</v>
      </c>
    </row>
    <row r="357" spans="1:4" x14ac:dyDescent="0.25">
      <c r="A357" s="50" t="s">
        <v>986</v>
      </c>
      <c r="B357" s="51">
        <v>531239.19999999995</v>
      </c>
      <c r="C357" s="51">
        <v>204971.06</v>
      </c>
      <c r="D357" s="52">
        <v>-0.61416427853968603</v>
      </c>
    </row>
    <row r="358" spans="1:4" x14ac:dyDescent="0.25">
      <c r="A358" s="50" t="s">
        <v>987</v>
      </c>
      <c r="B358" s="51">
        <v>4310717.8600000003</v>
      </c>
      <c r="C358" s="51">
        <v>1908883.4</v>
      </c>
      <c r="D358" s="52">
        <v>-0.55717737462873496</v>
      </c>
    </row>
    <row r="359" spans="1:4" x14ac:dyDescent="0.25">
      <c r="A359" s="50" t="s">
        <v>988</v>
      </c>
      <c r="B359" s="51">
        <v>2795374.53</v>
      </c>
      <c r="C359" s="51">
        <v>1221757.3400000001</v>
      </c>
      <c r="D359" s="52">
        <v>-0.56293608355943603</v>
      </c>
    </row>
    <row r="360" spans="1:4" x14ac:dyDescent="0.25">
      <c r="A360" s="50" t="s">
        <v>300</v>
      </c>
      <c r="B360" s="51">
        <v>11182235.35</v>
      </c>
      <c r="C360" s="51">
        <v>4614903.74</v>
      </c>
      <c r="D360" s="52">
        <v>-0.58730042826365703</v>
      </c>
    </row>
    <row r="361" spans="1:4" x14ac:dyDescent="0.25">
      <c r="A361" s="50" t="s">
        <v>989</v>
      </c>
      <c r="B361" s="51">
        <v>5456132.0800000001</v>
      </c>
      <c r="C361" s="51">
        <v>2040249.81</v>
      </c>
      <c r="D361" s="52">
        <v>-0.62606297280105405</v>
      </c>
    </row>
    <row r="362" spans="1:4" x14ac:dyDescent="0.25">
      <c r="A362" s="50" t="s">
        <v>990</v>
      </c>
      <c r="B362" s="51">
        <v>5857647.79</v>
      </c>
      <c r="C362" s="51">
        <v>2333690.77</v>
      </c>
      <c r="D362" s="52">
        <v>-0.601599335831696</v>
      </c>
    </row>
    <row r="363" spans="1:4" x14ac:dyDescent="0.25">
      <c r="A363" s="50" t="s">
        <v>991</v>
      </c>
      <c r="B363" s="51">
        <v>3191992.35</v>
      </c>
      <c r="C363" s="51">
        <v>1125045.1399999999</v>
      </c>
      <c r="D363" s="52">
        <v>-0.64754140466533405</v>
      </c>
    </row>
    <row r="364" spans="1:4" x14ac:dyDescent="0.25">
      <c r="A364" s="50" t="s">
        <v>992</v>
      </c>
      <c r="B364" s="51">
        <v>3955167.8</v>
      </c>
      <c r="C364" s="51">
        <v>1455581.94</v>
      </c>
      <c r="D364" s="52">
        <v>-0.63197972536083102</v>
      </c>
    </row>
    <row r="365" spans="1:4" x14ac:dyDescent="0.25">
      <c r="A365" s="50" t="s">
        <v>993</v>
      </c>
      <c r="B365" s="51">
        <v>5550578.4199999897</v>
      </c>
      <c r="C365" s="51">
        <v>2258929.0299999998</v>
      </c>
      <c r="D365" s="52">
        <v>-0.59302817489064497</v>
      </c>
    </row>
    <row r="366" spans="1:4" x14ac:dyDescent="0.25">
      <c r="A366" s="50" t="s">
        <v>994</v>
      </c>
      <c r="B366" s="51">
        <v>2787649.02</v>
      </c>
      <c r="C366" s="51">
        <v>1170111.6299999999</v>
      </c>
      <c r="D366" s="52">
        <v>-0.58025145145424295</v>
      </c>
    </row>
    <row r="367" spans="1:4" x14ac:dyDescent="0.25">
      <c r="A367" s="50" t="s">
        <v>293</v>
      </c>
      <c r="B367" s="51">
        <v>11012160.640000001</v>
      </c>
      <c r="C367" s="51">
        <v>4165221.88</v>
      </c>
      <c r="D367" s="52">
        <v>-0.62176161280553199</v>
      </c>
    </row>
    <row r="368" spans="1:4" x14ac:dyDescent="0.25">
      <c r="A368" s="50" t="s">
        <v>995</v>
      </c>
      <c r="B368" s="51">
        <v>5955913.2000000002</v>
      </c>
      <c r="C368" s="51">
        <v>1836823.52</v>
      </c>
      <c r="D368" s="52">
        <v>-0.69159666060949299</v>
      </c>
    </row>
    <row r="369" spans="1:4" x14ac:dyDescent="0.25">
      <c r="A369" s="50" t="s">
        <v>996</v>
      </c>
      <c r="B369" s="51">
        <v>4487105.58</v>
      </c>
      <c r="C369" s="51">
        <v>1667805.46</v>
      </c>
      <c r="D369" s="52">
        <v>-0.62831151835745302</v>
      </c>
    </row>
    <row r="370" spans="1:4" x14ac:dyDescent="0.25">
      <c r="A370" s="50" t="s">
        <v>997</v>
      </c>
      <c r="B370" s="51">
        <v>3718993.67</v>
      </c>
      <c r="C370" s="51">
        <v>1251289.8400000001</v>
      </c>
      <c r="D370" s="52">
        <v>-0.66354074488112802</v>
      </c>
    </row>
    <row r="371" spans="1:4" x14ac:dyDescent="0.25">
      <c r="A371" s="50" t="s">
        <v>998</v>
      </c>
      <c r="B371" s="51">
        <v>3647029.11</v>
      </c>
      <c r="C371" s="51">
        <v>1329060.9099999999</v>
      </c>
      <c r="D371" s="52">
        <v>-0.63557710401713796</v>
      </c>
    </row>
    <row r="372" spans="1:4" x14ac:dyDescent="0.25">
      <c r="A372" s="50" t="s">
        <v>999</v>
      </c>
      <c r="B372" s="51">
        <v>2894460.83</v>
      </c>
      <c r="C372" s="51">
        <v>1254202.26</v>
      </c>
      <c r="D372" s="52">
        <v>-0.566688812299456</v>
      </c>
    </row>
    <row r="373" spans="1:4" x14ac:dyDescent="0.25">
      <c r="A373" s="50" t="s">
        <v>1000</v>
      </c>
      <c r="B373" s="51">
        <v>5944293.4499999899</v>
      </c>
      <c r="C373" s="51">
        <v>2001581.85</v>
      </c>
      <c r="D373" s="52">
        <v>-0.66327674317626395</v>
      </c>
    </row>
    <row r="374" spans="1:4" x14ac:dyDescent="0.25">
      <c r="A374" s="50" t="s">
        <v>286</v>
      </c>
      <c r="B374" s="51">
        <v>7368492.0499999896</v>
      </c>
      <c r="C374" s="51">
        <v>3057049.39</v>
      </c>
      <c r="D374" s="52">
        <v>-0.58511872317213098</v>
      </c>
    </row>
    <row r="375" spans="1:4" x14ac:dyDescent="0.25">
      <c r="A375" s="50" t="s">
        <v>1001</v>
      </c>
      <c r="B375" s="51">
        <v>5203945.7</v>
      </c>
      <c r="C375" s="51">
        <v>1993542.48</v>
      </c>
      <c r="D375" s="52">
        <v>-0.61691712501919505</v>
      </c>
    </row>
    <row r="376" spans="1:4" x14ac:dyDescent="0.25">
      <c r="A376" s="50" t="s">
        <v>1002</v>
      </c>
      <c r="B376" s="51">
        <v>2856257.39</v>
      </c>
      <c r="C376" s="51">
        <v>1142259.94</v>
      </c>
      <c r="D376" s="52">
        <v>-0.60008508196804999</v>
      </c>
    </row>
    <row r="377" spans="1:4" x14ac:dyDescent="0.25">
      <c r="A377" s="50" t="s">
        <v>1003</v>
      </c>
      <c r="B377" s="51">
        <v>4466001.59</v>
      </c>
      <c r="C377" s="51">
        <v>1619095.64</v>
      </c>
      <c r="D377" s="52">
        <v>-0.63746192038413496</v>
      </c>
    </row>
    <row r="378" spans="1:4" x14ac:dyDescent="0.25">
      <c r="A378" s="50" t="s">
        <v>1004</v>
      </c>
      <c r="B378" s="51">
        <v>1856106.29</v>
      </c>
      <c r="C378" s="51">
        <v>1514614.56</v>
      </c>
      <c r="D378" s="52">
        <v>-0.183982852619933</v>
      </c>
    </row>
    <row r="379" spans="1:4" x14ac:dyDescent="0.25">
      <c r="A379" s="50" t="s">
        <v>1005</v>
      </c>
      <c r="B379" s="51">
        <v>2634915.0660000001</v>
      </c>
      <c r="C379" s="51">
        <v>960049.61000000103</v>
      </c>
      <c r="D379" s="52">
        <v>-0.63564305264024001</v>
      </c>
    </row>
    <row r="380" spans="1:4" x14ac:dyDescent="0.25">
      <c r="A380" s="50" t="s">
        <v>1006</v>
      </c>
      <c r="B380" s="51">
        <v>3107490.49</v>
      </c>
      <c r="C380" s="51">
        <v>1236247.72</v>
      </c>
      <c r="D380" s="52">
        <v>-0.60217168033875501</v>
      </c>
    </row>
    <row r="381" spans="1:4" x14ac:dyDescent="0.25">
      <c r="A381" s="50" t="s">
        <v>279</v>
      </c>
      <c r="B381" s="51">
        <v>10133833.58</v>
      </c>
      <c r="C381" s="51">
        <v>3790019.99</v>
      </c>
      <c r="D381" s="52">
        <v>-0.62600333229470695</v>
      </c>
    </row>
    <row r="382" spans="1:4" x14ac:dyDescent="0.25">
      <c r="A382" s="50" t="s">
        <v>1007</v>
      </c>
      <c r="B382" s="51">
        <v>5873919.7699999996</v>
      </c>
      <c r="C382" s="51">
        <v>2465235.14</v>
      </c>
      <c r="D382" s="52">
        <v>-0.58030833982603103</v>
      </c>
    </row>
    <row r="383" spans="1:4" x14ac:dyDescent="0.25">
      <c r="A383" s="50" t="s">
        <v>1008</v>
      </c>
      <c r="B383" s="51">
        <v>1959829.97</v>
      </c>
      <c r="C383" s="51">
        <v>744937.83999999904</v>
      </c>
      <c r="D383" s="52">
        <v>-0.61989669950807003</v>
      </c>
    </row>
    <row r="384" spans="1:4" x14ac:dyDescent="0.25">
      <c r="A384" s="50" t="s">
        <v>1065</v>
      </c>
      <c r="B384" s="51">
        <v>9016649.6099999994</v>
      </c>
      <c r="C384" s="51">
        <v>2988449.97</v>
      </c>
      <c r="D384" s="52">
        <v>-0.66856314714884502</v>
      </c>
    </row>
    <row r="385" spans="1:4" x14ac:dyDescent="0.25">
      <c r="A385" s="50" t="s">
        <v>1066</v>
      </c>
      <c r="B385" s="51">
        <v>5413941.1999999899</v>
      </c>
      <c r="C385" s="51">
        <v>1907784.24</v>
      </c>
      <c r="D385" s="52">
        <v>-0.64761637233887903</v>
      </c>
    </row>
    <row r="386" spans="1:4" x14ac:dyDescent="0.25">
      <c r="A386" s="50" t="s">
        <v>1067</v>
      </c>
      <c r="B386" s="51">
        <v>5981702.29</v>
      </c>
      <c r="C386" s="51">
        <v>2320266.91</v>
      </c>
      <c r="D386" s="52">
        <v>-0.61210591943384796</v>
      </c>
    </row>
    <row r="387" spans="1:4" x14ac:dyDescent="0.25">
      <c r="A387" s="50" t="s">
        <v>1068</v>
      </c>
      <c r="B387" s="51">
        <v>4925603.62</v>
      </c>
      <c r="C387" s="51">
        <v>1827846.68</v>
      </c>
      <c r="D387" s="52">
        <v>-0.62890910007898704</v>
      </c>
    </row>
    <row r="388" spans="1:4" x14ac:dyDescent="0.25">
      <c r="A388" s="50" t="s">
        <v>644</v>
      </c>
      <c r="B388" s="51">
        <v>9844243.1300000101</v>
      </c>
      <c r="C388" s="51">
        <v>3862639</v>
      </c>
      <c r="D388" s="52">
        <v>-0.60762458332335001</v>
      </c>
    </row>
    <row r="389" spans="1:4" x14ac:dyDescent="0.25">
      <c r="A389" s="50" t="s">
        <v>1069</v>
      </c>
      <c r="B389" s="51">
        <v>6216866.3899999997</v>
      </c>
      <c r="C389" s="51">
        <v>2211317.52</v>
      </c>
      <c r="D389" s="52">
        <v>-0.644303515424271</v>
      </c>
    </row>
    <row r="390" spans="1:4" x14ac:dyDescent="0.25">
      <c r="A390" s="50" t="s">
        <v>1070</v>
      </c>
      <c r="B390" s="51">
        <v>3798866.21</v>
      </c>
      <c r="C390" s="51">
        <v>1490132.93</v>
      </c>
      <c r="D390" s="52">
        <v>-0.60774271910986799</v>
      </c>
    </row>
    <row r="391" spans="1:4" x14ac:dyDescent="0.25">
      <c r="A391" s="50" t="s">
        <v>1071</v>
      </c>
      <c r="B391" s="51">
        <v>6104605.7800000003</v>
      </c>
      <c r="C391" s="51">
        <v>2298925.2799999998</v>
      </c>
      <c r="D391" s="52">
        <v>-0.62341134499925099</v>
      </c>
    </row>
    <row r="392" spans="1:4" x14ac:dyDescent="0.25">
      <c r="A392" s="50" t="s">
        <v>1016</v>
      </c>
      <c r="B392" s="51">
        <v>5416340.9499999899</v>
      </c>
      <c r="C392" s="51">
        <v>2240359.6</v>
      </c>
      <c r="D392" s="52">
        <v>-0.58637027825953203</v>
      </c>
    </row>
    <row r="393" spans="1:4" x14ac:dyDescent="0.25">
      <c r="A393" s="50" t="s">
        <v>1017</v>
      </c>
      <c r="B393" s="51">
        <v>6369824.7400000002</v>
      </c>
      <c r="C393" s="51">
        <v>2223389.4300000002</v>
      </c>
      <c r="D393" s="52">
        <v>-0.65094966961367295</v>
      </c>
    </row>
    <row r="394" spans="1:4" x14ac:dyDescent="0.25">
      <c r="A394" s="50" t="s">
        <v>1018</v>
      </c>
      <c r="B394" s="51">
        <v>2245450.7999999998</v>
      </c>
      <c r="C394" s="51">
        <v>813430.04000000097</v>
      </c>
      <c r="D394" s="52">
        <v>-0.63774310263221901</v>
      </c>
    </row>
    <row r="395" spans="1:4" x14ac:dyDescent="0.25">
      <c r="A395" s="50" t="s">
        <v>1019</v>
      </c>
      <c r="B395" s="51">
        <v>1122149.95</v>
      </c>
      <c r="C395" s="51">
        <v>1026546.53</v>
      </c>
      <c r="D395" s="52">
        <v>-8.5196653085445898E-2</v>
      </c>
    </row>
    <row r="396" spans="1:4" x14ac:dyDescent="0.25">
      <c r="A396" s="50" t="s">
        <v>272</v>
      </c>
      <c r="B396" s="51">
        <v>2850574.39</v>
      </c>
      <c r="C396" s="51">
        <v>1133696.22</v>
      </c>
      <c r="D396" s="52">
        <v>-0.60229200684006701</v>
      </c>
    </row>
    <row r="397" spans="1:4" x14ac:dyDescent="0.25">
      <c r="A397" s="50" t="s">
        <v>1020</v>
      </c>
      <c r="B397" s="51">
        <v>6513061.3499999996</v>
      </c>
      <c r="C397" s="51">
        <v>2384673.13</v>
      </c>
      <c r="D397" s="52">
        <v>-0.63386294065846605</v>
      </c>
    </row>
    <row r="398" spans="1:4" x14ac:dyDescent="0.25">
      <c r="A398" s="50" t="s">
        <v>1021</v>
      </c>
      <c r="B398" s="51">
        <v>3704508.06</v>
      </c>
      <c r="C398" s="51">
        <v>1438509.32</v>
      </c>
      <c r="D398" s="52">
        <v>-0.61168681598171504</v>
      </c>
    </row>
    <row r="399" spans="1:4" x14ac:dyDescent="0.25">
      <c r="A399" s="50" t="s">
        <v>1022</v>
      </c>
      <c r="B399" s="51">
        <v>4905649.45</v>
      </c>
      <c r="C399" s="51">
        <v>2149086.6800000002</v>
      </c>
      <c r="D399" s="52">
        <v>-0.56191597016782402</v>
      </c>
    </row>
    <row r="400" spans="1:4" x14ac:dyDescent="0.25">
      <c r="A400" s="50" t="s">
        <v>1023</v>
      </c>
      <c r="B400" s="51">
        <v>714178.82</v>
      </c>
      <c r="C400" s="51">
        <v>237619.13</v>
      </c>
      <c r="D400" s="52">
        <v>-0.66728342629931303</v>
      </c>
    </row>
    <row r="401" spans="1:4" x14ac:dyDescent="0.25">
      <c r="A401" s="50" t="s">
        <v>1024</v>
      </c>
      <c r="B401" s="51">
        <v>1659703.15</v>
      </c>
      <c r="C401" s="51">
        <v>580612.29</v>
      </c>
      <c r="D401" s="52">
        <v>-0.65017100196501998</v>
      </c>
    </row>
    <row r="402" spans="1:4" x14ac:dyDescent="0.25">
      <c r="A402" s="50" t="s">
        <v>1025</v>
      </c>
      <c r="B402" s="51">
        <v>8484681.6199999899</v>
      </c>
      <c r="C402" s="51">
        <v>2143440.9900000002</v>
      </c>
      <c r="D402" s="52">
        <v>-0.74737520086228104</v>
      </c>
    </row>
    <row r="403" spans="1:4" x14ac:dyDescent="0.25">
      <c r="A403" s="50" t="s">
        <v>265</v>
      </c>
      <c r="B403" s="51">
        <v>2976534.34</v>
      </c>
      <c r="C403" s="51">
        <v>1377597.24</v>
      </c>
      <c r="D403" s="52">
        <v>-0.53718080067572804</v>
      </c>
    </row>
    <row r="404" spans="1:4" x14ac:dyDescent="0.25">
      <c r="A404" s="50" t="s">
        <v>1026</v>
      </c>
      <c r="B404" s="51">
        <v>4330962.1500000004</v>
      </c>
      <c r="C404" s="51">
        <v>1585867.61</v>
      </c>
      <c r="D404" s="52">
        <v>-0.63383018482394304</v>
      </c>
    </row>
    <row r="405" spans="1:4" x14ac:dyDescent="0.25">
      <c r="A405" s="50" t="s">
        <v>1027</v>
      </c>
      <c r="B405" s="51">
        <v>3308970.41</v>
      </c>
      <c r="C405" s="51">
        <v>1196202</v>
      </c>
      <c r="D405" s="52">
        <v>-0.63849722065057701</v>
      </c>
    </row>
    <row r="406" spans="1:4" x14ac:dyDescent="0.25">
      <c r="A406" s="50" t="s">
        <v>1028</v>
      </c>
      <c r="B406" s="51">
        <v>3830021.03</v>
      </c>
      <c r="C406" s="51">
        <v>1483698.35</v>
      </c>
      <c r="D406" s="52">
        <v>-0.61261352395237301</v>
      </c>
    </row>
    <row r="407" spans="1:4" x14ac:dyDescent="0.25">
      <c r="A407" s="50" t="s">
        <v>1029</v>
      </c>
      <c r="B407" s="51">
        <v>974635.8</v>
      </c>
      <c r="C407" s="51">
        <v>491161.88</v>
      </c>
      <c r="D407" s="52">
        <v>-0.49605598316827698</v>
      </c>
    </row>
    <row r="408" spans="1:4" x14ac:dyDescent="0.25">
      <c r="A408" s="50" t="s">
        <v>1030</v>
      </c>
      <c r="B408" s="51">
        <v>6195560.4299999997</v>
      </c>
      <c r="C408" s="51">
        <v>2258204.25</v>
      </c>
      <c r="D408" s="52">
        <v>-0.63551251327234604</v>
      </c>
    </row>
    <row r="409" spans="1:4" x14ac:dyDescent="0.25">
      <c r="A409" s="50" t="s">
        <v>259</v>
      </c>
      <c r="B409" s="51">
        <v>6760564.25</v>
      </c>
      <c r="C409" s="51">
        <v>3108646.11</v>
      </c>
      <c r="D409" s="52">
        <v>-0.54017948871649302</v>
      </c>
    </row>
    <row r="410" spans="1:4" x14ac:dyDescent="0.25">
      <c r="A410" s="50" t="s">
        <v>1031</v>
      </c>
      <c r="B410" s="51">
        <v>3176225.76</v>
      </c>
      <c r="C410" s="51">
        <v>1173588.33</v>
      </c>
      <c r="D410" s="52">
        <v>-0.63050852846178096</v>
      </c>
    </row>
    <row r="411" spans="1:4" x14ac:dyDescent="0.25">
      <c r="A411" s="50" t="s">
        <v>1032</v>
      </c>
      <c r="B411" s="51">
        <v>6377688.9300000099</v>
      </c>
      <c r="C411" s="51">
        <v>2564172.34</v>
      </c>
      <c r="D411" s="52">
        <v>-0.59794647118356803</v>
      </c>
    </row>
    <row r="412" spans="1:4" x14ac:dyDescent="0.25">
      <c r="A412" s="50" t="s">
        <v>1033</v>
      </c>
      <c r="B412" s="51">
        <v>3089291.59</v>
      </c>
      <c r="C412" s="51">
        <v>1297606.46</v>
      </c>
      <c r="D412" s="52">
        <v>-0.57996633784899498</v>
      </c>
    </row>
    <row r="413" spans="1:4" x14ac:dyDescent="0.25">
      <c r="A413" s="50" t="s">
        <v>1034</v>
      </c>
      <c r="B413" s="51">
        <v>1172557.81</v>
      </c>
      <c r="C413" s="51">
        <v>398839.56</v>
      </c>
      <c r="D413" s="52">
        <v>-0.65985509916990803</v>
      </c>
    </row>
    <row r="414" spans="1:4" x14ac:dyDescent="0.25">
      <c r="A414" s="50" t="s">
        <v>1035</v>
      </c>
      <c r="B414" s="51">
        <v>859220.49999999895</v>
      </c>
      <c r="C414" s="51">
        <v>307089.45</v>
      </c>
      <c r="D414" s="52">
        <v>-0.64259529422307704</v>
      </c>
    </row>
    <row r="415" spans="1:4" x14ac:dyDescent="0.25">
      <c r="A415" s="50" t="s">
        <v>253</v>
      </c>
      <c r="B415" s="51">
        <v>718.71</v>
      </c>
      <c r="C415" s="51">
        <v>782044.64</v>
      </c>
      <c r="D415" s="54">
        <v>1087.1226642178401</v>
      </c>
    </row>
    <row r="416" spans="1:4" x14ac:dyDescent="0.25">
      <c r="A416" s="50" t="s">
        <v>1036</v>
      </c>
      <c r="B416" s="51">
        <v>4338816.79</v>
      </c>
      <c r="C416" s="51">
        <v>1365770.27</v>
      </c>
      <c r="D416" s="52">
        <v>-0.68522057138992498</v>
      </c>
    </row>
    <row r="417" spans="1:4" x14ac:dyDescent="0.25">
      <c r="A417" s="50" t="s">
        <v>1037</v>
      </c>
      <c r="B417" s="51">
        <v>4923515.6899999902</v>
      </c>
      <c r="C417" s="51">
        <v>1843367.66</v>
      </c>
      <c r="D417" s="52">
        <v>-0.62559931234828503</v>
      </c>
    </row>
    <row r="418" spans="1:4" x14ac:dyDescent="0.25">
      <c r="A418" s="50" t="s">
        <v>1038</v>
      </c>
      <c r="B418" s="51">
        <v>1519748.26</v>
      </c>
      <c r="C418" s="51">
        <v>585896.18999999994</v>
      </c>
      <c r="D418" s="52">
        <v>-0.61447813073988999</v>
      </c>
    </row>
    <row r="419" spans="1:4" x14ac:dyDescent="0.25">
      <c r="A419" s="50" t="s">
        <v>1039</v>
      </c>
      <c r="B419" s="51">
        <v>3192471.41</v>
      </c>
      <c r="C419" s="51">
        <v>922531.94</v>
      </c>
      <c r="D419" s="52">
        <v>-0.71102891098404597</v>
      </c>
    </row>
    <row r="420" spans="1:4" x14ac:dyDescent="0.25">
      <c r="A420" s="50" t="s">
        <v>1040</v>
      </c>
      <c r="B420" s="51">
        <v>3750358.48</v>
      </c>
      <c r="C420" s="51">
        <v>1508821.25</v>
      </c>
      <c r="D420" s="52">
        <v>-0.59768612572737301</v>
      </c>
    </row>
    <row r="421" spans="1:4" x14ac:dyDescent="0.25">
      <c r="A421" s="50" t="s">
        <v>1041</v>
      </c>
      <c r="B421" s="51">
        <v>3294868.93</v>
      </c>
      <c r="C421" s="51">
        <v>1262399.8600000001</v>
      </c>
      <c r="D421" s="52">
        <v>-0.616858853320153</v>
      </c>
    </row>
    <row r="422" spans="1:4" x14ac:dyDescent="0.25">
      <c r="A422" s="50" t="s">
        <v>1042</v>
      </c>
      <c r="B422" s="51">
        <v>6745958.4800000004</v>
      </c>
      <c r="C422" s="51">
        <v>2462628.6</v>
      </c>
      <c r="D422" s="52">
        <v>-0.63494756048365197</v>
      </c>
    </row>
    <row r="423" spans="1:4" x14ac:dyDescent="0.25">
      <c r="A423" s="50" t="s">
        <v>1043</v>
      </c>
      <c r="B423" s="51">
        <v>2002931.4</v>
      </c>
      <c r="C423" s="51">
        <v>758221.55</v>
      </c>
      <c r="D423" s="52">
        <v>-0.62144407442012295</v>
      </c>
    </row>
    <row r="424" spans="1:4" x14ac:dyDescent="0.25">
      <c r="A424" s="50" t="s">
        <v>1044</v>
      </c>
      <c r="B424" s="51">
        <v>2359606.4300000002</v>
      </c>
      <c r="C424" s="51">
        <v>857454.38</v>
      </c>
      <c r="D424" s="52">
        <v>-0.636611271651773</v>
      </c>
    </row>
    <row r="425" spans="1:4" x14ac:dyDescent="0.25">
      <c r="A425" s="50" t="s">
        <v>1045</v>
      </c>
      <c r="B425" s="51">
        <v>4364256.9000000004</v>
      </c>
      <c r="C425" s="51">
        <v>1791982.74</v>
      </c>
      <c r="D425" s="52">
        <v>-0.58939567925068803</v>
      </c>
    </row>
    <row r="426" spans="1:4" x14ac:dyDescent="0.25">
      <c r="A426" s="50" t="s">
        <v>1046</v>
      </c>
      <c r="B426" s="51">
        <v>294657.64</v>
      </c>
      <c r="C426" s="51">
        <v>116423.48</v>
      </c>
      <c r="D426" s="52">
        <v>-0.604885588576627</v>
      </c>
    </row>
    <row r="427" spans="1:4" x14ac:dyDescent="0.25">
      <c r="A427" s="50" t="s">
        <v>1047</v>
      </c>
      <c r="B427" s="51">
        <v>7721612.1800000099</v>
      </c>
      <c r="C427" s="51">
        <v>2876963.59</v>
      </c>
      <c r="D427" s="52">
        <v>-0.62741413024449599</v>
      </c>
    </row>
    <row r="428" spans="1:4" x14ac:dyDescent="0.25">
      <c r="A428" s="50" t="s">
        <v>1048</v>
      </c>
      <c r="B428" s="51">
        <v>2716261.09</v>
      </c>
      <c r="C428" s="51">
        <v>1012356.32</v>
      </c>
      <c r="D428" s="52">
        <v>-0.62729786038351698</v>
      </c>
    </row>
    <row r="429" spans="1:4" x14ac:dyDescent="0.25">
      <c r="A429" s="50" t="s">
        <v>1049</v>
      </c>
      <c r="B429" s="51">
        <v>4255190.47</v>
      </c>
      <c r="C429" s="51">
        <v>1577915.99</v>
      </c>
      <c r="D429" s="52">
        <v>-0.62917852887558301</v>
      </c>
    </row>
    <row r="430" spans="1:4" x14ac:dyDescent="0.25">
      <c r="A430" s="50" t="s">
        <v>1050</v>
      </c>
      <c r="B430" s="51">
        <v>3099976.38</v>
      </c>
      <c r="C430" s="51">
        <v>1075142.31</v>
      </c>
      <c r="D430" s="52">
        <v>-0.65317725743445798</v>
      </c>
    </row>
    <row r="431" spans="1:4" x14ac:dyDescent="0.25">
      <c r="A431" s="50" t="s">
        <v>1051</v>
      </c>
      <c r="B431" s="51">
        <v>13704207.65</v>
      </c>
      <c r="C431" s="51">
        <v>4097470.44</v>
      </c>
      <c r="D431" s="52">
        <v>-0.701006395652507</v>
      </c>
    </row>
    <row r="432" spans="1:4" x14ac:dyDescent="0.25">
      <c r="A432" s="50" t="s">
        <v>1052</v>
      </c>
      <c r="B432" s="51">
        <v>4659359.25</v>
      </c>
      <c r="C432" s="51">
        <v>1860396.08</v>
      </c>
      <c r="D432" s="52">
        <v>-0.60071847218048302</v>
      </c>
    </row>
    <row r="433" spans="1:4" x14ac:dyDescent="0.25">
      <c r="A433" s="50" t="s">
        <v>1053</v>
      </c>
      <c r="B433" s="51">
        <v>8309534.9800000004</v>
      </c>
      <c r="C433" s="51">
        <v>3749427.26</v>
      </c>
      <c r="D433" s="52">
        <v>-0.54878013402381698</v>
      </c>
    </row>
    <row r="434" spans="1:4" x14ac:dyDescent="0.25">
      <c r="A434" s="50" t="s">
        <v>1054</v>
      </c>
      <c r="B434" s="51">
        <v>3387716.8</v>
      </c>
      <c r="C434" s="51">
        <v>1275771.68</v>
      </c>
      <c r="D434" s="52">
        <v>-0.62341253554606502</v>
      </c>
    </row>
    <row r="435" spans="1:4" x14ac:dyDescent="0.25">
      <c r="A435" s="50" t="s">
        <v>1055</v>
      </c>
      <c r="B435" s="51">
        <v>1925360.84</v>
      </c>
      <c r="C435" s="51">
        <v>473323.36</v>
      </c>
      <c r="D435" s="52">
        <v>-0.75416381689782397</v>
      </c>
    </row>
    <row r="436" spans="1:4" x14ac:dyDescent="0.25">
      <c r="A436" s="50" t="s">
        <v>1056</v>
      </c>
      <c r="B436" s="51">
        <v>2270466.71</v>
      </c>
      <c r="C436" s="51">
        <v>829004.18</v>
      </c>
      <c r="D436" s="52">
        <v>-0.634874990085188</v>
      </c>
    </row>
    <row r="437" spans="1:4" x14ac:dyDescent="0.25">
      <c r="A437" s="50" t="s">
        <v>1057</v>
      </c>
      <c r="B437" s="51">
        <v>4086235.63</v>
      </c>
      <c r="C437" s="51">
        <v>1740696</v>
      </c>
      <c r="D437" s="52">
        <v>-0.57400988155937505</v>
      </c>
    </row>
    <row r="438" spans="1:4" x14ac:dyDescent="0.25">
      <c r="A438" s="50" t="s">
        <v>1058</v>
      </c>
      <c r="B438" s="51">
        <v>3863768.28</v>
      </c>
      <c r="C438" s="51">
        <v>1605578.32</v>
      </c>
      <c r="D438" s="52">
        <v>-0.58445274052511298</v>
      </c>
    </row>
    <row r="439" spans="1:4" x14ac:dyDescent="0.25">
      <c r="A439" s="50" t="s">
        <v>1059</v>
      </c>
      <c r="B439" s="51">
        <v>5392787.8400000101</v>
      </c>
      <c r="C439" s="51">
        <v>2396643.7000000002</v>
      </c>
      <c r="D439" s="52">
        <v>-0.555583536547954</v>
      </c>
    </row>
    <row r="440" spans="1:4" x14ac:dyDescent="0.25">
      <c r="A440" s="50" t="s">
        <v>1060</v>
      </c>
      <c r="B440" s="51">
        <v>1255709.1000000001</v>
      </c>
      <c r="C440" s="51">
        <v>482179.98</v>
      </c>
      <c r="D440" s="52">
        <v>-0.61600980672991901</v>
      </c>
    </row>
    <row r="441" spans="1:4" x14ac:dyDescent="0.25">
      <c r="A441" s="50" t="s">
        <v>1061</v>
      </c>
      <c r="B441" s="51">
        <v>3623484.23</v>
      </c>
      <c r="C441" s="51">
        <v>1286211.9099999999</v>
      </c>
      <c r="D441" s="52">
        <v>-0.64503449487898001</v>
      </c>
    </row>
    <row r="442" spans="1:4" x14ac:dyDescent="0.25">
      <c r="A442" s="50" t="s">
        <v>1062</v>
      </c>
      <c r="B442" s="51">
        <v>4980440.43</v>
      </c>
      <c r="C442" s="51">
        <v>1943466.97</v>
      </c>
      <c r="D442" s="52">
        <v>-0.60978009930740196</v>
      </c>
    </row>
    <row r="443" spans="1:4" x14ac:dyDescent="0.25">
      <c r="A443" s="50" t="s">
        <v>1063</v>
      </c>
      <c r="B443" s="51">
        <v>5391401.2800000003</v>
      </c>
      <c r="C443" s="51">
        <v>1967011.71</v>
      </c>
      <c r="D443" s="52">
        <v>-0.63515761342105104</v>
      </c>
    </row>
    <row r="444" spans="1:4" x14ac:dyDescent="0.25">
      <c r="A444" s="50" t="s">
        <v>1064</v>
      </c>
      <c r="B444" s="51">
        <v>2472236.29</v>
      </c>
      <c r="C444" s="51">
        <v>939056.61</v>
      </c>
      <c r="D444" s="52">
        <v>-0.620159038277042</v>
      </c>
    </row>
    <row r="445" spans="1:4" x14ac:dyDescent="0.25">
      <c r="A445" s="50" t="s">
        <v>1124</v>
      </c>
      <c r="B445" s="51">
        <v>4831514.53</v>
      </c>
      <c r="C445" s="51">
        <v>1518885.53</v>
      </c>
      <c r="D445" s="52">
        <v>-0.68562952246777198</v>
      </c>
    </row>
    <row r="446" spans="1:4" x14ac:dyDescent="0.25">
      <c r="A446" s="50" t="s">
        <v>1125</v>
      </c>
      <c r="B446" s="51">
        <v>3522643</v>
      </c>
      <c r="C446" s="51">
        <v>1253273.8999999999</v>
      </c>
      <c r="D446" s="52">
        <v>-0.64422341406722206</v>
      </c>
    </row>
    <row r="447" spans="1:4" x14ac:dyDescent="0.25">
      <c r="A447" s="50" t="s">
        <v>1126</v>
      </c>
      <c r="B447" s="51">
        <v>2840521.25</v>
      </c>
      <c r="C447" s="51">
        <v>1013913.23</v>
      </c>
      <c r="D447" s="52">
        <v>-0.64305381274651596</v>
      </c>
    </row>
    <row r="448" spans="1:4" x14ac:dyDescent="0.25">
      <c r="A448" s="50" t="s">
        <v>1127</v>
      </c>
      <c r="B448" s="51">
        <v>5402974.6900000004</v>
      </c>
      <c r="C448" s="51">
        <v>601504.18999999994</v>
      </c>
      <c r="D448" s="52">
        <v>-0.88867166246155405</v>
      </c>
    </row>
    <row r="449" spans="1:4" x14ac:dyDescent="0.25">
      <c r="A449" s="50" t="s">
        <v>636</v>
      </c>
      <c r="B449" s="51">
        <v>11585195.24</v>
      </c>
      <c r="C449" s="51">
        <v>4748405.1899999902</v>
      </c>
      <c r="D449" s="52">
        <v>-0.59013162129497398</v>
      </c>
    </row>
    <row r="450" spans="1:4" x14ac:dyDescent="0.25">
      <c r="A450" s="50" t="s">
        <v>1128</v>
      </c>
      <c r="B450" s="51">
        <v>7190152.6800000099</v>
      </c>
      <c r="C450" s="51">
        <v>2979783.68</v>
      </c>
      <c r="D450" s="52">
        <v>-0.58557435250457102</v>
      </c>
    </row>
    <row r="451" spans="1:4" x14ac:dyDescent="0.25">
      <c r="A451" s="50" t="s">
        <v>1129</v>
      </c>
      <c r="B451" s="51">
        <v>2897414.89</v>
      </c>
      <c r="C451" s="51">
        <v>714922.25</v>
      </c>
      <c r="D451" s="52">
        <v>-0.75325513357874696</v>
      </c>
    </row>
    <row r="452" spans="1:4" x14ac:dyDescent="0.25">
      <c r="A452" s="50" t="s">
        <v>1130</v>
      </c>
      <c r="B452" s="51">
        <v>4385578.0800000103</v>
      </c>
      <c r="C452" s="51">
        <v>1656254.3</v>
      </c>
      <c r="D452" s="52">
        <v>-0.62234071089665899</v>
      </c>
    </row>
    <row r="453" spans="1:4" x14ac:dyDescent="0.25">
      <c r="A453" s="50" t="s">
        <v>1072</v>
      </c>
      <c r="B453" s="51">
        <v>1354308.8</v>
      </c>
      <c r="C453" s="51">
        <v>667407.23000000103</v>
      </c>
      <c r="D453" s="52">
        <v>-0.50719715474048399</v>
      </c>
    </row>
    <row r="454" spans="1:4" x14ac:dyDescent="0.25">
      <c r="A454" s="50" t="s">
        <v>1073</v>
      </c>
      <c r="B454" s="51">
        <v>7649606.0399999898</v>
      </c>
      <c r="C454" s="51">
        <v>2974338.44</v>
      </c>
      <c r="D454" s="52">
        <v>-0.61117756594952599</v>
      </c>
    </row>
    <row r="455" spans="1:4" x14ac:dyDescent="0.25">
      <c r="A455" s="50" t="s">
        <v>1074</v>
      </c>
      <c r="B455" s="51">
        <v>2638445.5499999998</v>
      </c>
      <c r="C455" s="51">
        <v>1154788.55</v>
      </c>
      <c r="D455" s="52">
        <v>-0.56232238713435001</v>
      </c>
    </row>
    <row r="456" spans="1:4" x14ac:dyDescent="0.25">
      <c r="A456" s="50" t="s">
        <v>1075</v>
      </c>
      <c r="B456" s="51">
        <v>1951716.42</v>
      </c>
      <c r="C456" s="51">
        <v>725646.11000000103</v>
      </c>
      <c r="D456" s="52">
        <v>-0.62820105289681405</v>
      </c>
    </row>
    <row r="457" spans="1:4" x14ac:dyDescent="0.25">
      <c r="A457" s="50" t="s">
        <v>1076</v>
      </c>
      <c r="B457" s="51">
        <v>4776942.8899999997</v>
      </c>
      <c r="C457" s="51">
        <v>1902004.02</v>
      </c>
      <c r="D457" s="52">
        <v>-0.60183655869496899</v>
      </c>
    </row>
    <row r="458" spans="1:4" x14ac:dyDescent="0.25">
      <c r="A458" s="50" t="s">
        <v>1077</v>
      </c>
      <c r="B458" s="51">
        <v>4826272.8400000101</v>
      </c>
      <c r="C458" s="51">
        <v>1780534.87</v>
      </c>
      <c r="D458" s="52">
        <v>-0.631074551931052</v>
      </c>
    </row>
    <row r="459" spans="1:4" x14ac:dyDescent="0.25">
      <c r="A459" s="50" t="s">
        <v>1078</v>
      </c>
      <c r="B459" s="51">
        <v>4612982.03</v>
      </c>
      <c r="C459" s="51">
        <v>1565223.71</v>
      </c>
      <c r="D459" s="52">
        <v>-0.66069156571156196</v>
      </c>
    </row>
    <row r="460" spans="1:4" x14ac:dyDescent="0.25">
      <c r="A460" s="50" t="s">
        <v>1079</v>
      </c>
      <c r="B460" s="51">
        <v>8243722.2700000098</v>
      </c>
      <c r="C460" s="51">
        <v>3360572.66</v>
      </c>
      <c r="D460" s="52">
        <v>-0.59234766165891295</v>
      </c>
    </row>
    <row r="461" spans="1:4" x14ac:dyDescent="0.25">
      <c r="A461" s="50" t="s">
        <v>1080</v>
      </c>
      <c r="B461" s="51">
        <v>3448876.39</v>
      </c>
      <c r="C461" s="51">
        <v>1251041.1200000001</v>
      </c>
      <c r="D461" s="52">
        <v>-0.63726124727827604</v>
      </c>
    </row>
    <row r="462" spans="1:4" x14ac:dyDescent="0.25">
      <c r="A462" s="50" t="s">
        <v>1081</v>
      </c>
      <c r="B462" s="51">
        <v>6656630.7100000205</v>
      </c>
      <c r="C462" s="51">
        <v>2563603.2799999998</v>
      </c>
      <c r="D462" s="52">
        <v>-0.61487975047965504</v>
      </c>
    </row>
    <row r="463" spans="1:4" x14ac:dyDescent="0.25">
      <c r="A463" s="50" t="s">
        <v>1082</v>
      </c>
      <c r="B463" s="51">
        <v>4962943.58</v>
      </c>
      <c r="C463" s="51">
        <v>2073872.11</v>
      </c>
      <c r="D463" s="52">
        <v>-0.58212861448648601</v>
      </c>
    </row>
    <row r="464" spans="1:4" x14ac:dyDescent="0.25">
      <c r="A464" s="50" t="s">
        <v>1083</v>
      </c>
      <c r="B464" s="51">
        <v>3898724.91</v>
      </c>
      <c r="C464" s="51">
        <v>1608972.33</v>
      </c>
      <c r="D464" s="52">
        <v>-0.587308064266581</v>
      </c>
    </row>
    <row r="465" spans="1:4" x14ac:dyDescent="0.25">
      <c r="A465" s="50" t="s">
        <v>1084</v>
      </c>
      <c r="B465" s="51">
        <v>4615917.78</v>
      </c>
      <c r="C465" s="51">
        <v>1818196.64</v>
      </c>
      <c r="D465" s="52">
        <v>-0.60610289726607702</v>
      </c>
    </row>
    <row r="466" spans="1:4" x14ac:dyDescent="0.25">
      <c r="A466" s="50" t="s">
        <v>1085</v>
      </c>
      <c r="B466" s="51">
        <v>2486315.46</v>
      </c>
      <c r="C466" s="51">
        <v>983366.74</v>
      </c>
      <c r="D466" s="52">
        <v>-0.60448834598003998</v>
      </c>
    </row>
    <row r="467" spans="1:4" x14ac:dyDescent="0.25">
      <c r="A467" s="50" t="s">
        <v>1086</v>
      </c>
      <c r="B467" s="51">
        <v>5255533.0999999996</v>
      </c>
      <c r="C467" s="51">
        <v>2076758.51</v>
      </c>
      <c r="D467" s="52">
        <v>-0.60484341540918096</v>
      </c>
    </row>
    <row r="468" spans="1:4" x14ac:dyDescent="0.25">
      <c r="A468" s="50" t="s">
        <v>1087</v>
      </c>
      <c r="B468" s="51">
        <v>2514107</v>
      </c>
      <c r="C468" s="51">
        <v>1127448.97</v>
      </c>
      <c r="D468" s="52">
        <v>-0.55155092046599496</v>
      </c>
    </row>
    <row r="469" spans="1:4" x14ac:dyDescent="0.25">
      <c r="A469" s="50" t="s">
        <v>1088</v>
      </c>
      <c r="B469" s="51">
        <v>6294372.5700000003</v>
      </c>
      <c r="C469" s="51">
        <v>2527456.7200000002</v>
      </c>
      <c r="D469" s="52">
        <v>-0.59845771887633903</v>
      </c>
    </row>
    <row r="470" spans="1:4" x14ac:dyDescent="0.25">
      <c r="A470" s="50" t="s">
        <v>1089</v>
      </c>
      <c r="B470" s="51">
        <v>3484978.91</v>
      </c>
      <c r="C470" s="51">
        <v>1436044.66</v>
      </c>
      <c r="D470" s="52">
        <v>-0.58793304146566505</v>
      </c>
    </row>
    <row r="471" spans="1:4" x14ac:dyDescent="0.25">
      <c r="A471" s="50" t="s">
        <v>1090</v>
      </c>
      <c r="B471" s="51">
        <v>2256675.7999999998</v>
      </c>
      <c r="C471" s="51">
        <v>917789.67</v>
      </c>
      <c r="D471" s="52">
        <v>-0.59330016744097702</v>
      </c>
    </row>
    <row r="472" spans="1:4" x14ac:dyDescent="0.25">
      <c r="A472" s="50" t="s">
        <v>1091</v>
      </c>
      <c r="B472" s="51">
        <v>141179.75</v>
      </c>
      <c r="C472" s="51">
        <v>90775.79</v>
      </c>
      <c r="D472" s="52">
        <v>-0.35701975672856801</v>
      </c>
    </row>
    <row r="473" spans="1:4" x14ac:dyDescent="0.25">
      <c r="A473" s="50" t="s">
        <v>1092</v>
      </c>
      <c r="B473" s="51">
        <v>1672355.08</v>
      </c>
      <c r="C473" s="51">
        <v>633652.42000000004</v>
      </c>
      <c r="D473" s="52">
        <v>-0.62110174592826295</v>
      </c>
    </row>
    <row r="474" spans="1:4" x14ac:dyDescent="0.25">
      <c r="A474" s="50" t="s">
        <v>1093</v>
      </c>
      <c r="B474" s="51">
        <v>3185611.52</v>
      </c>
      <c r="C474" s="51">
        <v>1305734.8500000001</v>
      </c>
      <c r="D474" s="52">
        <v>-0.59011485179460899</v>
      </c>
    </row>
    <row r="475" spans="1:4" x14ac:dyDescent="0.25">
      <c r="A475" s="50" t="s">
        <v>1094</v>
      </c>
      <c r="B475" s="51">
        <v>6018293.0099999998</v>
      </c>
      <c r="C475" s="51">
        <v>2354625.19</v>
      </c>
      <c r="D475" s="52">
        <v>-0.60875530884130202</v>
      </c>
    </row>
    <row r="476" spans="1:4" x14ac:dyDescent="0.25">
      <c r="A476" s="50" t="s">
        <v>1095</v>
      </c>
      <c r="B476" s="51">
        <v>5564234.8600000003</v>
      </c>
      <c r="C476" s="51">
        <v>2030589.35</v>
      </c>
      <c r="D476" s="52">
        <v>-0.63506404724260601</v>
      </c>
    </row>
    <row r="477" spans="1:4" x14ac:dyDescent="0.25">
      <c r="A477" s="50" t="s">
        <v>1096</v>
      </c>
      <c r="B477" s="51">
        <v>213048.53</v>
      </c>
      <c r="C477" s="51">
        <v>106161.82</v>
      </c>
      <c r="D477" s="52">
        <v>-0.50170123210894702</v>
      </c>
    </row>
    <row r="478" spans="1:4" x14ac:dyDescent="0.25">
      <c r="A478" s="50" t="s">
        <v>1097</v>
      </c>
      <c r="B478" s="51">
        <v>4691747.29</v>
      </c>
      <c r="C478" s="51">
        <v>1790720.17</v>
      </c>
      <c r="D478" s="52">
        <v>-0.61832552792927598</v>
      </c>
    </row>
    <row r="479" spans="1:4" x14ac:dyDescent="0.25">
      <c r="A479" s="50" t="s">
        <v>1098</v>
      </c>
      <c r="B479" s="51">
        <v>4323995.0800000103</v>
      </c>
      <c r="C479" s="51">
        <v>1410533.54</v>
      </c>
      <c r="D479" s="52">
        <v>-0.67378928192490095</v>
      </c>
    </row>
    <row r="480" spans="1:4" x14ac:dyDescent="0.25">
      <c r="A480" s="50" t="s">
        <v>1099</v>
      </c>
      <c r="B480" s="51">
        <v>4626305.58</v>
      </c>
      <c r="C480" s="51">
        <v>1854757.09</v>
      </c>
      <c r="D480" s="52">
        <v>-0.59908461342927499</v>
      </c>
    </row>
    <row r="481" spans="1:4" x14ac:dyDescent="0.25">
      <c r="A481" s="50" t="s">
        <v>1100</v>
      </c>
      <c r="B481" s="51">
        <v>5338833.28</v>
      </c>
      <c r="C481" s="51">
        <v>2251563.5499999998</v>
      </c>
      <c r="D481" s="52">
        <v>-0.57826674257938304</v>
      </c>
    </row>
    <row r="482" spans="1:4" x14ac:dyDescent="0.25">
      <c r="A482" s="50" t="s">
        <v>1101</v>
      </c>
      <c r="B482" s="51">
        <v>3383190.14</v>
      </c>
      <c r="C482" s="51">
        <v>1343469.57</v>
      </c>
      <c r="D482" s="52">
        <v>-0.602898591446001</v>
      </c>
    </row>
    <row r="483" spans="1:4" x14ac:dyDescent="0.25">
      <c r="A483" s="50" t="s">
        <v>1102</v>
      </c>
      <c r="B483" s="51">
        <v>4374921.63</v>
      </c>
      <c r="C483" s="51">
        <v>1729745.55</v>
      </c>
      <c r="D483" s="52">
        <v>-0.60462250611789803</v>
      </c>
    </row>
    <row r="484" spans="1:4" x14ac:dyDescent="0.25">
      <c r="A484" s="50" t="s">
        <v>1103</v>
      </c>
      <c r="B484" s="51">
        <v>7751280.7699999902</v>
      </c>
      <c r="C484" s="51">
        <v>2862673.51</v>
      </c>
      <c r="D484" s="52">
        <v>-0.63068380633565901</v>
      </c>
    </row>
    <row r="485" spans="1:4" x14ac:dyDescent="0.25">
      <c r="A485" s="50" t="s">
        <v>1104</v>
      </c>
      <c r="B485" s="51">
        <v>8272014.2199999997</v>
      </c>
      <c r="C485" s="51">
        <v>3138987.64</v>
      </c>
      <c r="D485" s="52">
        <v>-0.62052922583104597</v>
      </c>
    </row>
    <row r="486" spans="1:4" x14ac:dyDescent="0.25">
      <c r="A486" s="50" t="s">
        <v>1105</v>
      </c>
      <c r="B486" s="51">
        <v>5281522.8499999996</v>
      </c>
      <c r="C486" s="51">
        <v>1925509.3</v>
      </c>
      <c r="D486" s="52">
        <v>-0.63542535842669001</v>
      </c>
    </row>
    <row r="487" spans="1:4" x14ac:dyDescent="0.25">
      <c r="A487" s="50" t="s">
        <v>1106</v>
      </c>
      <c r="B487" s="51">
        <v>4120131.17</v>
      </c>
      <c r="C487" s="51">
        <v>1414471.96</v>
      </c>
      <c r="D487" s="52">
        <v>-0.65669249311788302</v>
      </c>
    </row>
    <row r="488" spans="1:4" x14ac:dyDescent="0.25">
      <c r="A488" s="50" t="s">
        <v>1107</v>
      </c>
      <c r="B488" s="51">
        <v>1626790.87</v>
      </c>
      <c r="C488" s="51">
        <v>619002.22</v>
      </c>
      <c r="D488" s="52">
        <v>-0.61949490164030696</v>
      </c>
    </row>
    <row r="489" spans="1:4" x14ac:dyDescent="0.25">
      <c r="A489" s="50" t="s">
        <v>1108</v>
      </c>
      <c r="B489" s="51">
        <v>4026774.53</v>
      </c>
      <c r="C489" s="51">
        <v>1554591.51</v>
      </c>
      <c r="D489" s="52">
        <v>-0.61393629108903702</v>
      </c>
    </row>
    <row r="490" spans="1:4" x14ac:dyDescent="0.25">
      <c r="A490" s="50" t="s">
        <v>1109</v>
      </c>
      <c r="B490" s="51">
        <v>4253217.3899999997</v>
      </c>
      <c r="C490" s="51">
        <v>1121379.58</v>
      </c>
      <c r="D490" s="52">
        <v>-0.73634557626032804</v>
      </c>
    </row>
    <row r="491" spans="1:4" x14ac:dyDescent="0.25">
      <c r="A491" s="50" t="s">
        <v>1110</v>
      </c>
      <c r="B491" s="51">
        <v>1585290.24</v>
      </c>
      <c r="C491" s="51">
        <v>668714.18999999994</v>
      </c>
      <c r="D491" s="52">
        <v>-0.57817554594923903</v>
      </c>
    </row>
    <row r="492" spans="1:4" x14ac:dyDescent="0.25">
      <c r="A492" s="50" t="s">
        <v>1111</v>
      </c>
      <c r="B492" s="51">
        <v>4185897.31</v>
      </c>
      <c r="C492" s="51">
        <v>1660576.54</v>
      </c>
      <c r="D492" s="52">
        <v>-0.60329257575599704</v>
      </c>
    </row>
    <row r="493" spans="1:4" x14ac:dyDescent="0.25">
      <c r="A493" s="50" t="s">
        <v>1112</v>
      </c>
      <c r="B493" s="51">
        <v>3632149.59</v>
      </c>
      <c r="C493" s="51">
        <v>1442574.75</v>
      </c>
      <c r="D493" s="52">
        <v>-0.60283168017867905</v>
      </c>
    </row>
    <row r="494" spans="1:4" x14ac:dyDescent="0.25">
      <c r="A494" s="50" t="s">
        <v>1113</v>
      </c>
      <c r="B494" s="51">
        <v>2717065.17</v>
      </c>
      <c r="C494" s="51">
        <v>1034630.06</v>
      </c>
      <c r="D494" s="52">
        <v>-0.61921043653141306</v>
      </c>
    </row>
    <row r="495" spans="1:4" x14ac:dyDescent="0.25">
      <c r="A495" s="50" t="s">
        <v>1114</v>
      </c>
      <c r="B495" s="51">
        <v>11396211.460000001</v>
      </c>
      <c r="C495" s="51">
        <v>4825092.62</v>
      </c>
      <c r="D495" s="52">
        <v>-0.57660555554486104</v>
      </c>
    </row>
    <row r="496" spans="1:4" x14ac:dyDescent="0.25">
      <c r="A496" s="50" t="s">
        <v>1115</v>
      </c>
      <c r="B496" s="51">
        <v>8041841.2500000102</v>
      </c>
      <c r="C496" s="51">
        <v>2726697.96</v>
      </c>
      <c r="D496" s="52">
        <v>-0.66093611211238601</v>
      </c>
    </row>
    <row r="497" spans="1:4" x14ac:dyDescent="0.25">
      <c r="A497" s="50" t="s">
        <v>1116</v>
      </c>
      <c r="B497" s="51">
        <v>878477.86999999895</v>
      </c>
      <c r="C497" s="51">
        <v>885349.74</v>
      </c>
      <c r="D497" s="54">
        <v>7.8224736611753904E-3</v>
      </c>
    </row>
    <row r="498" spans="1:4" x14ac:dyDescent="0.25">
      <c r="A498" s="50" t="s">
        <v>1117</v>
      </c>
      <c r="B498" s="51">
        <v>5154999.8200000096</v>
      </c>
      <c r="C498" s="51">
        <v>1824347.94</v>
      </c>
      <c r="D498" s="52">
        <v>-0.646101260193643</v>
      </c>
    </row>
    <row r="499" spans="1:4" x14ac:dyDescent="0.25">
      <c r="A499" s="50" t="s">
        <v>1118</v>
      </c>
      <c r="B499" s="51">
        <v>2286247.64</v>
      </c>
      <c r="C499" s="51">
        <v>844165.85</v>
      </c>
      <c r="D499" s="52">
        <v>-0.63076359916986102</v>
      </c>
    </row>
    <row r="500" spans="1:4" x14ac:dyDescent="0.25">
      <c r="A500" s="50" t="s">
        <v>1119</v>
      </c>
      <c r="B500" s="51">
        <v>7015739</v>
      </c>
      <c r="C500" s="51">
        <v>3446778.77</v>
      </c>
      <c r="D500" s="52">
        <v>-0.50870766857204897</v>
      </c>
    </row>
    <row r="501" spans="1:4" x14ac:dyDescent="0.25">
      <c r="A501" s="50" t="s">
        <v>1120</v>
      </c>
      <c r="B501" s="51">
        <v>5666839.7400000095</v>
      </c>
      <c r="C501" s="51">
        <v>2138579.7400000002</v>
      </c>
      <c r="D501" s="52">
        <v>-0.62261510151688204</v>
      </c>
    </row>
    <row r="502" spans="1:4" x14ac:dyDescent="0.25">
      <c r="A502" s="50" t="s">
        <v>1121</v>
      </c>
      <c r="B502" s="51">
        <v>3520628.41</v>
      </c>
      <c r="C502" s="51">
        <v>1307347.8500000001</v>
      </c>
      <c r="D502" s="52">
        <v>-0.62866065436312202</v>
      </c>
    </row>
    <row r="503" spans="1:4" x14ac:dyDescent="0.25">
      <c r="A503" s="50" t="s">
        <v>1122</v>
      </c>
      <c r="B503" s="51">
        <v>3274094.1</v>
      </c>
      <c r="C503" s="51">
        <v>1231199.79</v>
      </c>
      <c r="D503" s="52">
        <v>-0.62395711534375198</v>
      </c>
    </row>
    <row r="504" spans="1:4" x14ac:dyDescent="0.25">
      <c r="A504" s="50" t="s">
        <v>1123</v>
      </c>
      <c r="B504" s="51">
        <v>5174918.7</v>
      </c>
      <c r="C504" s="51">
        <v>1986804.39</v>
      </c>
      <c r="D504" s="52">
        <v>-0.616070414787386</v>
      </c>
    </row>
    <row r="505" spans="1:4" x14ac:dyDescent="0.25">
      <c r="A505" s="50" t="s">
        <v>1165</v>
      </c>
      <c r="B505" s="51">
        <v>1810224.01</v>
      </c>
      <c r="C505" s="51">
        <v>614026.61</v>
      </c>
      <c r="D505" s="52">
        <v>-0.66080075912814795</v>
      </c>
    </row>
    <row r="506" spans="1:4" x14ac:dyDescent="0.25">
      <c r="A506" s="50" t="s">
        <v>1166</v>
      </c>
      <c r="B506" s="51">
        <v>6055207.0199999902</v>
      </c>
      <c r="C506" s="51">
        <v>2054804.38</v>
      </c>
      <c r="D506" s="52">
        <v>-0.66065497460068601</v>
      </c>
    </row>
    <row r="507" spans="1:4" x14ac:dyDescent="0.25">
      <c r="A507" s="50" t="s">
        <v>1167</v>
      </c>
      <c r="B507" s="51">
        <v>5162249.8600000003</v>
      </c>
      <c r="C507" s="51">
        <v>2033918.81</v>
      </c>
      <c r="D507" s="52">
        <v>-0.606001478975293</v>
      </c>
    </row>
    <row r="508" spans="1:4" x14ac:dyDescent="0.25">
      <c r="A508" s="50" t="s">
        <v>1168</v>
      </c>
      <c r="B508" s="51">
        <v>3229283.4</v>
      </c>
      <c r="C508" s="51">
        <v>1166649.81</v>
      </c>
      <c r="D508" s="52">
        <v>-0.63872795741618704</v>
      </c>
    </row>
    <row r="509" spans="1:4" x14ac:dyDescent="0.25">
      <c r="A509" s="50" t="s">
        <v>628</v>
      </c>
      <c r="B509" s="51">
        <v>7778940.8799999999</v>
      </c>
      <c r="C509" s="51">
        <v>2500322.17</v>
      </c>
      <c r="D509" s="52">
        <v>-0.67857807270030301</v>
      </c>
    </row>
    <row r="510" spans="1:4" x14ac:dyDescent="0.25">
      <c r="A510" s="50" t="s">
        <v>1169</v>
      </c>
      <c r="B510" s="51">
        <v>5975992.6099999901</v>
      </c>
      <c r="C510" s="51">
        <v>2227610.36</v>
      </c>
      <c r="D510" s="52">
        <v>-0.62724010798266305</v>
      </c>
    </row>
    <row r="511" spans="1:4" x14ac:dyDescent="0.25">
      <c r="A511" s="50" t="s">
        <v>1170</v>
      </c>
      <c r="B511" s="51">
        <v>1139679.8500000001</v>
      </c>
      <c r="C511" s="51">
        <v>456121.37</v>
      </c>
      <c r="D511" s="52">
        <v>-0.59978114029128504</v>
      </c>
    </row>
    <row r="512" spans="1:4" x14ac:dyDescent="0.25">
      <c r="A512" s="50" t="s">
        <v>1171</v>
      </c>
      <c r="B512" s="51">
        <v>2734786.27</v>
      </c>
      <c r="C512" s="51">
        <v>1135039.21</v>
      </c>
      <c r="D512" s="52">
        <v>-0.58496237075228597</v>
      </c>
    </row>
    <row r="513" spans="1:4" x14ac:dyDescent="0.25">
      <c r="A513" s="50" t="s">
        <v>1131</v>
      </c>
      <c r="B513" s="51">
        <v>5263723.1500000004</v>
      </c>
      <c r="C513" s="51">
        <v>2034662.64</v>
      </c>
      <c r="D513" s="52">
        <v>-0.61345561268738003</v>
      </c>
    </row>
    <row r="514" spans="1:4" x14ac:dyDescent="0.25">
      <c r="A514" s="50" t="s">
        <v>1132</v>
      </c>
      <c r="B514" s="51">
        <v>5766661.0599999996</v>
      </c>
      <c r="C514" s="51">
        <v>2360198.27</v>
      </c>
      <c r="D514" s="52">
        <v>-0.59071666507828302</v>
      </c>
    </row>
    <row r="515" spans="1:4" x14ac:dyDescent="0.25">
      <c r="A515" s="50" t="s">
        <v>1133</v>
      </c>
      <c r="B515" s="51">
        <v>2328833.02</v>
      </c>
      <c r="C515" s="51">
        <v>874916.36</v>
      </c>
      <c r="D515" s="52">
        <v>-0.624311252680538</v>
      </c>
    </row>
    <row r="516" spans="1:4" x14ac:dyDescent="0.25">
      <c r="A516" s="50" t="s">
        <v>1134</v>
      </c>
      <c r="B516" s="51">
        <v>5293657.09</v>
      </c>
      <c r="C516" s="51">
        <v>1984010.58</v>
      </c>
      <c r="D516" s="52">
        <v>-0.62520984146330505</v>
      </c>
    </row>
    <row r="517" spans="1:4" x14ac:dyDescent="0.25">
      <c r="A517" s="50" t="s">
        <v>1135</v>
      </c>
      <c r="B517" s="51">
        <v>2664535.8199999998</v>
      </c>
      <c r="C517" s="51">
        <v>1005866.02</v>
      </c>
      <c r="D517" s="52">
        <v>-0.62249859339477798</v>
      </c>
    </row>
    <row r="518" spans="1:4" x14ac:dyDescent="0.25">
      <c r="A518" s="50" t="s">
        <v>1136</v>
      </c>
      <c r="B518" s="51">
        <v>3420080.26</v>
      </c>
      <c r="C518" s="51">
        <v>1363280.63</v>
      </c>
      <c r="D518" s="52">
        <v>-0.60138928727947505</v>
      </c>
    </row>
    <row r="519" spans="1:4" x14ac:dyDescent="0.25">
      <c r="A519" s="50" t="s">
        <v>1137</v>
      </c>
      <c r="B519" s="51">
        <v>6518224.3699999899</v>
      </c>
      <c r="C519" s="51">
        <v>2323160.54</v>
      </c>
      <c r="D519" s="52">
        <v>-0.64358997049989497</v>
      </c>
    </row>
    <row r="520" spans="1:4" x14ac:dyDescent="0.25">
      <c r="A520" s="50" t="s">
        <v>1138</v>
      </c>
      <c r="B520" s="51">
        <v>5833631.6200000001</v>
      </c>
      <c r="C520" s="51">
        <v>2212644.33</v>
      </c>
      <c r="D520" s="52">
        <v>-0.62070893842282104</v>
      </c>
    </row>
    <row r="521" spans="1:4" x14ac:dyDescent="0.25">
      <c r="A521" s="50" t="s">
        <v>1139</v>
      </c>
      <c r="B521" s="51">
        <v>2993499.91</v>
      </c>
      <c r="C521" s="51">
        <v>1038589.2</v>
      </c>
      <c r="D521" s="52">
        <v>-0.65305186864027698</v>
      </c>
    </row>
    <row r="522" spans="1:4" x14ac:dyDescent="0.25">
      <c r="A522" s="50" t="s">
        <v>1140</v>
      </c>
      <c r="B522" s="51">
        <v>1437048.46</v>
      </c>
      <c r="C522" s="51">
        <v>924244.81999999902</v>
      </c>
      <c r="D522" s="52">
        <v>-0.35684505726410998</v>
      </c>
    </row>
    <row r="523" spans="1:4" x14ac:dyDescent="0.25">
      <c r="A523" s="50" t="s">
        <v>1141</v>
      </c>
      <c r="B523" s="51">
        <v>5389548.0199999996</v>
      </c>
      <c r="C523" s="51">
        <v>2202901.3199999998</v>
      </c>
      <c r="D523" s="52">
        <v>-0.59126418174116202</v>
      </c>
    </row>
    <row r="524" spans="1:4" x14ac:dyDescent="0.25">
      <c r="A524" s="50" t="s">
        <v>1142</v>
      </c>
      <c r="B524" s="51">
        <v>4742513.1500000004</v>
      </c>
      <c r="C524" s="51">
        <v>1821568.82</v>
      </c>
      <c r="D524" s="52">
        <v>-0.61590642716509902</v>
      </c>
    </row>
    <row r="525" spans="1:4" x14ac:dyDescent="0.25">
      <c r="A525" s="50" t="s">
        <v>1143</v>
      </c>
      <c r="B525" s="51">
        <v>229689.78</v>
      </c>
      <c r="C525" s="51">
        <v>52687.41</v>
      </c>
      <c r="D525" s="52">
        <v>-0.77061491373277502</v>
      </c>
    </row>
    <row r="526" spans="1:4" x14ac:dyDescent="0.25">
      <c r="A526" s="50" t="s">
        <v>1144</v>
      </c>
      <c r="B526" s="51">
        <v>3998870.68</v>
      </c>
      <c r="C526" s="51">
        <v>1549277.75</v>
      </c>
      <c r="D526" s="52">
        <v>-0.61257117972117103</v>
      </c>
    </row>
    <row r="527" spans="1:4" x14ac:dyDescent="0.25">
      <c r="A527" s="50" t="s">
        <v>1145</v>
      </c>
      <c r="B527" s="51">
        <v>5783795.96</v>
      </c>
      <c r="C527" s="51">
        <v>2334834.73</v>
      </c>
      <c r="D527" s="52">
        <v>-0.59631447130095505</v>
      </c>
    </row>
    <row r="528" spans="1:4" x14ac:dyDescent="0.25">
      <c r="A528" s="50" t="s">
        <v>1146</v>
      </c>
      <c r="B528" s="51">
        <v>1094101.8600000001</v>
      </c>
      <c r="C528" s="51">
        <v>440681.69</v>
      </c>
      <c r="D528" s="52">
        <v>-0.59722060064864602</v>
      </c>
    </row>
    <row r="529" spans="1:4" x14ac:dyDescent="0.25">
      <c r="A529" s="50" t="s">
        <v>1147</v>
      </c>
      <c r="B529" s="51">
        <v>9942693.8100000005</v>
      </c>
      <c r="C529" s="51">
        <v>3511003.23</v>
      </c>
      <c r="D529" s="52">
        <v>-0.64687605822993799</v>
      </c>
    </row>
    <row r="530" spans="1:4" x14ac:dyDescent="0.25">
      <c r="A530" s="50" t="s">
        <v>1148</v>
      </c>
      <c r="B530" s="51">
        <v>5611483.3000000101</v>
      </c>
      <c r="C530" s="51">
        <v>2158414.5699999998</v>
      </c>
      <c r="D530" s="52">
        <v>-0.615357570430621</v>
      </c>
    </row>
    <row r="531" spans="1:4" x14ac:dyDescent="0.25">
      <c r="A531" s="50" t="s">
        <v>1149</v>
      </c>
      <c r="B531" s="51">
        <v>4251637.9800000004</v>
      </c>
      <c r="C531" s="51">
        <v>1664324.26</v>
      </c>
      <c r="D531" s="52">
        <v>-0.60854516122278102</v>
      </c>
    </row>
    <row r="532" spans="1:4" x14ac:dyDescent="0.25">
      <c r="A532" s="50" t="s">
        <v>1150</v>
      </c>
      <c r="B532" s="51">
        <v>3062571.46</v>
      </c>
      <c r="C532" s="51">
        <v>1187056.74</v>
      </c>
      <c r="D532" s="52">
        <v>-0.61239868016010301</v>
      </c>
    </row>
    <row r="533" spans="1:4" x14ac:dyDescent="0.25">
      <c r="A533" s="50" t="s">
        <v>1151</v>
      </c>
      <c r="B533" s="51">
        <v>2767159.17</v>
      </c>
      <c r="C533" s="51">
        <v>1340069.29</v>
      </c>
      <c r="D533" s="52">
        <v>-0.51572381360339303</v>
      </c>
    </row>
    <row r="534" spans="1:4" x14ac:dyDescent="0.25">
      <c r="A534" s="50" t="s">
        <v>1152</v>
      </c>
      <c r="B534" s="51">
        <v>2358115.0299999998</v>
      </c>
      <c r="C534" s="51">
        <v>1036648.73</v>
      </c>
      <c r="D534" s="52">
        <v>-0.56039094072522899</v>
      </c>
    </row>
    <row r="535" spans="1:4" x14ac:dyDescent="0.25">
      <c r="A535" s="50" t="s">
        <v>1153</v>
      </c>
      <c r="B535" s="51">
        <v>3703963.83</v>
      </c>
      <c r="C535" s="51">
        <v>1374710.53</v>
      </c>
      <c r="D535" s="52">
        <v>-0.62885422398954705</v>
      </c>
    </row>
    <row r="536" spans="1:4" x14ac:dyDescent="0.25">
      <c r="A536" s="50" t="s">
        <v>1154</v>
      </c>
      <c r="B536" s="51">
        <v>7783417.9199999897</v>
      </c>
      <c r="C536" s="51">
        <v>2677063.44</v>
      </c>
      <c r="D536" s="52">
        <v>-0.65605554429743296</v>
      </c>
    </row>
    <row r="537" spans="1:4" x14ac:dyDescent="0.25">
      <c r="A537" s="50" t="s">
        <v>1155</v>
      </c>
      <c r="B537" s="51">
        <v>2819522.92</v>
      </c>
      <c r="C537" s="51">
        <v>1167126.04</v>
      </c>
      <c r="D537" s="52">
        <v>-0.58605548771350302</v>
      </c>
    </row>
    <row r="538" spans="1:4" x14ac:dyDescent="0.25">
      <c r="A538" s="50" t="s">
        <v>1156</v>
      </c>
      <c r="B538" s="51">
        <v>6879809.7999999998</v>
      </c>
      <c r="C538" s="51">
        <v>2752198.88</v>
      </c>
      <c r="D538" s="52">
        <v>-0.599960033778841</v>
      </c>
    </row>
    <row r="539" spans="1:4" x14ac:dyDescent="0.25">
      <c r="A539" s="50" t="s">
        <v>1157</v>
      </c>
      <c r="B539" s="51">
        <v>2758566.75</v>
      </c>
      <c r="C539" s="51">
        <v>878617.38</v>
      </c>
      <c r="D539" s="52">
        <v>-0.68149497198137399</v>
      </c>
    </row>
    <row r="540" spans="1:4" x14ac:dyDescent="0.25">
      <c r="A540" s="50" t="s">
        <v>1158</v>
      </c>
      <c r="B540" s="51">
        <v>5406714.0700000003</v>
      </c>
      <c r="C540" s="51">
        <v>1238110.1599999999</v>
      </c>
      <c r="D540" s="52">
        <v>-0.77100506075032704</v>
      </c>
    </row>
    <row r="541" spans="1:4" x14ac:dyDescent="0.25">
      <c r="A541" s="50" t="s">
        <v>1159</v>
      </c>
      <c r="B541" s="51">
        <v>4010256.31</v>
      </c>
      <c r="C541" s="51">
        <v>1373706.36</v>
      </c>
      <c r="D541" s="52">
        <v>-0.65745173031097304</v>
      </c>
    </row>
    <row r="542" spans="1:4" x14ac:dyDescent="0.25">
      <c r="A542" s="50" t="s">
        <v>1160</v>
      </c>
      <c r="B542" s="51">
        <v>5167734.91</v>
      </c>
      <c r="C542" s="51">
        <v>2026546.99</v>
      </c>
      <c r="D542" s="52">
        <v>-0.60784617916866102</v>
      </c>
    </row>
    <row r="543" spans="1:4" x14ac:dyDescent="0.25">
      <c r="A543" s="50" t="s">
        <v>1161</v>
      </c>
      <c r="B543" s="51">
        <v>4728814.08</v>
      </c>
      <c r="C543" s="51">
        <v>1746145.05</v>
      </c>
      <c r="D543" s="52">
        <v>-0.63074356055038605</v>
      </c>
    </row>
    <row r="544" spans="1:4" x14ac:dyDescent="0.25">
      <c r="A544" s="50" t="s">
        <v>1162</v>
      </c>
      <c r="B544" s="51">
        <v>6311866.0600000098</v>
      </c>
      <c r="C544" s="51">
        <v>2394145.86</v>
      </c>
      <c r="D544" s="52">
        <v>-0.62069127620239795</v>
      </c>
    </row>
    <row r="545" spans="1:4" x14ac:dyDescent="0.25">
      <c r="A545" s="50" t="s">
        <v>1163</v>
      </c>
      <c r="B545" s="51">
        <v>6733441.8300000001</v>
      </c>
      <c r="C545" s="51">
        <v>1281024.74</v>
      </c>
      <c r="D545" s="52">
        <v>-0.80975186652796904</v>
      </c>
    </row>
    <row r="546" spans="1:4" x14ac:dyDescent="0.25">
      <c r="A546" s="50" t="s">
        <v>1164</v>
      </c>
      <c r="B546" s="51">
        <v>6199162.4400000004</v>
      </c>
      <c r="C546" s="51">
        <v>2458968.27</v>
      </c>
      <c r="D546" s="52">
        <v>-0.60333862940362004</v>
      </c>
    </row>
    <row r="547" spans="1:4" x14ac:dyDescent="0.25">
      <c r="A547" s="50" t="s">
        <v>1177</v>
      </c>
      <c r="B547" s="51">
        <v>4654325.8900000099</v>
      </c>
      <c r="C547" s="51">
        <v>1023333.74</v>
      </c>
      <c r="D547" s="52">
        <v>-0.78013277020445204</v>
      </c>
    </row>
    <row r="548" spans="1:4" x14ac:dyDescent="0.25">
      <c r="A548" s="50" t="s">
        <v>1178</v>
      </c>
      <c r="B548" s="51">
        <v>3040221.09</v>
      </c>
      <c r="C548" s="51">
        <v>1055015.23</v>
      </c>
      <c r="D548" s="52">
        <v>-0.65298075410693301</v>
      </c>
    </row>
    <row r="549" spans="1:4" x14ac:dyDescent="0.25">
      <c r="A549" s="50" t="s">
        <v>1179</v>
      </c>
      <c r="B549" s="51">
        <v>5268378</v>
      </c>
      <c r="C549" s="51">
        <v>1996287.92</v>
      </c>
      <c r="D549" s="52">
        <v>-0.62108111452898795</v>
      </c>
    </row>
    <row r="550" spans="1:4" x14ac:dyDescent="0.25">
      <c r="A550" s="50" t="s">
        <v>1180</v>
      </c>
      <c r="B550" s="51">
        <v>10093632.43</v>
      </c>
      <c r="C550" s="51">
        <v>3091494.6</v>
      </c>
      <c r="D550" s="52">
        <v>-0.69371832970541403</v>
      </c>
    </row>
    <row r="551" spans="1:4" x14ac:dyDescent="0.25">
      <c r="A551" s="50" t="s">
        <v>620</v>
      </c>
      <c r="B551" s="51">
        <v>6122762.2599999998</v>
      </c>
      <c r="C551" s="51">
        <v>2241676.92</v>
      </c>
      <c r="D551" s="52">
        <v>-0.63387817053670803</v>
      </c>
    </row>
    <row r="552" spans="1:4" x14ac:dyDescent="0.25">
      <c r="A552" s="50" t="s">
        <v>1181</v>
      </c>
      <c r="B552" s="51">
        <v>6983964.8299999898</v>
      </c>
      <c r="C552" s="51">
        <v>2654374.4900000002</v>
      </c>
      <c r="D552" s="52">
        <v>-0.619933010172389</v>
      </c>
    </row>
    <row r="553" spans="1:4" x14ac:dyDescent="0.25">
      <c r="A553" s="50" t="s">
        <v>1182</v>
      </c>
      <c r="B553" s="51">
        <v>4754185.3499999996</v>
      </c>
      <c r="C553" s="51">
        <v>1825608.61</v>
      </c>
      <c r="D553" s="52">
        <v>-0.61599969803449095</v>
      </c>
    </row>
    <row r="554" spans="1:4" x14ac:dyDescent="0.25">
      <c r="A554" s="50" t="s">
        <v>1183</v>
      </c>
      <c r="B554" s="51">
        <v>4836244</v>
      </c>
      <c r="C554" s="51">
        <v>2193064.79</v>
      </c>
      <c r="D554" s="52">
        <v>-0.54653553666853905</v>
      </c>
    </row>
    <row r="555" spans="1:4" x14ac:dyDescent="0.25">
      <c r="A555" s="50" t="s">
        <v>1172</v>
      </c>
      <c r="B555" s="51">
        <v>5134124.5199999996</v>
      </c>
      <c r="C555" s="51">
        <v>1582560.44</v>
      </c>
      <c r="D555" s="52">
        <v>-0.69175651392265003</v>
      </c>
    </row>
    <row r="556" spans="1:4" x14ac:dyDescent="0.25">
      <c r="A556" s="50" t="s">
        <v>1173</v>
      </c>
      <c r="B556" s="51">
        <v>413510.57</v>
      </c>
      <c r="C556" s="51">
        <v>194536.19</v>
      </c>
      <c r="D556" s="52">
        <v>-0.52954965576817103</v>
      </c>
    </row>
    <row r="557" spans="1:4" x14ac:dyDescent="0.25">
      <c r="A557" s="50" t="s">
        <v>1174</v>
      </c>
      <c r="B557" s="51">
        <v>2509572.29</v>
      </c>
      <c r="C557" s="51">
        <v>1195364.24</v>
      </c>
      <c r="D557" s="52">
        <v>-0.52367810054198605</v>
      </c>
    </row>
    <row r="558" spans="1:4" x14ac:dyDescent="0.25">
      <c r="A558" s="50" t="s">
        <v>1175</v>
      </c>
      <c r="B558" s="51">
        <v>2935773.73</v>
      </c>
      <c r="C558" s="51">
        <v>1144278.18</v>
      </c>
      <c r="D558" s="52">
        <v>-0.61022943685786102</v>
      </c>
    </row>
    <row r="559" spans="1:4" x14ac:dyDescent="0.25">
      <c r="A559" s="50" t="s">
        <v>1176</v>
      </c>
      <c r="B559" s="51">
        <v>4357533.21</v>
      </c>
      <c r="C559" s="51">
        <v>1719554.68</v>
      </c>
      <c r="D559" s="52">
        <v>-0.60538345960190698</v>
      </c>
    </row>
    <row r="560" spans="1:4" x14ac:dyDescent="0.25">
      <c r="A560" s="50" t="s">
        <v>1194</v>
      </c>
      <c r="B560" s="51">
        <v>6892684.3799999999</v>
      </c>
      <c r="C560" s="51">
        <v>2494440.4300000002</v>
      </c>
      <c r="D560" s="52">
        <v>-0.638103198626367</v>
      </c>
    </row>
    <row r="561" spans="1:4" x14ac:dyDescent="0.25">
      <c r="A561" s="50" t="s">
        <v>1184</v>
      </c>
      <c r="B561" s="51">
        <v>2901655.08</v>
      </c>
      <c r="C561" s="51">
        <v>1126845.82</v>
      </c>
      <c r="D561" s="52">
        <v>-0.61165411155622296</v>
      </c>
    </row>
    <row r="562" spans="1:4" x14ac:dyDescent="0.25">
      <c r="A562" s="50" t="s">
        <v>1185</v>
      </c>
      <c r="B562" s="51">
        <v>5346547.18</v>
      </c>
      <c r="C562" s="51">
        <v>2021983.1</v>
      </c>
      <c r="D562" s="52">
        <v>-0.62181515809610799</v>
      </c>
    </row>
    <row r="563" spans="1:4" x14ac:dyDescent="0.25">
      <c r="A563" s="50" t="s">
        <v>1186</v>
      </c>
      <c r="B563" s="51">
        <v>506054.45</v>
      </c>
      <c r="C563" s="51">
        <v>87558.71</v>
      </c>
      <c r="D563" s="52">
        <v>-0.826977689851359</v>
      </c>
    </row>
    <row r="564" spans="1:4" x14ac:dyDescent="0.25">
      <c r="A564" s="50" t="s">
        <v>1187</v>
      </c>
      <c r="B564" s="51">
        <v>1887747.7</v>
      </c>
      <c r="C564" s="51">
        <v>500780.43</v>
      </c>
      <c r="D564" s="52">
        <v>-0.73472067798043195</v>
      </c>
    </row>
    <row r="565" spans="1:4" x14ac:dyDescent="0.25">
      <c r="A565" s="50" t="s">
        <v>1188</v>
      </c>
      <c r="B565" s="51">
        <v>581774.37000000104</v>
      </c>
      <c r="C565" s="51">
        <v>212545.87</v>
      </c>
      <c r="D565" s="52">
        <v>-0.63465927521007903</v>
      </c>
    </row>
    <row r="566" spans="1:4" x14ac:dyDescent="0.25">
      <c r="A566" s="50" t="s">
        <v>1189</v>
      </c>
      <c r="B566" s="51">
        <v>802099.99</v>
      </c>
      <c r="C566" s="51">
        <v>282629.95</v>
      </c>
      <c r="D566" s="52">
        <v>-0.64763750963268296</v>
      </c>
    </row>
    <row r="567" spans="1:4" x14ac:dyDescent="0.25">
      <c r="A567" s="50" t="s">
        <v>1190</v>
      </c>
      <c r="B567" s="51">
        <v>1221209.95</v>
      </c>
      <c r="C567" s="51">
        <v>465327.52</v>
      </c>
      <c r="D567" s="52">
        <v>-0.61896189922134204</v>
      </c>
    </row>
    <row r="568" spans="1:4" x14ac:dyDescent="0.25">
      <c r="A568" s="50" t="s">
        <v>1191</v>
      </c>
      <c r="B568" s="51">
        <v>12615490.279999999</v>
      </c>
      <c r="C568" s="51">
        <v>3798507.5</v>
      </c>
      <c r="D568" s="52">
        <v>-0.69890131769020702</v>
      </c>
    </row>
    <row r="569" spans="1:4" x14ac:dyDescent="0.25">
      <c r="A569" s="50" t="s">
        <v>1192</v>
      </c>
      <c r="B569" s="51">
        <v>2955822.83</v>
      </c>
      <c r="C569" s="51">
        <v>1164511.7</v>
      </c>
      <c r="D569" s="52">
        <v>-0.60602790932499795</v>
      </c>
    </row>
    <row r="570" spans="1:4" x14ac:dyDescent="0.25">
      <c r="A570" s="50" t="s">
        <v>1193</v>
      </c>
      <c r="B570" s="51">
        <v>1603686.16</v>
      </c>
      <c r="C570" s="51">
        <v>527764.05000000005</v>
      </c>
      <c r="D570" s="52">
        <v>-0.67090565276188496</v>
      </c>
    </row>
    <row r="571" spans="1:4" x14ac:dyDescent="0.25">
      <c r="A571" s="50" t="s">
        <v>1195</v>
      </c>
      <c r="B571" s="51">
        <v>2077540.73</v>
      </c>
      <c r="C571" s="51">
        <v>825692.78000000096</v>
      </c>
      <c r="D571" s="52">
        <v>-0.60256241041300795</v>
      </c>
    </row>
    <row r="572" spans="1:4" x14ac:dyDescent="0.25">
      <c r="A572" s="50" t="s">
        <v>1196</v>
      </c>
      <c r="B572" s="51">
        <v>2783630.83</v>
      </c>
      <c r="C572" s="51">
        <v>1181449.51</v>
      </c>
      <c r="D572" s="52">
        <v>-0.57557248710311204</v>
      </c>
    </row>
    <row r="573" spans="1:4" x14ac:dyDescent="0.25">
      <c r="A573" s="50" t="s">
        <v>1197</v>
      </c>
      <c r="B573" s="51">
        <v>5234687.4000000097</v>
      </c>
      <c r="C573" s="51">
        <v>1994409.7</v>
      </c>
      <c r="D573" s="52">
        <v>-0.619001184292304</v>
      </c>
    </row>
    <row r="574" spans="1:4" x14ac:dyDescent="0.25">
      <c r="A574" s="50" t="s">
        <v>1198</v>
      </c>
      <c r="B574" s="51">
        <v>3013382.39</v>
      </c>
      <c r="C574" s="51">
        <v>1272680.45</v>
      </c>
      <c r="D574" s="52">
        <v>-0.57765716882682105</v>
      </c>
    </row>
    <row r="575" spans="1:4" x14ac:dyDescent="0.25">
      <c r="A575" s="50" t="s">
        <v>1199</v>
      </c>
      <c r="B575" s="51">
        <v>5388792.3799999999</v>
      </c>
      <c r="C575" s="51">
        <v>2074717.98</v>
      </c>
      <c r="D575" s="52">
        <v>-0.61499389219370904</v>
      </c>
    </row>
    <row r="576" spans="1:4" x14ac:dyDescent="0.25">
      <c r="A576" s="50" t="s">
        <v>1200</v>
      </c>
      <c r="B576" s="51">
        <v>3010438.65</v>
      </c>
      <c r="C576" s="51">
        <v>1038959.41</v>
      </c>
      <c r="D576" s="52">
        <v>-0.65488105529072904</v>
      </c>
    </row>
    <row r="577" spans="1:4" x14ac:dyDescent="0.25">
      <c r="A577" s="50" t="s">
        <v>1201</v>
      </c>
      <c r="B577" s="51">
        <v>5590084.1200000104</v>
      </c>
      <c r="C577" s="51">
        <v>2161923.5099999998</v>
      </c>
      <c r="D577" s="52">
        <v>-0.61325742804743399</v>
      </c>
    </row>
    <row r="578" spans="1:4" x14ac:dyDescent="0.25">
      <c r="A578" s="50" t="s">
        <v>1202</v>
      </c>
      <c r="B578" s="51">
        <v>2519407.02</v>
      </c>
      <c r="C578" s="51">
        <v>917094.43</v>
      </c>
      <c r="D578" s="52">
        <v>-0.63598798339460105</v>
      </c>
    </row>
    <row r="579" spans="1:4" x14ac:dyDescent="0.25">
      <c r="A579" s="50" t="s">
        <v>1203</v>
      </c>
      <c r="B579" s="51">
        <v>7542178.54</v>
      </c>
      <c r="C579" s="51">
        <v>2221097.8199999998</v>
      </c>
      <c r="D579" s="52">
        <v>-0.70550977967169703</v>
      </c>
    </row>
    <row r="580" spans="1:4" x14ac:dyDescent="0.25">
      <c r="A580" s="50" t="s">
        <v>1204</v>
      </c>
      <c r="B580" s="51"/>
      <c r="C580" s="51">
        <v>7982.99</v>
      </c>
      <c r="D580" s="53"/>
    </row>
    <row r="581" spans="1:4" x14ac:dyDescent="0.25">
      <c r="A581" s="55" t="s">
        <v>113</v>
      </c>
      <c r="B581" s="56">
        <v>2709155300.006</v>
      </c>
      <c r="C581" s="56">
        <v>1021907482.107</v>
      </c>
      <c r="D581" s="57">
        <v>-0.62279479433876095</v>
      </c>
    </row>
    <row r="582" spans="1:4" x14ac:dyDescent="0.25">
      <c r="A582" s="4"/>
      <c r="B582" s="4"/>
      <c r="C582" s="4"/>
      <c r="D582" s="4"/>
    </row>
  </sheetData>
  <sortState ref="A2:D582">
    <sortCondition ref="A2:A5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2020</vt:lpstr>
      <vt:lpstr>2019</vt:lpstr>
      <vt:lpstr>ПОН</vt:lpstr>
      <vt:lpstr>КТВ</vt:lpstr>
      <vt:lpstr>АЗК</vt:lpstr>
      <vt:lpstr>Лист2</vt:lpstr>
      <vt:lpstr>ПОН S</vt:lpstr>
      <vt:lpstr>ПОН Cl</vt:lpstr>
      <vt:lpstr>АЗК S</vt:lpstr>
      <vt:lpstr>АЗК Cl</vt:lpstr>
      <vt:lpstr>Лист9</vt:lpstr>
      <vt:lpstr>Лист5</vt:lpstr>
      <vt:lpstr>Лист6</vt:lpstr>
      <vt:lpstr>Лист7</vt:lpstr>
      <vt:lpstr>АЗК S-m</vt:lpstr>
      <vt:lpstr>Лист4</vt:lpstr>
      <vt:lpstr>АЗК CL-m</vt:lpstr>
      <vt:lpstr>Виды реализ УНПО</vt:lpstr>
      <vt:lpstr>Виды реализ</vt:lpstr>
      <vt:lpstr>Номенклатура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Поташенко Александр Михайлович</dc:creator>
  <cp:lastModifiedBy>Поташенко Александр Михайлович</cp:lastModifiedBy>
  <dcterms:created xsi:type="dcterms:W3CDTF">2020-06-18T15:14:42Z</dcterms:created>
  <dcterms:modified xsi:type="dcterms:W3CDTF">2023-07-17T06:44:20Z</dcterms:modified>
</cp:coreProperties>
</file>