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tabRatio="463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2" i="1" l="1"/>
  <c r="K10" i="1"/>
  <c r="K7" i="1"/>
  <c r="K6" i="1"/>
  <c r="K4" i="1"/>
  <c r="J13" i="1"/>
  <c r="J12" i="1"/>
  <c r="J11" i="1"/>
  <c r="J10" i="1"/>
  <c r="J9" i="1"/>
  <c r="J8" i="1"/>
  <c r="J7" i="1"/>
  <c r="J6" i="1"/>
  <c r="J5" i="1"/>
  <c r="J4" i="1"/>
  <c r="J3" i="1"/>
  <c r="J2" i="1"/>
  <c r="F2" i="1"/>
  <c r="F13" i="1" l="1"/>
  <c r="F12" i="1"/>
  <c r="F11" i="1"/>
  <c r="F10" i="1"/>
  <c r="F9" i="1"/>
  <c r="F8" i="1"/>
  <c r="F7" i="1"/>
  <c r="F6" i="1"/>
  <c r="F5" i="1"/>
  <c r="F4" i="1"/>
  <c r="F3" i="1"/>
  <c r="C13" i="1"/>
  <c r="K13" i="1" s="1"/>
  <c r="C12" i="1"/>
  <c r="G12" i="1" s="1"/>
  <c r="C11" i="1"/>
  <c r="K11" i="1" s="1"/>
  <c r="C10" i="1"/>
  <c r="C9" i="1"/>
  <c r="K9" i="1" s="1"/>
  <c r="C8" i="1"/>
  <c r="K8" i="1" s="1"/>
  <c r="C7" i="1"/>
  <c r="G7" i="1" s="1"/>
  <c r="C6" i="1"/>
  <c r="C5" i="1"/>
  <c r="C2" i="1"/>
  <c r="C4" i="1"/>
  <c r="G4" i="1" s="1"/>
  <c r="C3" i="1"/>
  <c r="G2" i="1" l="1"/>
  <c r="K2" i="1"/>
  <c r="G3" i="1"/>
  <c r="K3" i="1"/>
  <c r="G5" i="1"/>
  <c r="K5" i="1"/>
  <c r="G11" i="1"/>
  <c r="G9" i="1"/>
  <c r="G10" i="1"/>
  <c r="G13" i="1"/>
  <c r="G6" i="1"/>
  <c r="G8" i="1"/>
  <c r="C15" i="1"/>
  <c r="C17" i="1" l="1"/>
  <c r="C16" i="1"/>
</calcChain>
</file>

<file path=xl/sharedStrings.xml><?xml version="1.0" encoding="utf-8"?>
<sst xmlns="http://schemas.openxmlformats.org/spreadsheetml/2006/main" count="14" uniqueCount="14">
  <si>
    <t>Voter Answers</t>
  </si>
  <si>
    <t>Politician Answers</t>
  </si>
  <si>
    <t>Raw Match</t>
  </si>
  <si>
    <t>Unweighted match</t>
  </si>
  <si>
    <t>Combined Weight</t>
  </si>
  <si>
    <t>Total Weighted Match</t>
  </si>
  <si>
    <t>Multiplier</t>
  </si>
  <si>
    <t>Voter Subject Importance</t>
  </si>
  <si>
    <t>Voter Question Importance</t>
  </si>
  <si>
    <t>Politician Q Importance</t>
  </si>
  <si>
    <t>Double weighted multiplier</t>
  </si>
  <si>
    <t>Combined Double Weight</t>
  </si>
  <si>
    <t>Double weighted</t>
  </si>
  <si>
    <t>Politician Main Topic Impotance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</si>
</sst>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I4" sqref="I4"/>
    </sheetView>
  </sheetViews>
  <sheetFormatPr defaultRowHeight="15" x14ac:dyDescent="0.25"/>
  <cols>
    <col min="1" max="1" width="18.5703125" customWidth="1"/>
    <col min="2" max="2" width="18.140625" customWidth="1"/>
    <col min="3" max="3" width="13.7109375" customWidth="1"/>
    <col min="4" max="4" width="18" customWidth="1"/>
    <col min="5" max="5" width="21.7109375" customWidth="1"/>
    <col min="6" max="6" width="11" customWidth="1"/>
    <col min="7" max="7" width="18.7109375" customWidth="1"/>
    <col min="8" max="8" width="30.7109375" customWidth="1"/>
    <col min="9" max="9" width="31.28515625" customWidth="1"/>
    <col min="10" max="10" width="27" customWidth="1"/>
    <col min="11" max="11" width="23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6</v>
      </c>
      <c r="G1" t="s">
        <v>4</v>
      </c>
      <c r="H1" t="s">
        <v>7</v>
      </c>
      <c r="I1" t="s">
        <v>13</v>
      </c>
      <c r="J1" t="s">
        <v>10</v>
      </c>
      <c r="K1" t="s">
        <v>11</v>
      </c>
    </row>
    <row r="2" spans="1:11" x14ac:dyDescent="0.25">
      <c r="A2">
        <v>1</v>
      </c>
      <c r="B2">
        <v>5</v>
      </c>
      <c r="C2" s="2">
        <f t="shared" ref="C2:C13" si="0">100-20*(ABS(SUM(A2-B2)))</f>
        <v>20</v>
      </c>
      <c r="D2">
        <v>1</v>
      </c>
      <c r="E2">
        <v>3</v>
      </c>
      <c r="F2">
        <f>D2*E2</f>
        <v>3</v>
      </c>
      <c r="G2">
        <f t="shared" ref="G2:G13" si="1">C2*D2*E2</f>
        <v>60</v>
      </c>
      <c r="H2">
        <v>1</v>
      </c>
      <c r="I2">
        <v>11</v>
      </c>
      <c r="J2">
        <f>F2*H2*I2</f>
        <v>33</v>
      </c>
      <c r="K2">
        <f t="shared" ref="K2:K13" si="2">C2*J2</f>
        <v>660</v>
      </c>
    </row>
    <row r="3" spans="1:11" x14ac:dyDescent="0.25">
      <c r="A3">
        <v>1</v>
      </c>
      <c r="B3">
        <v>5</v>
      </c>
      <c r="C3" s="2">
        <f t="shared" si="0"/>
        <v>20</v>
      </c>
      <c r="D3">
        <v>2</v>
      </c>
      <c r="E3">
        <v>2</v>
      </c>
      <c r="F3">
        <f t="shared" ref="F3:F13" si="3">D3*E3</f>
        <v>4</v>
      </c>
      <c r="G3">
        <f t="shared" si="1"/>
        <v>80</v>
      </c>
      <c r="H3">
        <v>2</v>
      </c>
      <c r="I3">
        <v>6</v>
      </c>
      <c r="J3">
        <f>F2*H3*I3</f>
        <v>36</v>
      </c>
      <c r="K3">
        <f t="shared" si="2"/>
        <v>720</v>
      </c>
    </row>
    <row r="4" spans="1:11" x14ac:dyDescent="0.25">
      <c r="A4">
        <v>3</v>
      </c>
      <c r="B4">
        <v>3</v>
      </c>
      <c r="C4" s="2">
        <f t="shared" si="0"/>
        <v>100</v>
      </c>
      <c r="D4">
        <v>2</v>
      </c>
      <c r="E4">
        <v>2</v>
      </c>
      <c r="F4">
        <f t="shared" si="3"/>
        <v>4</v>
      </c>
      <c r="G4">
        <f t="shared" si="1"/>
        <v>400</v>
      </c>
      <c r="H4">
        <v>18</v>
      </c>
      <c r="I4">
        <v>14</v>
      </c>
      <c r="J4">
        <f>F4*H4*I4</f>
        <v>1008</v>
      </c>
      <c r="K4">
        <f t="shared" si="2"/>
        <v>100800</v>
      </c>
    </row>
    <row r="5" spans="1:11" x14ac:dyDescent="0.25">
      <c r="A5">
        <v>4</v>
      </c>
      <c r="B5">
        <v>2</v>
      </c>
      <c r="C5" s="2">
        <f t="shared" si="0"/>
        <v>60</v>
      </c>
      <c r="D5">
        <v>3</v>
      </c>
      <c r="E5" s="2">
        <v>1</v>
      </c>
      <c r="F5">
        <f t="shared" si="3"/>
        <v>3</v>
      </c>
      <c r="G5">
        <f t="shared" si="1"/>
        <v>180</v>
      </c>
      <c r="H5">
        <v>6</v>
      </c>
      <c r="I5">
        <v>3</v>
      </c>
      <c r="J5">
        <f>F5*H5*I5</f>
        <v>54</v>
      </c>
      <c r="K5">
        <f t="shared" si="2"/>
        <v>3240</v>
      </c>
    </row>
    <row r="6" spans="1:11" x14ac:dyDescent="0.25">
      <c r="A6">
        <v>5</v>
      </c>
      <c r="B6">
        <v>5</v>
      </c>
      <c r="C6" s="2">
        <f t="shared" si="0"/>
        <v>100</v>
      </c>
      <c r="D6">
        <v>3</v>
      </c>
      <c r="E6">
        <v>3</v>
      </c>
      <c r="F6">
        <f t="shared" si="3"/>
        <v>9</v>
      </c>
      <c r="G6">
        <f t="shared" si="1"/>
        <v>900</v>
      </c>
      <c r="H6">
        <v>7</v>
      </c>
      <c r="I6">
        <v>4</v>
      </c>
      <c r="J6">
        <f t="shared" ref="J6:J13" si="4">H6*I6*F6</f>
        <v>252</v>
      </c>
      <c r="K6">
        <f t="shared" si="2"/>
        <v>25200</v>
      </c>
    </row>
    <row r="7" spans="1:11" x14ac:dyDescent="0.25">
      <c r="A7">
        <v>4</v>
      </c>
      <c r="B7">
        <v>4</v>
      </c>
      <c r="C7" s="2">
        <f t="shared" si="0"/>
        <v>100</v>
      </c>
      <c r="D7">
        <v>3</v>
      </c>
      <c r="E7">
        <v>3</v>
      </c>
      <c r="F7">
        <f t="shared" si="3"/>
        <v>9</v>
      </c>
      <c r="G7">
        <f t="shared" si="1"/>
        <v>900</v>
      </c>
      <c r="H7">
        <v>3</v>
      </c>
      <c r="I7">
        <v>2</v>
      </c>
      <c r="J7">
        <f t="shared" si="4"/>
        <v>54</v>
      </c>
      <c r="K7">
        <f t="shared" si="2"/>
        <v>5400</v>
      </c>
    </row>
    <row r="8" spans="1:11" x14ac:dyDescent="0.25">
      <c r="A8">
        <v>1</v>
      </c>
      <c r="B8">
        <v>6</v>
      </c>
      <c r="C8" s="2">
        <f t="shared" si="0"/>
        <v>0</v>
      </c>
      <c r="D8">
        <v>2</v>
      </c>
      <c r="E8">
        <v>3</v>
      </c>
      <c r="F8">
        <f t="shared" si="3"/>
        <v>6</v>
      </c>
      <c r="G8">
        <f t="shared" si="1"/>
        <v>0</v>
      </c>
      <c r="H8">
        <v>8</v>
      </c>
      <c r="I8">
        <v>18</v>
      </c>
      <c r="J8">
        <f t="shared" si="4"/>
        <v>864</v>
      </c>
      <c r="K8">
        <f t="shared" si="2"/>
        <v>0</v>
      </c>
    </row>
    <row r="9" spans="1:11" x14ac:dyDescent="0.25">
      <c r="A9">
        <v>6</v>
      </c>
      <c r="B9">
        <v>5</v>
      </c>
      <c r="C9" s="2">
        <f t="shared" si="0"/>
        <v>80</v>
      </c>
      <c r="D9">
        <v>1</v>
      </c>
      <c r="E9">
        <v>2</v>
      </c>
      <c r="F9">
        <f t="shared" si="3"/>
        <v>2</v>
      </c>
      <c r="G9">
        <f t="shared" si="1"/>
        <v>160</v>
      </c>
      <c r="H9">
        <v>9</v>
      </c>
      <c r="I9">
        <v>17</v>
      </c>
      <c r="J9">
        <f t="shared" si="4"/>
        <v>306</v>
      </c>
      <c r="K9">
        <f t="shared" si="2"/>
        <v>24480</v>
      </c>
    </row>
    <row r="10" spans="1:11" x14ac:dyDescent="0.25">
      <c r="A10">
        <v>5</v>
      </c>
      <c r="B10">
        <v>5</v>
      </c>
      <c r="C10" s="2">
        <f t="shared" si="0"/>
        <v>100</v>
      </c>
      <c r="D10">
        <v>1</v>
      </c>
      <c r="E10">
        <v>1</v>
      </c>
      <c r="F10">
        <f t="shared" si="3"/>
        <v>1</v>
      </c>
      <c r="G10">
        <f t="shared" si="1"/>
        <v>100</v>
      </c>
      <c r="H10">
        <v>11</v>
      </c>
      <c r="I10">
        <v>16</v>
      </c>
      <c r="J10">
        <f t="shared" si="4"/>
        <v>176</v>
      </c>
      <c r="K10">
        <f t="shared" si="2"/>
        <v>17600</v>
      </c>
    </row>
    <row r="11" spans="1:11" x14ac:dyDescent="0.25">
      <c r="A11">
        <v>5</v>
      </c>
      <c r="B11">
        <v>2</v>
      </c>
      <c r="C11" s="2">
        <f t="shared" si="0"/>
        <v>40</v>
      </c>
      <c r="D11">
        <v>1</v>
      </c>
      <c r="E11">
        <v>3</v>
      </c>
      <c r="F11">
        <f t="shared" si="3"/>
        <v>3</v>
      </c>
      <c r="G11">
        <f t="shared" si="1"/>
        <v>120</v>
      </c>
      <c r="H11">
        <v>4</v>
      </c>
      <c r="I11">
        <v>15</v>
      </c>
      <c r="J11">
        <f t="shared" si="4"/>
        <v>180</v>
      </c>
      <c r="K11">
        <f t="shared" si="2"/>
        <v>7200</v>
      </c>
    </row>
    <row r="12" spans="1:11" x14ac:dyDescent="0.25">
      <c r="A12">
        <v>3</v>
      </c>
      <c r="B12">
        <v>3</v>
      </c>
      <c r="C12" s="2">
        <f t="shared" si="0"/>
        <v>100</v>
      </c>
      <c r="D12">
        <v>2</v>
      </c>
      <c r="E12">
        <v>3</v>
      </c>
      <c r="F12">
        <f t="shared" si="3"/>
        <v>6</v>
      </c>
      <c r="G12">
        <f t="shared" si="1"/>
        <v>600</v>
      </c>
      <c r="H12">
        <v>5</v>
      </c>
      <c r="I12">
        <v>13</v>
      </c>
      <c r="J12">
        <f t="shared" si="4"/>
        <v>390</v>
      </c>
      <c r="K12">
        <f t="shared" si="2"/>
        <v>39000</v>
      </c>
    </row>
    <row r="13" spans="1:11" x14ac:dyDescent="0.25">
      <c r="A13">
        <v>5</v>
      </c>
      <c r="B13">
        <v>5</v>
      </c>
      <c r="C13" s="2">
        <f t="shared" si="0"/>
        <v>100</v>
      </c>
      <c r="D13">
        <v>3</v>
      </c>
      <c r="E13">
        <v>3</v>
      </c>
      <c r="F13">
        <f t="shared" si="3"/>
        <v>9</v>
      </c>
      <c r="G13">
        <f t="shared" si="1"/>
        <v>900</v>
      </c>
      <c r="H13">
        <v>10</v>
      </c>
      <c r="I13">
        <v>12</v>
      </c>
      <c r="J13">
        <f t="shared" si="4"/>
        <v>1080</v>
      </c>
      <c r="K13">
        <f t="shared" si="2"/>
        <v>108000</v>
      </c>
    </row>
    <row r="15" spans="1:11" x14ac:dyDescent="0.25">
      <c r="A15" t="s">
        <v>3</v>
      </c>
      <c r="C15" s="1">
        <f>SUM(C2:C13)/12</f>
        <v>68.333333333333329</v>
      </c>
    </row>
    <row r="16" spans="1:11" x14ac:dyDescent="0.25">
      <c r="A16" t="s">
        <v>5</v>
      </c>
      <c r="C16" s="1">
        <f>SUM(G2:G13)/(SUM(F2:F13))</f>
        <v>74.576271186440678</v>
      </c>
    </row>
    <row r="17" spans="1:3" x14ac:dyDescent="0.25">
      <c r="A17" t="s">
        <v>12</v>
      </c>
      <c r="C17">
        <f>SUM(K2:K13)/(SUM(J2:J13))</f>
        <v>74.960523347620125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</dc:creator>
  <cp:lastModifiedBy>spencer</cp:lastModifiedBy>
  <dcterms:created xsi:type="dcterms:W3CDTF">2013-03-30T14:20:19Z</dcterms:created>
  <dcterms:modified xsi:type="dcterms:W3CDTF">2016-06-29T20:12:53Z</dcterms:modified>
</cp:coreProperties>
</file>