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\Desktop\data structures\"/>
    </mc:Choice>
  </mc:AlternateContent>
  <xr:revisionPtr revIDLastSave="0" documentId="13_ncr:1_{8AFB67D6-1504-4343-BDD4-B9D8CBB0A3A6}" xr6:coauthVersionLast="34" xr6:coauthVersionMax="34" xr10:uidLastSave="{00000000-0000-0000-0000-000000000000}"/>
  <bookViews>
    <workbookView xWindow="0" yWindow="0" windowWidth="23040" windowHeight="9072" activeTab="1" xr2:uid="{00000000-000D-0000-FFFF-FFFF00000000}"/>
  </bookViews>
  <sheets>
    <sheet name="Summer 2018" sheetId="9" r:id="rId1"/>
    <sheet name="Due Dates" sheetId="10" r:id="rId2"/>
    <sheet name="Winter 2018_v2" sheetId="6" state="hidden" r:id="rId3"/>
  </sheets>
  <calcPr calcId="17902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10" l="1"/>
  <c r="I20" i="10"/>
  <c r="H20" i="10"/>
  <c r="G20" i="10"/>
  <c r="F20" i="10"/>
</calcChain>
</file>

<file path=xl/sharedStrings.xml><?xml version="1.0" encoding="utf-8"?>
<sst xmlns="http://schemas.openxmlformats.org/spreadsheetml/2006/main" count="199" uniqueCount="113">
  <si>
    <t>Week</t>
  </si>
  <si>
    <t>Topics</t>
  </si>
  <si>
    <t xml:space="preserve">Homework Assigned </t>
  </si>
  <si>
    <t>Lab Assigned</t>
  </si>
  <si>
    <t>Exams</t>
  </si>
  <si>
    <t>Chapter 2</t>
  </si>
  <si>
    <t>L01_Minesweeper</t>
  </si>
  <si>
    <t>Sorting</t>
  </si>
  <si>
    <t>Chapter 9</t>
  </si>
  <si>
    <t>Chapter 4</t>
  </si>
  <si>
    <t>L03_Freecell</t>
  </si>
  <si>
    <t>Trees</t>
  </si>
  <si>
    <t>L04_AVL</t>
  </si>
  <si>
    <t>Graphs</t>
  </si>
  <si>
    <t>Chapter 8</t>
  </si>
  <si>
    <t>A11_Graph</t>
  </si>
  <si>
    <t>L05_Dijkstra</t>
  </si>
  <si>
    <t>Hashing</t>
  </si>
  <si>
    <t>Chapter 10</t>
  </si>
  <si>
    <t>L06_Hash_Table</t>
  </si>
  <si>
    <t>Dead Week – catch-up / course review  / final exam preparation</t>
  </si>
  <si>
    <t>Chapter Readings</t>
  </si>
  <si>
    <t>Final</t>
  </si>
  <si>
    <t>A10_Btree</t>
  </si>
  <si>
    <t>A01_Array, 
A02_Array2D, 
A03_Array2D_P</t>
  </si>
  <si>
    <t>Quiz #1</t>
  </si>
  <si>
    <t>Quiz #2</t>
  </si>
  <si>
    <t>Quiz #3</t>
  </si>
  <si>
    <t>Quiz #4</t>
  </si>
  <si>
    <t>Quiz #5</t>
  </si>
  <si>
    <t>1
11-Jan</t>
  </si>
  <si>
    <t>2
18-Jan</t>
  </si>
  <si>
    <t>3 
25-Jan</t>
  </si>
  <si>
    <t>4
1-Feb</t>
  </si>
  <si>
    <t>5 
8-Feb</t>
  </si>
  <si>
    <t>6
15-Feb</t>
  </si>
  <si>
    <t>7
22-Feb</t>
  </si>
  <si>
    <t>8
1-Mar</t>
  </si>
  <si>
    <t>9
8-Mar</t>
  </si>
  <si>
    <t>10
15-Mar</t>
  </si>
  <si>
    <t>11
22-Mar</t>
  </si>
  <si>
    <t>Midterm</t>
  </si>
  <si>
    <t>Quiz #6</t>
  </si>
  <si>
    <t>Quiz #7</t>
  </si>
  <si>
    <t>Homework Due (Sun)</t>
  </si>
  <si>
    <t>Lab Due (Sun)</t>
  </si>
  <si>
    <t>Chapters 3</t>
  </si>
  <si>
    <t>Stacks &amp; Queues</t>
  </si>
  <si>
    <t>Linked Lists, Iterators</t>
  </si>
  <si>
    <t xml:space="preserve"> Review: Templates, Exceptions, Const, Exception Handling, Testing ADTs, Project Structure, Arrays</t>
  </si>
  <si>
    <t>Chapters 6</t>
  </si>
  <si>
    <t>A04-1_LinkedList,
A04-2_List_Iterators</t>
  </si>
  <si>
    <t>A12_Sorts</t>
  </si>
  <si>
    <t>A06_Stack_LinkedList,
A08_Queue_LinkedList</t>
  </si>
  <si>
    <t>A05_Stack_Array,
A07_Queue_Array</t>
  </si>
  <si>
    <t xml:space="preserve">Complexity Analysis, Big-O Notation, </t>
  </si>
  <si>
    <t xml:space="preserve">A10_Btree
</t>
  </si>
  <si>
    <t>Midterm / Trees</t>
  </si>
  <si>
    <t xml:space="preserve">Chapter 1 </t>
  </si>
  <si>
    <t>L02_Freecell</t>
  </si>
  <si>
    <t>L04_Dijkstra</t>
  </si>
  <si>
    <t>A04_LinkedList,
A05_List_Iterators</t>
  </si>
  <si>
    <t xml:space="preserve">
A06_Stack_Array, 
A07_Stack_LinkedList,
A08_Queue_Array
A09_Queue_LinkedList</t>
  </si>
  <si>
    <t>A10_BalancedTrees
A11_AVL</t>
  </si>
  <si>
    <t>A12_Graph</t>
  </si>
  <si>
    <t>A13_Sorts</t>
  </si>
  <si>
    <t>A14_Hash_Table</t>
  </si>
  <si>
    <t>L03_DirectoryTree</t>
  </si>
  <si>
    <t>1
6/26 - 6/27</t>
  </si>
  <si>
    <t xml:space="preserve">2
7/3  </t>
  </si>
  <si>
    <t>3 
7/10 - 7/11</t>
  </si>
  <si>
    <t>4
7/17 - 7/18</t>
  </si>
  <si>
    <t>5 
7/24 - 7/25</t>
  </si>
  <si>
    <t>6
7/31 - 8/1</t>
  </si>
  <si>
    <t>7
8/7-8/8</t>
  </si>
  <si>
    <t>8
8/14</t>
  </si>
  <si>
    <t xml:space="preserve"> Review: Templates, Exceptions, Const, Exception Handling, Testing ADTs, Project Structure, Arrays,
Complexity Analysis, Big-O Notation</t>
  </si>
  <si>
    <t>Chapter 1 
Chapter 2</t>
  </si>
  <si>
    <t>Chapter 6
Chapter 7</t>
  </si>
  <si>
    <t xml:space="preserve">
A06_Stack_Array, 
A07_Stack_LinkedList
A08_Queue_Array
A09_Queue_LinkedList</t>
  </si>
  <si>
    <t>Content Name</t>
  </si>
  <si>
    <t>Date Type</t>
  </si>
  <si>
    <t>Old Date</t>
  </si>
  <si>
    <t>New Date</t>
  </si>
  <si>
    <t>Status</t>
  </si>
  <si>
    <t>Assignment 01</t>
  </si>
  <si>
    <t>Due Date</t>
  </si>
  <si>
    <t>Assignment 02</t>
  </si>
  <si>
    <t>Assignment 03</t>
  </si>
  <si>
    <t>Assignment 04</t>
  </si>
  <si>
    <t>Assignment 05</t>
  </si>
  <si>
    <t>Assignment 06</t>
  </si>
  <si>
    <t>Assignment 07</t>
  </si>
  <si>
    <t>Assignment 08</t>
  </si>
  <si>
    <t>Assignment 09</t>
  </si>
  <si>
    <t>Assignment 10</t>
  </si>
  <si>
    <t>Assignment 11</t>
  </si>
  <si>
    <t>Assignment 12</t>
  </si>
  <si>
    <t>Assignment 13</t>
  </si>
  <si>
    <t>Assignment 14</t>
  </si>
  <si>
    <t>Lab 01</t>
  </si>
  <si>
    <t>Lab 02</t>
  </si>
  <si>
    <t>Lab 03</t>
  </si>
  <si>
    <t>Lab 04</t>
  </si>
  <si>
    <t>done</t>
  </si>
  <si>
    <t xml:space="preserve">grade </t>
  </si>
  <si>
    <t>quiz</t>
  </si>
  <si>
    <t>midterm</t>
  </si>
  <si>
    <t>final</t>
  </si>
  <si>
    <t xml:space="preserve">done </t>
  </si>
  <si>
    <t>lab</t>
  </si>
  <si>
    <t>NNNNNN</t>
  </si>
  <si>
    <t>grade as of 8/20: 78.77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</si>
</sst>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44444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4"/>
      <name val="Calibri"/>
      <family val="2"/>
      <scheme val="minor"/>
    </font>
    <font>
      <strike/>
      <sz val="11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trike/>
      <sz val="11"/>
      <color theme="4" tint="-0.249977111117893"/>
      <name val="Calibri"/>
      <family val="2"/>
      <scheme val="minor"/>
    </font>
    <font>
      <strike/>
      <sz val="11"/>
      <color rgb="FFFFC000"/>
      <name val="Calibri"/>
      <family val="2"/>
      <scheme val="minor"/>
    </font>
    <font>
      <sz val="11"/>
      <color theme="1"/>
      <name val="Wingdings"/>
      <charset val="2"/>
    </font>
    <font>
      <strike/>
      <sz val="11"/>
      <color theme="9"/>
      <name val="Calibri"/>
      <family val="2"/>
      <scheme val="minor"/>
    </font>
    <font>
      <strike/>
      <sz val="11"/>
      <color rgb="FF7030A0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9" fillId="3" borderId="5" applyNumberFormat="0" applyFont="0" applyAlignment="0" applyProtection="0"/>
  </cellStyleXfs>
  <cellXfs count="26">
    <xf numFmtId="0" fontId="0" fillId="0" borderId="0" xfId="0"/>
    <xf numFmtId="49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/>
    <xf numFmtId="14" fontId="6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4" fontId="8" fillId="0" borderId="1" xfId="0" applyNumberFormat="1" applyFont="1" applyBorder="1" applyAlignment="1">
      <alignment vertical="center" wrapText="1"/>
    </xf>
    <xf numFmtId="14" fontId="11" fillId="0" borderId="1" xfId="0" applyNumberFormat="1" applyFont="1" applyBorder="1" applyAlignment="1">
      <alignment horizontal="right" vertical="center" wrapText="1"/>
    </xf>
    <xf numFmtId="14" fontId="12" fillId="0" borderId="1" xfId="0" applyNumberFormat="1" applyFont="1" applyBorder="1" applyAlignment="1">
      <alignment vertical="center" wrapText="1"/>
    </xf>
    <xf numFmtId="0" fontId="0" fillId="0" borderId="0" xfId="0" applyBorder="1"/>
    <xf numFmtId="0" fontId="10" fillId="2" borderId="0" xfId="13"/>
    <xf numFmtId="0" fontId="13" fillId="3" borderId="5" xfId="14" applyFont="1"/>
    <xf numFmtId="9" fontId="0" fillId="0" borderId="0" xfId="0" applyNumberFormat="1"/>
    <xf numFmtId="14" fontId="14" fillId="0" borderId="1" xfId="0" applyNumberFormat="1" applyFont="1" applyBorder="1" applyAlignment="1">
      <alignment vertical="center" wrapText="1"/>
    </xf>
    <xf numFmtId="14" fontId="15" fillId="0" borderId="1" xfId="0" applyNumberFormat="1" applyFont="1" applyBorder="1" applyAlignment="1">
      <alignment vertical="center" wrapText="1"/>
    </xf>
    <xf numFmtId="14" fontId="16" fillId="0" borderId="3" xfId="0" applyNumberFormat="1" applyFont="1" applyBorder="1" applyAlignment="1">
      <alignment vertical="center" wrapText="1"/>
    </xf>
  </cellXfs>
  <cellStyles count="15">
    <cellStyle name="Bad" xfId="1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te" xfId="14" builtinId="10"/>
  </cellStyles>
  <dxfs count="38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numFmt numFmtId="19" formatCode="m/d/yyyy"/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DDDDDD"/>
        </right>
        <top/>
        <bottom/>
      </border>
    </dxf>
    <dxf>
      <numFmt numFmtId="19" formatCode="m/d/yyyy"/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DDDDDD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DDDDDD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DDDDDD"/>
        </right>
        <top/>
        <bottom/>
      </border>
    </dxf>
    <dxf>
      <numFmt numFmtId="30" formatCode="@"/>
      <alignment horizontal="center" vertical="center" textRotation="0" wrapText="1" justifyLastLine="0" shrinkToFit="0"/>
    </dxf>
    <dxf>
      <numFmt numFmtId="30" formatCode="@"/>
      <alignment horizontal="center" vertical="center" textRotation="0" wrapText="1" justifyLastLine="0" shrinkToFit="0"/>
    </dxf>
    <dxf>
      <numFmt numFmtId="30" formatCode="@"/>
      <alignment horizontal="center" vertical="center" textRotation="0" wrapText="1" justifyLastLine="0" shrinkToFit="0"/>
    </dxf>
    <dxf>
      <numFmt numFmtId="30" formatCode="@"/>
      <alignment horizontal="center" vertical="center" textRotation="0" wrapText="1" justifyLastLine="0" shrinkToFit="0"/>
    </dxf>
    <dxf>
      <numFmt numFmtId="30" formatCode="@"/>
      <alignment horizontal="center" vertical="center" textRotation="0" wrapText="1" justifyLastLine="0" shrinkToFit="0"/>
    </dxf>
    <dxf>
      <numFmt numFmtId="30" formatCode="@"/>
      <alignment horizontal="center" vertical="center" textRotation="0" wrapText="1" justifyLastLine="0" shrinkToFit="0"/>
    </dxf>
    <dxf>
      <numFmt numFmtId="30" formatCode="@"/>
      <alignment horizontal="center" vertical="center" textRotation="0" wrapText="1" justifyLastLine="0" shrinkToFit="0"/>
    </dxf>
    <dxf>
      <numFmt numFmtId="30" formatCode="@"/>
      <alignment horizontal="center" vertical="center" textRotation="0" wrapText="1" justifyLastLine="0" shrinkToFit="0"/>
    </dxf>
    <dxf>
      <numFmt numFmtId="30" formatCode="@"/>
      <alignment horizontal="center" vertical="center" textRotation="0" wrapText="1" justifyLastLine="0" shrinkToFit="0"/>
    </dxf>
    <dxf>
      <numFmt numFmtId="30" formatCode="@"/>
      <alignment horizontal="center" vertical="center" textRotation="0" wrapText="1" justifyLastLine="0" shrinkToFit="0"/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DDDDDD"/>
        </bottom>
        <vertical/>
        <horizontal/>
      </border>
    </dxf>
    <dxf>
      <numFmt numFmtId="19" formatCode="m/d/yyyy"/>
      <alignment horizontal="general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numFmt numFmtId="19" formatCode="m/d/yyyy"/>
      <alignment horizontal="general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  <dxf>
      <border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border outline="0">
        <bottom style="medium">
          <color rgb="FFDDDDDD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/>
        <bottom/>
      </border>
    </dxf>
    <dxf>
      <numFmt numFmtId="30" formatCode="@"/>
      <alignment horizontal="center" vertical="center" textRotation="0" wrapText="1" justifyLastLine="0" shrinkToFit="0"/>
    </dxf>
    <dxf>
      <numFmt numFmtId="30" formatCode="@"/>
      <alignment horizontal="center" vertical="center" textRotation="0" wrapText="1" justifyLastLine="0" shrinkToFit="0"/>
    </dxf>
    <dxf>
      <numFmt numFmtId="30" formatCode="@"/>
      <alignment horizontal="center" vertical="center" textRotation="0" wrapText="1" justifyLastLine="0" shrinkToFit="0"/>
    </dxf>
    <dxf>
      <numFmt numFmtId="30" formatCode="@"/>
      <alignment horizontal="center" vertical="center" textRotation="0" wrapText="1" justifyLastLine="0" shrinkToFit="0"/>
    </dxf>
    <dxf>
      <numFmt numFmtId="30" formatCode="@"/>
      <alignment horizontal="center" vertical="center" textRotation="0" wrapText="1" justifyLastLine="0" shrinkToFit="0"/>
    </dxf>
    <dxf>
      <numFmt numFmtId="30" formatCode="@"/>
      <alignment horizontal="center" vertical="center" textRotation="0" wrapText="1" justifyLastLine="0" shrinkToFit="0"/>
    </dxf>
    <dxf>
      <numFmt numFmtId="30" formatCode="@"/>
      <alignment horizontal="center" vertical="center" textRotation="0" wrapText="1" justifyLastLine="0" shrinkToFit="0"/>
    </dxf>
    <dxf>
      <numFmt numFmtId="30" formatCode="@"/>
      <alignment horizontal="center" vertical="center" textRotation="0" wrapText="1" justifyLastLine="0" shrinkToFit="0"/>
    </dxf>
    <dxf>
      <numFmt numFmtId="30" formatCode="@"/>
      <alignment horizontal="center" vertical="center" textRotation="0" wrapText="1" justifyLastLine="0" shrinkToFit="0"/>
    </dxf>
    <dxf>
      <numFmt numFmtId="30" formatCode="@"/>
      <alignment horizontal="center" vertical="center" textRotation="0" wrapText="1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E2A742-863F-4EA5-91C5-1AA631300A9D}" name="Table22" displayName="Table22" ref="A1:H9" totalsRowShown="0" headerRowDxfId="37" dataDxfId="36">
  <tableColumns count="8">
    <tableColumn id="1" xr3:uid="{98F3EDB3-89C8-47D0-AB2F-80D0F6CB7E99}" name="Week" dataDxfId="35"/>
    <tableColumn id="2" xr3:uid="{1D051B40-9B74-4E9A-AA17-59570E328FEC}" name="Topics" dataDxfId="34"/>
    <tableColumn id="3" xr3:uid="{706EF134-3F29-40A1-AFE9-C09EAFE319D9}" name="Chapter Readings" dataDxfId="33"/>
    <tableColumn id="4" xr3:uid="{0769B9A4-44F4-4283-8A4D-5F06D3078001}" name="Homework Assigned " dataDxfId="32"/>
    <tableColumn id="5" xr3:uid="{CE7DAD37-3E73-4327-8FFE-EAE4E468EB05}" name="Homework Due (Sun)" dataDxfId="31"/>
    <tableColumn id="6" xr3:uid="{B915C207-332E-4783-85E2-F45A1158C331}" name="Lab Assigned" dataDxfId="30"/>
    <tableColumn id="7" xr3:uid="{EBC5A4F3-2C24-4748-A700-0E21A93E0026}" name="Lab Due (Sun)" dataDxfId="29"/>
    <tableColumn id="8" xr3:uid="{3345C92A-9266-420E-BD7A-54FC35F723F4}" name="Exams" dataDxfId="28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57EFA0-1AE8-4E2A-B2BE-17C0508C4DEA}" name="Table2" displayName="Table2" ref="A1:J20" totalsRowCount="1" headerRowDxfId="27" headerRowBorderDxfId="26" tableBorderDxfId="25">
  <autoFilter ref="A1:J19" xr:uid="{C868C69B-8DE0-4A93-B90C-843FEFF269F5}"/>
  <sortState ref="A2:I19">
    <sortCondition ref="D1"/>
  </sortState>
  <tableColumns count="10">
    <tableColumn id="2" xr3:uid="{249F6DC6-1515-4021-926A-6DDCD778E376}" name="Content Name" dataDxfId="24" totalsRowDxfId="9"/>
    <tableColumn id="3" xr3:uid="{1158C566-E885-4F56-8A78-68705DE38B50}" name="Date Type" dataDxfId="23" totalsRowDxfId="8"/>
    <tableColumn id="4" xr3:uid="{26056A18-488B-408C-A308-16C90F708611}" name="Old Date" dataDxfId="22" totalsRowDxfId="7"/>
    <tableColumn id="5" xr3:uid="{D6B6B187-2102-4AB2-A574-DC5C1BDC3A29}" name="New Date" dataDxfId="21" totalsRowDxfId="6"/>
    <tableColumn id="6" xr3:uid="{5C128DD6-A87A-411D-BF9F-03CF13835FAB}" name="Status" dataDxfId="20" totalsRowDxfId="5"/>
    <tableColumn id="1" xr3:uid="{BD8B9FAD-32BE-4C42-89E2-E4C83400F495}" name="grade " totalsRowFunction="custom" totalsRowDxfId="4">
      <totalsRowFormula>AVERAGE(F2:F19)</totalsRowFormula>
    </tableColumn>
    <tableColumn id="7" xr3:uid="{92AF8FDB-C319-4BCE-BA35-89A289074179}" name="quiz" totalsRowFunction="average" totalsRowDxfId="3"/>
    <tableColumn id="8" xr3:uid="{AE27B3A7-DF9E-4720-9A2F-E71C0B426EBE}" name="midterm" totalsRowFunction="sum" totalsRowDxfId="2"/>
    <tableColumn id="9" xr3:uid="{95FA4F12-24FD-4EF4-83A7-151274CAE4CC}" name="final" totalsRowFunction="sum" totalsRowDxfId="1"/>
    <tableColumn id="10" xr3:uid="{ED5E28FE-1E46-4F5E-A039-3B1C346D38CF}" name="lab" totalsRowFunction="average" totalsRowDxfId="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4" displayName="Table24" ref="A2:H13" totalsRowShown="0" headerRowDxfId="19" dataDxfId="18">
  <tableColumns count="8">
    <tableColumn id="1" xr3:uid="{00000000-0010-0000-0200-000001000000}" name="Week" dataDxfId="17"/>
    <tableColumn id="2" xr3:uid="{00000000-0010-0000-0200-000002000000}" name="Topics" dataDxfId="16"/>
    <tableColumn id="3" xr3:uid="{00000000-0010-0000-0200-000003000000}" name="Chapter Readings" dataDxfId="15"/>
    <tableColumn id="4" xr3:uid="{00000000-0010-0000-0200-000004000000}" name="Homework Assigned " dataDxfId="14"/>
    <tableColumn id="5" xr3:uid="{00000000-0010-0000-0200-000005000000}" name="Homework Due (Sun)" dataDxfId="13"/>
    <tableColumn id="6" xr3:uid="{00000000-0010-0000-0200-000006000000}" name="Lab Assigned" dataDxfId="12"/>
    <tableColumn id="7" xr3:uid="{00000000-0010-0000-0200-000007000000}" name="Lab Due (Sun)" dataDxfId="11"/>
    <tableColumn id="8" xr3:uid="{00000000-0010-0000-0200-000008000000}" name="Exams" dataDxfId="1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51B7-55E1-49E2-8500-91C996E02C26}">
  <dimension ref="A1:H9"/>
  <sheetViews>
    <sheetView zoomScale="90" zoomScaleNormal="90" workbookViewId="0">
      <selection activeCell="H5" sqref="H5"/>
    </sheetView>
  </sheetViews>
  <sheetFormatPr defaultColWidth="10.6640625" defaultRowHeight="14.4" x14ac:dyDescent="0.3"/>
  <cols>
    <col min="1" max="1" width="10.6640625" style="1"/>
    <col min="2" max="2" width="18.44140625" style="1" customWidth="1"/>
    <col min="3" max="3" width="16.6640625" style="1" customWidth="1"/>
    <col min="4" max="4" width="19.33203125" style="1" customWidth="1"/>
    <col min="5" max="5" width="22.44140625" style="1" customWidth="1"/>
    <col min="6" max="6" width="18.5546875" style="1" customWidth="1"/>
    <col min="7" max="7" width="17.88671875" style="1" customWidth="1"/>
    <col min="8" max="8" width="15.88671875" style="1" customWidth="1"/>
    <col min="11" max="11" width="19.6640625" customWidth="1"/>
    <col min="12" max="12" width="10.88671875" customWidth="1"/>
    <col min="13" max="13" width="18.44140625" customWidth="1"/>
    <col min="14" max="14" width="17.88671875" customWidth="1"/>
    <col min="15" max="15" width="14.44140625" customWidth="1"/>
    <col min="16" max="16" width="15.88671875" customWidth="1"/>
  </cols>
  <sheetData>
    <row r="1" spans="1:8" x14ac:dyDescent="0.3">
      <c r="A1" s="1" t="s">
        <v>0</v>
      </c>
      <c r="B1" s="1" t="s">
        <v>1</v>
      </c>
      <c r="C1" s="1" t="s">
        <v>21</v>
      </c>
      <c r="D1" s="1" t="s">
        <v>2</v>
      </c>
      <c r="E1" s="1" t="s">
        <v>44</v>
      </c>
      <c r="F1" s="1" t="s">
        <v>3</v>
      </c>
      <c r="G1" s="1" t="s">
        <v>45</v>
      </c>
      <c r="H1" s="1" t="s">
        <v>4</v>
      </c>
    </row>
    <row r="2" spans="1:8" s="11" customFormat="1" ht="100.8" x14ac:dyDescent="0.3">
      <c r="A2" s="10" t="s">
        <v>68</v>
      </c>
      <c r="B2" s="10" t="s">
        <v>76</v>
      </c>
      <c r="C2" s="10" t="s">
        <v>77</v>
      </c>
      <c r="D2" s="10" t="s">
        <v>24</v>
      </c>
      <c r="E2" s="10"/>
      <c r="F2" s="10" t="s">
        <v>6</v>
      </c>
      <c r="G2" s="10"/>
      <c r="H2" s="10"/>
    </row>
    <row r="3" spans="1:8" s="11" customFormat="1" ht="43.2" x14ac:dyDescent="0.3">
      <c r="A3" s="10" t="s">
        <v>69</v>
      </c>
      <c r="B3" s="10" t="s">
        <v>48</v>
      </c>
      <c r="C3" s="10" t="s">
        <v>46</v>
      </c>
      <c r="D3" s="10" t="s">
        <v>61</v>
      </c>
      <c r="E3" s="10" t="s">
        <v>24</v>
      </c>
      <c r="F3" s="10"/>
      <c r="G3" s="10"/>
      <c r="H3" s="10" t="s">
        <v>25</v>
      </c>
    </row>
    <row r="4" spans="1:8" s="11" customFormat="1" ht="86.4" x14ac:dyDescent="0.3">
      <c r="A4" s="10" t="s">
        <v>70</v>
      </c>
      <c r="B4" s="10" t="s">
        <v>47</v>
      </c>
      <c r="C4" s="10" t="s">
        <v>9</v>
      </c>
      <c r="D4" s="10" t="s">
        <v>62</v>
      </c>
      <c r="E4" s="10" t="s">
        <v>61</v>
      </c>
      <c r="F4" s="10" t="s">
        <v>59</v>
      </c>
      <c r="G4" s="10" t="s">
        <v>6</v>
      </c>
      <c r="H4" s="10" t="s">
        <v>26</v>
      </c>
    </row>
    <row r="5" spans="1:8" s="11" customFormat="1" ht="72" x14ac:dyDescent="0.3">
      <c r="A5" s="10" t="s">
        <v>71</v>
      </c>
      <c r="B5" s="10" t="s">
        <v>11</v>
      </c>
      <c r="C5" s="10" t="s">
        <v>78</v>
      </c>
      <c r="D5" s="10" t="s">
        <v>63</v>
      </c>
      <c r="E5" s="10" t="s">
        <v>79</v>
      </c>
      <c r="F5" s="10" t="s">
        <v>67</v>
      </c>
      <c r="G5" s="10"/>
      <c r="H5" s="10" t="s">
        <v>27</v>
      </c>
    </row>
    <row r="6" spans="1:8" s="11" customFormat="1" ht="28.8" x14ac:dyDescent="0.3">
      <c r="A6" s="10" t="s">
        <v>72</v>
      </c>
      <c r="B6" s="10" t="s">
        <v>13</v>
      </c>
      <c r="C6" s="10" t="s">
        <v>14</v>
      </c>
      <c r="D6" s="10" t="s">
        <v>64</v>
      </c>
      <c r="E6" s="10" t="s">
        <v>63</v>
      </c>
      <c r="F6" s="10" t="s">
        <v>60</v>
      </c>
      <c r="G6" s="10" t="s">
        <v>59</v>
      </c>
      <c r="H6" s="10" t="s">
        <v>41</v>
      </c>
    </row>
    <row r="7" spans="1:8" s="11" customFormat="1" ht="28.8" x14ac:dyDescent="0.3">
      <c r="A7" s="10" t="s">
        <v>73</v>
      </c>
      <c r="B7" s="10" t="s">
        <v>7</v>
      </c>
      <c r="C7" s="10" t="s">
        <v>8</v>
      </c>
      <c r="D7" s="10" t="s">
        <v>65</v>
      </c>
      <c r="E7" s="10" t="s">
        <v>64</v>
      </c>
      <c r="F7" s="10"/>
      <c r="G7" s="10" t="s">
        <v>67</v>
      </c>
      <c r="H7" s="10" t="s">
        <v>28</v>
      </c>
    </row>
    <row r="8" spans="1:8" ht="28.8" x14ac:dyDescent="0.3">
      <c r="A8" s="1" t="s">
        <v>74</v>
      </c>
      <c r="B8" s="1" t="s">
        <v>17</v>
      </c>
      <c r="C8" s="1" t="s">
        <v>18</v>
      </c>
      <c r="D8" s="1" t="s">
        <v>66</v>
      </c>
      <c r="E8" s="1" t="s">
        <v>65</v>
      </c>
      <c r="G8" s="1" t="s">
        <v>60</v>
      </c>
      <c r="H8" s="1" t="s">
        <v>29</v>
      </c>
    </row>
    <row r="9" spans="1:8" ht="28.8" x14ac:dyDescent="0.3">
      <c r="A9" s="1" t="s">
        <v>75</v>
      </c>
      <c r="E9" s="1" t="s">
        <v>66</v>
      </c>
      <c r="H9" s="1" t="s">
        <v>22</v>
      </c>
    </row>
  </sheetData>
  <pageMargins left="0.7" right="0.7" top="0.75" bottom="0.75" header="0.3" footer="0.3"/>
  <pageSetup paperSize="3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3C14-FE8D-4A69-82F0-5D66F91C561A}">
  <dimension ref="A1:J22"/>
  <sheetViews>
    <sheetView tabSelected="1" topLeftCell="A3" zoomScale="130" zoomScaleNormal="130" workbookViewId="0">
      <selection activeCell="E21" sqref="E21"/>
    </sheetView>
  </sheetViews>
  <sheetFormatPr defaultRowHeight="14.4" x14ac:dyDescent="0.3"/>
  <cols>
    <col min="1" max="1" width="16" customWidth="1"/>
    <col min="2" max="2" width="12" customWidth="1"/>
    <col min="3" max="3" width="10.88671875" customWidth="1"/>
    <col min="4" max="4" width="11.88671875" customWidth="1"/>
  </cols>
  <sheetData>
    <row r="1" spans="1:10" ht="15" thickBot="1" x14ac:dyDescent="0.35">
      <c r="A1" s="5" t="s">
        <v>80</v>
      </c>
      <c r="B1" s="5" t="s">
        <v>81</v>
      </c>
      <c r="C1" s="5" t="s">
        <v>82</v>
      </c>
      <c r="D1" s="5" t="s">
        <v>83</v>
      </c>
      <c r="E1" s="6" t="s">
        <v>84</v>
      </c>
      <c r="F1" s="15" t="s">
        <v>105</v>
      </c>
      <c r="G1" s="15" t="s">
        <v>106</v>
      </c>
      <c r="H1" s="15" t="s">
        <v>107</v>
      </c>
      <c r="I1" s="15" t="s">
        <v>108</v>
      </c>
      <c r="J1" s="15" t="s">
        <v>110</v>
      </c>
    </row>
    <row r="2" spans="1:10" ht="15" thickBot="1" x14ac:dyDescent="0.35">
      <c r="A2" s="13" t="s">
        <v>85</v>
      </c>
      <c r="B2" s="2" t="s">
        <v>86</v>
      </c>
      <c r="C2" s="12">
        <v>43289</v>
      </c>
      <c r="D2" s="12">
        <v>43289</v>
      </c>
      <c r="E2" s="4" t="s">
        <v>104</v>
      </c>
      <c r="F2">
        <v>76.25</v>
      </c>
      <c r="G2">
        <v>71</v>
      </c>
      <c r="H2">
        <v>57</v>
      </c>
      <c r="I2">
        <v>68.75</v>
      </c>
    </row>
    <row r="3" spans="1:10" ht="15" thickBot="1" x14ac:dyDescent="0.35">
      <c r="A3" s="13" t="s">
        <v>87</v>
      </c>
      <c r="B3" s="2" t="s">
        <v>86</v>
      </c>
      <c r="C3" s="12">
        <v>43289</v>
      </c>
      <c r="D3" s="12">
        <v>43289</v>
      </c>
      <c r="E3" s="4" t="s">
        <v>104</v>
      </c>
      <c r="F3">
        <v>83.75</v>
      </c>
      <c r="G3">
        <v>70</v>
      </c>
    </row>
    <row r="4" spans="1:10" ht="15" thickBot="1" x14ac:dyDescent="0.35">
      <c r="A4" s="13" t="s">
        <v>88</v>
      </c>
      <c r="B4" s="2" t="s">
        <v>86</v>
      </c>
      <c r="C4" s="12">
        <v>43289</v>
      </c>
      <c r="D4" s="12">
        <v>43289</v>
      </c>
      <c r="E4" s="4" t="s">
        <v>104</v>
      </c>
      <c r="F4">
        <v>92.5</v>
      </c>
      <c r="G4">
        <v>80</v>
      </c>
    </row>
    <row r="5" spans="1:10" ht="15" thickBot="1" x14ac:dyDescent="0.35">
      <c r="A5" s="13" t="s">
        <v>89</v>
      </c>
      <c r="B5" s="2" t="s">
        <v>86</v>
      </c>
      <c r="C5" s="12">
        <v>43296</v>
      </c>
      <c r="D5" s="12">
        <v>43296</v>
      </c>
      <c r="E5" s="4" t="s">
        <v>104</v>
      </c>
      <c r="F5">
        <v>90</v>
      </c>
      <c r="G5">
        <v>25</v>
      </c>
    </row>
    <row r="6" spans="1:10" ht="15" thickBot="1" x14ac:dyDescent="0.35">
      <c r="A6" s="13" t="s">
        <v>100</v>
      </c>
      <c r="B6" s="2" t="s">
        <v>86</v>
      </c>
      <c r="C6" s="12">
        <v>43296</v>
      </c>
      <c r="D6" s="12">
        <v>43296</v>
      </c>
      <c r="E6" s="4" t="s">
        <v>104</v>
      </c>
      <c r="F6" s="21" t="s">
        <v>111</v>
      </c>
      <c r="G6">
        <v>66</v>
      </c>
      <c r="J6" s="20">
        <v>89.5</v>
      </c>
    </row>
    <row r="7" spans="1:10" ht="15" thickBot="1" x14ac:dyDescent="0.35">
      <c r="A7" s="13" t="s">
        <v>90</v>
      </c>
      <c r="B7" s="2" t="s">
        <v>86</v>
      </c>
      <c r="C7" s="12">
        <v>43298</v>
      </c>
      <c r="D7" s="12">
        <v>43298</v>
      </c>
      <c r="E7" s="4" t="s">
        <v>104</v>
      </c>
      <c r="F7">
        <v>87.5</v>
      </c>
    </row>
    <row r="8" spans="1:10" ht="15" thickBot="1" x14ac:dyDescent="0.35">
      <c r="A8" s="13" t="s">
        <v>91</v>
      </c>
      <c r="B8" s="2" t="s">
        <v>86</v>
      </c>
      <c r="C8" s="12">
        <v>43303</v>
      </c>
      <c r="D8" s="14">
        <v>43303</v>
      </c>
      <c r="E8" s="4" t="s">
        <v>104</v>
      </c>
      <c r="F8">
        <v>91.5</v>
      </c>
    </row>
    <row r="9" spans="1:10" ht="15" thickBot="1" x14ac:dyDescent="0.35">
      <c r="A9" s="13" t="s">
        <v>92</v>
      </c>
      <c r="B9" s="2" t="s">
        <v>86</v>
      </c>
      <c r="C9" s="12">
        <v>43303</v>
      </c>
      <c r="D9" s="14">
        <v>43303</v>
      </c>
      <c r="E9" s="4" t="s">
        <v>104</v>
      </c>
      <c r="F9">
        <v>89.9</v>
      </c>
    </row>
    <row r="10" spans="1:10" ht="15" thickBot="1" x14ac:dyDescent="0.35">
      <c r="A10" s="13" t="s">
        <v>93</v>
      </c>
      <c r="B10" s="2" t="s">
        <v>86</v>
      </c>
      <c r="C10" s="12">
        <v>43303</v>
      </c>
      <c r="D10" s="14">
        <v>43303</v>
      </c>
      <c r="E10" s="4" t="s">
        <v>104</v>
      </c>
      <c r="F10">
        <v>92.5</v>
      </c>
    </row>
    <row r="11" spans="1:10" ht="15" thickBot="1" x14ac:dyDescent="0.35">
      <c r="A11" s="13" t="s">
        <v>94</v>
      </c>
      <c r="B11" s="2" t="s">
        <v>86</v>
      </c>
      <c r="C11" s="12">
        <v>43303</v>
      </c>
      <c r="D11" s="14">
        <v>43303</v>
      </c>
      <c r="E11" s="4" t="s">
        <v>104</v>
      </c>
      <c r="F11">
        <v>85.5</v>
      </c>
    </row>
    <row r="12" spans="1:10" ht="15" thickBot="1" x14ac:dyDescent="0.35">
      <c r="A12" s="13" t="s">
        <v>95</v>
      </c>
      <c r="B12" s="2" t="s">
        <v>86</v>
      </c>
      <c r="C12" s="12">
        <v>43310</v>
      </c>
      <c r="D12" s="16">
        <v>43310</v>
      </c>
      <c r="E12" s="4" t="s">
        <v>109</v>
      </c>
      <c r="F12">
        <v>70</v>
      </c>
    </row>
    <row r="13" spans="1:10" ht="15" thickBot="1" x14ac:dyDescent="0.35">
      <c r="A13" s="13" t="s">
        <v>101</v>
      </c>
      <c r="B13" s="2" t="s">
        <v>86</v>
      </c>
      <c r="C13" s="3">
        <v>43310</v>
      </c>
      <c r="D13" s="16">
        <v>43310</v>
      </c>
      <c r="E13" s="4" t="s">
        <v>104</v>
      </c>
      <c r="F13" s="21" t="s">
        <v>111</v>
      </c>
      <c r="J13" s="20">
        <v>76</v>
      </c>
    </row>
    <row r="14" spans="1:10" ht="15" thickBot="1" x14ac:dyDescent="0.35">
      <c r="A14" s="13" t="s">
        <v>96</v>
      </c>
      <c r="B14" s="2" t="s">
        <v>86</v>
      </c>
      <c r="C14" s="3">
        <v>43310</v>
      </c>
      <c r="D14" s="17">
        <v>43313</v>
      </c>
      <c r="E14" s="4" t="s">
        <v>104</v>
      </c>
      <c r="F14">
        <v>70</v>
      </c>
    </row>
    <row r="15" spans="1:10" ht="15" thickBot="1" x14ac:dyDescent="0.35">
      <c r="A15" s="13" t="s">
        <v>102</v>
      </c>
      <c r="B15" s="2" t="s">
        <v>86</v>
      </c>
      <c r="C15" s="12">
        <v>43317</v>
      </c>
      <c r="D15" s="18">
        <v>43317</v>
      </c>
      <c r="E15" s="4" t="s">
        <v>104</v>
      </c>
      <c r="F15" s="21" t="s">
        <v>111</v>
      </c>
      <c r="J15" s="20">
        <v>95</v>
      </c>
    </row>
    <row r="16" spans="1:10" ht="15" thickBot="1" x14ac:dyDescent="0.35">
      <c r="A16" s="2" t="s">
        <v>97</v>
      </c>
      <c r="B16" s="2" t="s">
        <v>86</v>
      </c>
      <c r="C16" s="3">
        <v>43317</v>
      </c>
      <c r="D16" s="23">
        <v>43324</v>
      </c>
      <c r="E16" s="4" t="s">
        <v>104</v>
      </c>
      <c r="F16">
        <v>95</v>
      </c>
    </row>
    <row r="17" spans="1:10" ht="15" thickBot="1" x14ac:dyDescent="0.35">
      <c r="A17" s="2" t="s">
        <v>103</v>
      </c>
      <c r="B17" s="2" t="s">
        <v>86</v>
      </c>
      <c r="C17" s="3">
        <v>43320</v>
      </c>
      <c r="D17" s="23">
        <v>43324</v>
      </c>
      <c r="E17" s="4" t="s">
        <v>104</v>
      </c>
      <c r="F17" s="21" t="s">
        <v>111</v>
      </c>
      <c r="J17" s="20">
        <v>98</v>
      </c>
    </row>
    <row r="18" spans="1:10" ht="15" thickBot="1" x14ac:dyDescent="0.35">
      <c r="A18" s="2" t="s">
        <v>98</v>
      </c>
      <c r="B18" s="2" t="s">
        <v>86</v>
      </c>
      <c r="C18" s="3">
        <v>43324</v>
      </c>
      <c r="D18" s="24">
        <v>43327</v>
      </c>
      <c r="E18" s="4" t="s">
        <v>104</v>
      </c>
      <c r="F18">
        <v>100</v>
      </c>
    </row>
    <row r="19" spans="1:10" x14ac:dyDescent="0.3">
      <c r="A19" s="7" t="s">
        <v>99</v>
      </c>
      <c r="B19" s="7" t="s">
        <v>86</v>
      </c>
      <c r="C19" s="8">
        <v>43327</v>
      </c>
      <c r="D19" s="25">
        <v>43329</v>
      </c>
      <c r="E19" s="9" t="s">
        <v>104</v>
      </c>
      <c r="F19">
        <v>98.13</v>
      </c>
    </row>
    <row r="20" spans="1:10" x14ac:dyDescent="0.3">
      <c r="A20" s="7"/>
      <c r="B20" s="7"/>
      <c r="C20" s="8"/>
      <c r="D20" s="8"/>
      <c r="E20" s="9"/>
      <c r="F20" s="19">
        <f>AVERAGE(F2:F19)</f>
        <v>87.323571428571441</v>
      </c>
      <c r="G20" s="19">
        <f>SUBTOTAL(101,Table2[quiz])</f>
        <v>62.4</v>
      </c>
      <c r="H20" s="19">
        <f>SUBTOTAL(109,Table2[midterm])</f>
        <v>57</v>
      </c>
      <c r="I20" s="19">
        <f>SUBTOTAL(109,Table2[final])</f>
        <v>68.75</v>
      </c>
      <c r="J20" s="19">
        <f>SUBTOTAL(101,Table2[lab])</f>
        <v>89.625</v>
      </c>
    </row>
    <row r="21" spans="1:10" x14ac:dyDescent="0.3">
      <c r="F21" s="22">
        <v>0.3</v>
      </c>
      <c r="G21" s="22">
        <v>0.1</v>
      </c>
      <c r="H21" s="22">
        <v>0.1</v>
      </c>
      <c r="I21" s="22">
        <v>0.2</v>
      </c>
      <c r="J21" s="22">
        <v>0.3</v>
      </c>
    </row>
    <row r="22" spans="1:10" x14ac:dyDescent="0.3">
      <c r="F22" t="s">
        <v>112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3"/>
  <sheetViews>
    <sheetView workbookViewId="0">
      <selection activeCell="H13" sqref="H13"/>
    </sheetView>
  </sheetViews>
  <sheetFormatPr defaultColWidth="10.6640625" defaultRowHeight="14.4" x14ac:dyDescent="0.3"/>
  <cols>
    <col min="2" max="2" width="19.33203125" customWidth="1"/>
    <col min="4" max="4" width="21.33203125" customWidth="1"/>
    <col min="5" max="5" width="19.33203125" customWidth="1"/>
    <col min="6" max="6" width="19.109375" customWidth="1"/>
    <col min="7" max="7" width="19.6640625" customWidth="1"/>
  </cols>
  <sheetData>
    <row r="2" spans="1:8" ht="28.8" x14ac:dyDescent="0.3">
      <c r="A2" s="1" t="s">
        <v>0</v>
      </c>
      <c r="B2" s="1" t="s">
        <v>1</v>
      </c>
      <c r="C2" s="1" t="s">
        <v>21</v>
      </c>
      <c r="D2" s="1" t="s">
        <v>2</v>
      </c>
      <c r="E2" s="1" t="s">
        <v>44</v>
      </c>
      <c r="F2" s="1" t="s">
        <v>3</v>
      </c>
      <c r="G2" s="1" t="s">
        <v>45</v>
      </c>
      <c r="H2" s="1" t="s">
        <v>4</v>
      </c>
    </row>
    <row r="3" spans="1:8" ht="72" x14ac:dyDescent="0.3">
      <c r="A3" s="1" t="s">
        <v>30</v>
      </c>
      <c r="B3" s="1" t="s">
        <v>49</v>
      </c>
      <c r="C3" s="1" t="s">
        <v>58</v>
      </c>
      <c r="D3" s="1" t="s">
        <v>24</v>
      </c>
      <c r="E3" s="1"/>
      <c r="F3" s="1"/>
      <c r="G3" s="1"/>
      <c r="H3" s="1"/>
    </row>
    <row r="4" spans="1:8" ht="43.2" x14ac:dyDescent="0.3">
      <c r="A4" s="1" t="s">
        <v>31</v>
      </c>
      <c r="B4" s="1" t="s">
        <v>47</v>
      </c>
      <c r="C4" s="1" t="s">
        <v>9</v>
      </c>
      <c r="D4" s="1" t="s">
        <v>54</v>
      </c>
      <c r="E4" s="1" t="s">
        <v>24</v>
      </c>
      <c r="F4" s="1"/>
      <c r="G4" s="1"/>
      <c r="H4" s="1" t="s">
        <v>25</v>
      </c>
    </row>
    <row r="5" spans="1:8" ht="28.8" x14ac:dyDescent="0.3">
      <c r="A5" s="1" t="s">
        <v>32</v>
      </c>
      <c r="B5" s="1" t="s">
        <v>48</v>
      </c>
      <c r="C5" s="1" t="s">
        <v>46</v>
      </c>
      <c r="D5" s="1" t="s">
        <v>51</v>
      </c>
      <c r="E5" s="1" t="s">
        <v>54</v>
      </c>
      <c r="F5" s="1" t="s">
        <v>6</v>
      </c>
      <c r="G5" s="1"/>
      <c r="H5" s="1" t="s">
        <v>26</v>
      </c>
    </row>
    <row r="6" spans="1:8" ht="28.8" x14ac:dyDescent="0.3">
      <c r="A6" s="1" t="s">
        <v>33</v>
      </c>
      <c r="B6" s="1" t="s">
        <v>55</v>
      </c>
      <c r="C6" s="1" t="s">
        <v>5</v>
      </c>
      <c r="D6" s="1" t="s">
        <v>53</v>
      </c>
      <c r="E6" s="1" t="s">
        <v>51</v>
      </c>
      <c r="F6" s="1"/>
      <c r="G6" s="1"/>
      <c r="H6" s="1" t="s">
        <v>27</v>
      </c>
    </row>
    <row r="7" spans="1:8" ht="43.2" x14ac:dyDescent="0.3">
      <c r="A7" s="1" t="s">
        <v>34</v>
      </c>
      <c r="B7" s="1" t="s">
        <v>57</v>
      </c>
      <c r="C7" s="1" t="s">
        <v>50</v>
      </c>
      <c r="D7" s="1" t="s">
        <v>56</v>
      </c>
      <c r="E7" s="1" t="s">
        <v>53</v>
      </c>
      <c r="F7" s="1" t="s">
        <v>10</v>
      </c>
      <c r="G7" s="1" t="s">
        <v>6</v>
      </c>
      <c r="H7" s="1" t="s">
        <v>41</v>
      </c>
    </row>
    <row r="8" spans="1:8" ht="28.8" x14ac:dyDescent="0.3">
      <c r="A8" s="1" t="s">
        <v>35</v>
      </c>
      <c r="B8" s="1" t="s">
        <v>11</v>
      </c>
      <c r="C8" s="1" t="s">
        <v>50</v>
      </c>
      <c r="D8" s="1" t="s">
        <v>12</v>
      </c>
      <c r="E8" s="1" t="s">
        <v>23</v>
      </c>
      <c r="F8" s="1"/>
      <c r="G8" s="1"/>
      <c r="H8" s="1" t="s">
        <v>28</v>
      </c>
    </row>
    <row r="9" spans="1:8" ht="28.8" x14ac:dyDescent="0.3">
      <c r="A9" s="1" t="s">
        <v>36</v>
      </c>
      <c r="B9" s="1" t="s">
        <v>13</v>
      </c>
      <c r="C9" s="1" t="s">
        <v>14</v>
      </c>
      <c r="D9" s="1" t="s">
        <v>15</v>
      </c>
      <c r="E9" s="1" t="s">
        <v>12</v>
      </c>
      <c r="F9" s="1" t="s">
        <v>16</v>
      </c>
      <c r="G9" s="1" t="s">
        <v>10</v>
      </c>
      <c r="H9" s="1" t="s">
        <v>29</v>
      </c>
    </row>
    <row r="10" spans="1:8" ht="28.8" x14ac:dyDescent="0.3">
      <c r="A10" s="1" t="s">
        <v>37</v>
      </c>
      <c r="B10" s="1" t="s">
        <v>7</v>
      </c>
      <c r="C10" s="1" t="s">
        <v>8</v>
      </c>
      <c r="D10" s="1" t="s">
        <v>52</v>
      </c>
      <c r="E10" s="1" t="s">
        <v>15</v>
      </c>
      <c r="F10" s="1"/>
      <c r="G10" s="1"/>
      <c r="H10" s="1" t="s">
        <v>42</v>
      </c>
    </row>
    <row r="11" spans="1:8" ht="28.8" x14ac:dyDescent="0.3">
      <c r="A11" s="1" t="s">
        <v>38</v>
      </c>
      <c r="B11" s="1" t="s">
        <v>17</v>
      </c>
      <c r="C11" s="1" t="s">
        <v>18</v>
      </c>
      <c r="D11" s="1"/>
      <c r="E11" s="1" t="s">
        <v>52</v>
      </c>
      <c r="F11" s="1" t="s">
        <v>19</v>
      </c>
      <c r="G11" s="1" t="s">
        <v>16</v>
      </c>
      <c r="H11" s="1" t="s">
        <v>43</v>
      </c>
    </row>
    <row r="12" spans="1:8" ht="57.6" x14ac:dyDescent="0.3">
      <c r="A12" s="1" t="s">
        <v>39</v>
      </c>
      <c r="B12" s="1" t="s">
        <v>20</v>
      </c>
      <c r="C12" s="1"/>
      <c r="D12" s="1"/>
      <c r="E12" s="1"/>
      <c r="F12" s="1"/>
      <c r="G12" s="1"/>
      <c r="H12" s="1"/>
    </row>
    <row r="13" spans="1:8" ht="28.8" x14ac:dyDescent="0.3">
      <c r="A13" s="1" t="s">
        <v>40</v>
      </c>
      <c r="B13" s="1"/>
      <c r="C13" s="1"/>
      <c r="D13" s="1"/>
      <c r="E13" s="1"/>
      <c r="F13" s="1"/>
      <c r="G13" s="1" t="s">
        <v>19</v>
      </c>
      <c r="H13" s="1" t="s">
        <v>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Summer 2018</vt:lpstr>
      <vt:lpstr>Due Dates</vt:lpstr>
      <vt:lpstr>Winter 2018_v2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Donny Cordova</dc:creator>
  <cp:lastModifiedBy>jen</cp:lastModifiedBy>
  <cp:lastPrinted>2017-12-13T02:37:07Z</cp:lastPrinted>
  <dcterms:created xsi:type="dcterms:W3CDTF">2017-01-21T00:11:29Z</dcterms:created>
  <dcterms:modified xsi:type="dcterms:W3CDTF">2018-08-21T00:00:56Z</dcterms:modified>
</cp:coreProperties>
</file>