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분석" sheetId="3" r:id="rId2"/>
    <sheet name="Sheet4" sheetId="4" r:id="rId3"/>
  </sheets>
  <definedNames>
    <definedName name="_xlnm._FilterDatabase" localSheetId="0" hidden="1">Sheet1!$B$3:$L$168</definedName>
    <definedName name="원본">Sheet1!$B$3:$L$168</definedName>
  </definedNames>
  <calcPr calcId="162913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4" i="1"/>
  <c r="L2" i="1"/>
</calcChain>
</file>

<file path=xl/sharedStrings.xml><?xml version="1.0" encoding="utf-8"?>
<sst xmlns="http://schemas.openxmlformats.org/spreadsheetml/2006/main" count="1241" uniqueCount="405">
  <si>
    <t>form_cd</t>
  </si>
  <si>
    <t>MenuManage</t>
  </si>
  <si>
    <t>메뉴 등록</t>
  </si>
  <si>
    <t>공통</t>
  </si>
  <si>
    <t>시스템 설정</t>
  </si>
  <si>
    <t>한풍제약</t>
  </si>
  <si>
    <t>최은석</t>
  </si>
  <si>
    <t>ProgramManage</t>
  </si>
  <si>
    <t>프로그램 등록</t>
  </si>
  <si>
    <t>이주용</t>
  </si>
  <si>
    <t>MenuProgramManage</t>
  </si>
  <si>
    <t>메뉴 구성</t>
  </si>
  <si>
    <t>Common</t>
  </si>
  <si>
    <t>공통코드 관리</t>
  </si>
  <si>
    <t>Group_manage</t>
  </si>
  <si>
    <t>사용자 그룹 등록</t>
  </si>
  <si>
    <t>시스템 운영</t>
  </si>
  <si>
    <t>박상완</t>
  </si>
  <si>
    <t>GroupMenuManage</t>
  </si>
  <si>
    <t>그룹 권한 설정</t>
  </si>
  <si>
    <t>MenuUser</t>
  </si>
  <si>
    <t>사용자 등록</t>
  </si>
  <si>
    <t>Employee_group_manage</t>
  </si>
  <si>
    <t>사원/그룹 설정</t>
  </si>
  <si>
    <t>ProgramUserManage</t>
  </si>
  <si>
    <t>프로그램 권한 설정</t>
  </si>
  <si>
    <t>UserMenuManage</t>
  </si>
  <si>
    <t>사용자 권한 설정</t>
  </si>
  <si>
    <t>SignSet_Input</t>
  </si>
  <si>
    <t>전자서명 등록</t>
  </si>
  <si>
    <t>SignSet_InputDetail</t>
  </si>
  <si>
    <t>전자서명 권한 설정</t>
  </si>
  <si>
    <t>Position</t>
  </si>
  <si>
    <t>컴퓨터 고유번호 관리</t>
  </si>
  <si>
    <t>AnniversaryMaster</t>
  </si>
  <si>
    <t>공휴일 등록</t>
  </si>
  <si>
    <t>CompanyCalendar</t>
  </si>
  <si>
    <t>Calendar 관리</t>
  </si>
  <si>
    <t>NewsWriteR2</t>
  </si>
  <si>
    <t>공지사항 등록</t>
  </si>
  <si>
    <t>AlarmList</t>
  </si>
  <si>
    <t>업무 스케줄 조회</t>
  </si>
  <si>
    <t>AlarmManage</t>
  </si>
  <si>
    <t>알람관리</t>
  </si>
  <si>
    <t>김미래</t>
  </si>
  <si>
    <t>AccessLog</t>
  </si>
  <si>
    <t>Access Log 확인</t>
  </si>
  <si>
    <t>시스템 보안</t>
  </si>
  <si>
    <t>AuditTrail_DLIMS</t>
  </si>
  <si>
    <t>Audit Trail 상세확인</t>
  </si>
  <si>
    <t>Plant</t>
  </si>
  <si>
    <t>사업장 관리</t>
  </si>
  <si>
    <t>회사 마스터</t>
  </si>
  <si>
    <t>Department</t>
  </si>
  <si>
    <t>부서 관리</t>
  </si>
  <si>
    <t>Employee</t>
  </si>
  <si>
    <t>사원 관리</t>
  </si>
  <si>
    <t>WorkRoom</t>
  </si>
  <si>
    <t>작업실 관리</t>
  </si>
  <si>
    <t>Equipment</t>
  </si>
  <si>
    <t>설비 관리</t>
  </si>
  <si>
    <t>Vender</t>
  </si>
  <si>
    <t>거래처 관리</t>
  </si>
  <si>
    <t>PROCESS</t>
  </si>
  <si>
    <t>공정 관리</t>
  </si>
  <si>
    <t>MaterialMaster2</t>
  </si>
  <si>
    <t>원료 관리</t>
  </si>
  <si>
    <t>품목 마스터</t>
  </si>
  <si>
    <t>PackMaterialMaster2</t>
  </si>
  <si>
    <t>자재 관리</t>
  </si>
  <si>
    <t>Item_Standard</t>
  </si>
  <si>
    <t>제조제품 관리</t>
  </si>
  <si>
    <t>Packing_Item</t>
  </si>
  <si>
    <t>제품 관리</t>
  </si>
  <si>
    <t>ItemGuide</t>
  </si>
  <si>
    <t>제제표준서 마스터 관리</t>
  </si>
  <si>
    <t>제조관리</t>
  </si>
  <si>
    <t>제조 마스터</t>
  </si>
  <si>
    <t>ItemGuide2</t>
  </si>
  <si>
    <t>포장표준서 마스터 관리</t>
  </si>
  <si>
    <t>MaterialBomList</t>
  </si>
  <si>
    <t>원자재 품목별 사용현황</t>
  </si>
  <si>
    <t>WorkorderLedger</t>
  </si>
  <si>
    <t>제조지시 대장 작성</t>
  </si>
  <si>
    <t>제조 지시 관리</t>
  </si>
  <si>
    <t>Workorder</t>
  </si>
  <si>
    <t>제조지시</t>
  </si>
  <si>
    <t>Workorder_Request</t>
  </si>
  <si>
    <t>원료 불출 지시</t>
  </si>
  <si>
    <t>OrderGuide</t>
  </si>
  <si>
    <t>제조기록서 승인</t>
  </si>
  <si>
    <t>OrderProcResult</t>
  </si>
  <si>
    <t>공정실적등록</t>
  </si>
  <si>
    <t>Warehouse_Situation</t>
  </si>
  <si>
    <t>반제품보관실 모니터링</t>
  </si>
  <si>
    <t>Monitor_process</t>
  </si>
  <si>
    <t>제조지시별 공정실적현황</t>
  </si>
  <si>
    <t>Monitor_InProcessDetail</t>
  </si>
  <si>
    <t>제품별 모니터링</t>
  </si>
  <si>
    <t>OrderProcResult_Monitor</t>
  </si>
  <si>
    <t>일일 작업 일보</t>
  </si>
  <si>
    <t>EquipResults</t>
  </si>
  <si>
    <t>설비 가동 실적</t>
  </si>
  <si>
    <t>WorkResult</t>
  </si>
  <si>
    <t>생산공수현황</t>
  </si>
  <si>
    <t>PackingOrderLedger</t>
  </si>
  <si>
    <t>포장지시 대장 작성</t>
  </si>
  <si>
    <t>포장 지시 관리</t>
  </si>
  <si>
    <t>Packingorder_order</t>
  </si>
  <si>
    <t>포장지시</t>
  </si>
  <si>
    <t>Packingorder_Request</t>
  </si>
  <si>
    <t>자재 불출지시</t>
  </si>
  <si>
    <t>OrderGuide2</t>
  </si>
  <si>
    <t>포장기록서 승인</t>
  </si>
  <si>
    <t>ItemLabelPrint</t>
  </si>
  <si>
    <t>팔레트 포장 실적 등록</t>
  </si>
  <si>
    <t>PackingResult_Edit2</t>
  </si>
  <si>
    <t>포장실적 등록</t>
  </si>
  <si>
    <t>Gmp_doc_system_manage</t>
  </si>
  <si>
    <t>문서체계관리</t>
  </si>
  <si>
    <t>QMS(GMP+HACCP)관리</t>
  </si>
  <si>
    <t>문서관리</t>
  </si>
  <si>
    <t>Gmp_doc_registration</t>
  </si>
  <si>
    <t>문서 등록</t>
  </si>
  <si>
    <t>박가희</t>
  </si>
  <si>
    <t>Gmp_doc_record_search</t>
  </si>
  <si>
    <t>문서 조회</t>
  </si>
  <si>
    <t>Gmp_doc_manage</t>
  </si>
  <si>
    <t>배포/폐기 관리</t>
  </si>
  <si>
    <t>Gmp_doc_distribute_check</t>
  </si>
  <si>
    <t>문서 배포 확인</t>
  </si>
  <si>
    <t>ScheduleMaster</t>
  </si>
  <si>
    <t>예방점검 대상 등록</t>
  </si>
  <si>
    <t>예방점검 관리</t>
  </si>
  <si>
    <t>ScheduleGuide</t>
  </si>
  <si>
    <t>예방점검 체크사항 작성</t>
  </si>
  <si>
    <t>Schedule</t>
  </si>
  <si>
    <t>예방점검 스케줄 생성</t>
  </si>
  <si>
    <t>DayScheduleList</t>
  </si>
  <si>
    <t>점검 기록서</t>
  </si>
  <si>
    <t>MonthScheduleList</t>
  </si>
  <si>
    <t>월간 점검표</t>
  </si>
  <si>
    <t>YearScheduleList</t>
  </si>
  <si>
    <t>연간 일정표</t>
  </si>
  <si>
    <t>WorkScheduleList</t>
  </si>
  <si>
    <t>점검 대장</t>
  </si>
  <si>
    <t>ClaimRequest</t>
  </si>
  <si>
    <t>불만사항 등록</t>
  </si>
  <si>
    <t>소비자 불만처리</t>
  </si>
  <si>
    <t>ClaimReceipt</t>
  </si>
  <si>
    <t>불만사항 정리</t>
  </si>
  <si>
    <t>ClaimCheck</t>
  </si>
  <si>
    <t>불만사항 조사 판정</t>
  </si>
  <si>
    <t>ClaimRecognition</t>
  </si>
  <si>
    <t>처리 결과 승인</t>
  </si>
  <si>
    <t>ClaimGraph</t>
  </si>
  <si>
    <t>제품별 접수통계</t>
  </si>
  <si>
    <t>ClaimGraph2</t>
  </si>
  <si>
    <t>제형별 접수통계</t>
  </si>
  <si>
    <t>ClaimGraph3</t>
  </si>
  <si>
    <t>구분별 접수통계</t>
  </si>
  <si>
    <t>SelfAuditCheckList</t>
  </si>
  <si>
    <t>자율점검 체크 리스트</t>
  </si>
  <si>
    <t>자율점검</t>
  </si>
  <si>
    <t>영진약품</t>
  </si>
  <si>
    <t>김상인</t>
  </si>
  <si>
    <t>SelfAuditSchedule</t>
  </si>
  <si>
    <t>자율점검 계획 작성</t>
  </si>
  <si>
    <t>SelfAuditPlan</t>
  </si>
  <si>
    <t>자율점검 계획 승인</t>
  </si>
  <si>
    <t>SelfAuditStart</t>
  </si>
  <si>
    <t>자율점검 실시</t>
  </si>
  <si>
    <t>SelfAuditResult</t>
  </si>
  <si>
    <t>자율점검 결과</t>
  </si>
  <si>
    <t>SelfAuditEditPlan</t>
  </si>
  <si>
    <t>자율점검 조치 계획 작성</t>
  </si>
  <si>
    <t>SelfAuditEditPlanOK</t>
  </si>
  <si>
    <t>자율점검 조치 계획 승인</t>
  </si>
  <si>
    <t>SelfAuditEditAction</t>
  </si>
  <si>
    <t>자율점검 조치 실시</t>
  </si>
  <si>
    <t>SelfAuditResult2</t>
  </si>
  <si>
    <t>자율점검 조치 결과</t>
  </si>
  <si>
    <t>DeviationReg</t>
  </si>
  <si>
    <t>일탈 등록</t>
  </si>
  <si>
    <t>일탈 관리</t>
  </si>
  <si>
    <t>DeviationReceipt</t>
  </si>
  <si>
    <t>일탈 접수</t>
  </si>
  <si>
    <t>InvestigationOrder</t>
  </si>
  <si>
    <t>조사 지시</t>
  </si>
  <si>
    <t>DeviationInvestigation</t>
  </si>
  <si>
    <t>일탈 조사</t>
  </si>
  <si>
    <t>ConfirmDeviationProcess</t>
  </si>
  <si>
    <t>일탈처리 승인</t>
  </si>
  <si>
    <t>Deviation_Capa</t>
  </si>
  <si>
    <t>시정 및 예방조치</t>
  </si>
  <si>
    <t>ChangeControlRequest</t>
  </si>
  <si>
    <t>변경 의뢰</t>
  </si>
  <si>
    <t>변경 관리</t>
  </si>
  <si>
    <t>ChangeControlObject</t>
  </si>
  <si>
    <t>변경관리 대상 설정</t>
  </si>
  <si>
    <t>ChangeControlSopItem</t>
  </si>
  <si>
    <t>영향평가 항목 설정</t>
  </si>
  <si>
    <t>ChangeControlReview</t>
  </si>
  <si>
    <t>변경 검토</t>
  </si>
  <si>
    <t>ChangeControlReceive</t>
  </si>
  <si>
    <t>변경 승인</t>
  </si>
  <si>
    <t>ChangeControlCompletion</t>
  </si>
  <si>
    <t>변경 진행/완료</t>
  </si>
  <si>
    <t>EmployeeEdu</t>
  </si>
  <si>
    <t>교육 등록</t>
  </si>
  <si>
    <t>교육 관리</t>
  </si>
  <si>
    <t>EmployeeEduResult</t>
  </si>
  <si>
    <t>교육확인(결과입력)</t>
  </si>
  <si>
    <t>EmployeeEduGrade</t>
  </si>
  <si>
    <t>교육 평가</t>
  </si>
  <si>
    <t>EmployeeEduHistory</t>
  </si>
  <si>
    <t>교육 이력 조회</t>
  </si>
  <si>
    <t>QualificationInfo</t>
  </si>
  <si>
    <t>사원별 자격관리</t>
  </si>
  <si>
    <t>ZoneManage</t>
  </si>
  <si>
    <t>구역(Zone) 등록</t>
  </si>
  <si>
    <t>WMS</t>
  </si>
  <si>
    <t>작업소 관리</t>
  </si>
  <si>
    <t>전상배</t>
  </si>
  <si>
    <t>CellManage</t>
  </si>
  <si>
    <t>셀(Cell)등록</t>
  </si>
  <si>
    <t>CustomCustReg2</t>
  </si>
  <si>
    <t>간납처 등록</t>
  </si>
  <si>
    <t>PurchaseManage2_M</t>
  </si>
  <si>
    <t>원료 발주 관리</t>
  </si>
  <si>
    <t>원자재 입고 관리</t>
  </si>
  <si>
    <t>PurchaseManage2_P</t>
  </si>
  <si>
    <t>자재 발주 관리</t>
  </si>
  <si>
    <t>ReceiptCheck2_M</t>
  </si>
  <si>
    <t>원료 검수 관리</t>
  </si>
  <si>
    <t>ReceiptCheck2_P</t>
  </si>
  <si>
    <t>자재 검수 관리</t>
  </si>
  <si>
    <t>ReceiptCheckSOP</t>
  </si>
  <si>
    <t>입고 체크 리스트</t>
  </si>
  <si>
    <t>ReceiveMaterial_M</t>
  </si>
  <si>
    <t>원료 입고 관리</t>
  </si>
  <si>
    <t>ReceiveMaterial_P</t>
  </si>
  <si>
    <t>자재 입고 관리</t>
  </si>
  <si>
    <t>StockStatus2_M</t>
  </si>
  <si>
    <t>원료 재고 현황</t>
  </si>
  <si>
    <t>원자재 창고 관리</t>
  </si>
  <si>
    <t>StockStatus2_P</t>
  </si>
  <si>
    <t>자재 재고 현황</t>
  </si>
  <si>
    <t>InOut_M</t>
  </si>
  <si>
    <t>원료 수불 이력</t>
  </si>
  <si>
    <t>InOut_P</t>
  </si>
  <si>
    <t>자재 수불 이력</t>
  </si>
  <si>
    <t>InOutStatus_M</t>
  </si>
  <si>
    <t>원료 팩 수불현황</t>
  </si>
  <si>
    <t>InOutStatus_P</t>
  </si>
  <si>
    <t>자재 팩 수불현항</t>
  </si>
  <si>
    <t>ItemUseList2_S</t>
  </si>
  <si>
    <t>원료 사용 내역</t>
  </si>
  <si>
    <t>ItemUseList2_M</t>
  </si>
  <si>
    <t>원료 사용 내역(제조)</t>
  </si>
  <si>
    <t>ItemUseList2_P</t>
  </si>
  <si>
    <t>자재 사용 내역</t>
  </si>
  <si>
    <t>MaterialMonthlyStock_S</t>
  </si>
  <si>
    <t>원료 월간 수불</t>
  </si>
  <si>
    <t>MaterialMonthlyStock_M</t>
  </si>
  <si>
    <t>원료 월간 수불(제조)</t>
  </si>
  <si>
    <t>MaterialMonthlyStock_P</t>
  </si>
  <si>
    <t>자재 월간 수불</t>
  </si>
  <si>
    <t>Material_Used_Results2</t>
  </si>
  <si>
    <t>원료 사용 실적</t>
  </si>
  <si>
    <t>MaterialInManage_M</t>
  </si>
  <si>
    <t>원료 기타 입고 관리</t>
  </si>
  <si>
    <t>MaterialInManage_P</t>
  </si>
  <si>
    <t>자재 기타 입고 관리</t>
  </si>
  <si>
    <t>MaterialOutManage_M</t>
  </si>
  <si>
    <t>원료 기타 출고 관리</t>
  </si>
  <si>
    <t>MaterialOutManage_P</t>
  </si>
  <si>
    <t>자재 기타 출고 관리</t>
  </si>
  <si>
    <t>PickingOrder</t>
  </si>
  <si>
    <t>원료별 PickingOrder 조회</t>
  </si>
  <si>
    <t>PickingManage</t>
  </si>
  <si>
    <t>Picking 관리</t>
  </si>
  <si>
    <t>ValidDate_List</t>
  </si>
  <si>
    <t>원료 유효기간 현황</t>
  </si>
  <si>
    <t>MaterialReserveQtyList_M</t>
  </si>
  <si>
    <t>원료 예약량 조회</t>
  </si>
  <si>
    <t>MaterialReserveQtyList_P</t>
  </si>
  <si>
    <t>자재 예약량 조회</t>
  </si>
  <si>
    <t>StackSearch_M</t>
  </si>
  <si>
    <t>원료 적치 현황</t>
  </si>
  <si>
    <t>원자재 위치 관리</t>
  </si>
  <si>
    <t>StackSearch_P</t>
  </si>
  <si>
    <t>자재 적치 현황</t>
  </si>
  <si>
    <t>StackManage_M</t>
  </si>
  <si>
    <t>원료 적치 관리</t>
  </si>
  <si>
    <t>StackManage_P</t>
  </si>
  <si>
    <t>자재 적치 관리</t>
  </si>
  <si>
    <t>OrderMaterialLocation</t>
  </si>
  <si>
    <t>원료 불출지시</t>
  </si>
  <si>
    <t>OrderPackLocation</t>
  </si>
  <si>
    <t>OrderMaterialSum</t>
  </si>
  <si>
    <t>원료 불출합계</t>
  </si>
  <si>
    <t>CellStackStatus</t>
  </si>
  <si>
    <t>원자재 셀 적치 현황</t>
  </si>
  <si>
    <t>ItemProduction</t>
  </si>
  <si>
    <t>완제품 입고 등록</t>
  </si>
  <si>
    <t>완제품 입고 관리</t>
  </si>
  <si>
    <t>PackingResultInq2</t>
  </si>
  <si>
    <t>완제품 출하승인 조회</t>
  </si>
  <si>
    <t>ProductTransfer</t>
  </si>
  <si>
    <t>완제품 인수인계</t>
  </si>
  <si>
    <t>DespatchManageOrder2</t>
  </si>
  <si>
    <t>현장 출고지시</t>
  </si>
  <si>
    <t>완제품 출고 관리</t>
  </si>
  <si>
    <t>DespatchManage2</t>
  </si>
  <si>
    <t>출고 전표 등록</t>
  </si>
  <si>
    <t>ItemStockStatus</t>
  </si>
  <si>
    <t>완제품 재고 현황</t>
  </si>
  <si>
    <t>완제품 창고 관리</t>
  </si>
  <si>
    <t>ItemInOut</t>
  </si>
  <si>
    <t>완제품 수불 이력</t>
  </si>
  <si>
    <t>ItemInOutStatus</t>
  </si>
  <si>
    <t>완제품 팔레트 수불이력</t>
  </si>
  <si>
    <t>ItemUseList2_Item</t>
  </si>
  <si>
    <t>완제품 사용 내역(수불장)</t>
  </si>
  <si>
    <t>ItemMonthlyStock</t>
  </si>
  <si>
    <t>완제품 월간 수불</t>
  </si>
  <si>
    <t>ItemInManage</t>
  </si>
  <si>
    <t>완제품 기타 입고 등록</t>
  </si>
  <si>
    <t>ItemOutManage</t>
  </si>
  <si>
    <t>완제품 기타 출고 등록</t>
  </si>
  <si>
    <t>ItemSearch</t>
  </si>
  <si>
    <t>완제품 적치 현황</t>
  </si>
  <si>
    <t>완제품 위치 관리</t>
  </si>
  <si>
    <t>ItemManage</t>
  </si>
  <si>
    <t>완제품 적치 등록</t>
  </si>
  <si>
    <t>LocationItemSelect</t>
  </si>
  <si>
    <t>완제품 위치 조회</t>
  </si>
  <si>
    <t>CellStackStatus_I</t>
  </si>
  <si>
    <t>완제품 셀 적치 현황</t>
  </si>
  <si>
    <t>TestRecognitionE_Temp</t>
  </si>
  <si>
    <t>시험성적승인2</t>
  </si>
  <si>
    <t>승인관리</t>
  </si>
  <si>
    <t>ShippingRecognition</t>
  </si>
  <si>
    <t>출하승인</t>
  </si>
  <si>
    <t>Notify</t>
  </si>
  <si>
    <t>설비 고장 신고</t>
  </si>
  <si>
    <t>설비관리</t>
  </si>
  <si>
    <t>조형진</t>
  </si>
  <si>
    <t>TroubleConduct</t>
  </si>
  <si>
    <t>설비 고장수리 관리</t>
  </si>
  <si>
    <t>PartManage</t>
  </si>
  <si>
    <t>부품 코드 등록</t>
  </si>
  <si>
    <t>PartRegister</t>
  </si>
  <si>
    <t>설비 부품 등록</t>
  </si>
  <si>
    <t>PartHistory</t>
  </si>
  <si>
    <t>설비 점검/수리 로그북</t>
  </si>
  <si>
    <t>PartsInOutRegi</t>
  </si>
  <si>
    <t>부품 입출고 관리</t>
  </si>
  <si>
    <t>EquipmentCollectData</t>
  </si>
  <si>
    <t>설비 수집 데이터</t>
  </si>
  <si>
    <t>모니터링</t>
  </si>
  <si>
    <t>태경산업</t>
  </si>
  <si>
    <t>EquipmentOperationStatus</t>
  </si>
  <si>
    <t>설비 가동현황</t>
  </si>
  <si>
    <t>HACCP_CodeRegistration</t>
  </si>
  <si>
    <t>GMP+CCP점검 항목등록</t>
  </si>
  <si>
    <t>HACCP_ManagementScreen</t>
  </si>
  <si>
    <t>GMP+CCP점검 일지 관리</t>
  </si>
  <si>
    <t>기준시스템</t>
    <phoneticPr fontId="1" type="noConversion"/>
  </si>
  <si>
    <t>작업자</t>
    <phoneticPr fontId="1" type="noConversion"/>
  </si>
  <si>
    <t>분류2</t>
    <phoneticPr fontId="1" type="noConversion"/>
  </si>
  <si>
    <t>프로그램명</t>
    <phoneticPr fontId="1" type="noConversion"/>
  </si>
  <si>
    <t>레포트 수</t>
    <phoneticPr fontId="1" type="noConversion"/>
  </si>
  <si>
    <t>프로그램별 레포트 수량파악</t>
    <phoneticPr fontId="1" type="noConversion"/>
  </si>
  <si>
    <t>박가희</t>
    <phoneticPr fontId="1" type="noConversion"/>
  </si>
  <si>
    <t>분류1</t>
    <phoneticPr fontId="1" type="noConversion"/>
  </si>
  <si>
    <t>행 레이블</t>
  </si>
  <si>
    <t>총합계</t>
  </si>
  <si>
    <t>합계 : 레포트 수</t>
  </si>
  <si>
    <t>1. 개발자별 레포트수</t>
    <phoneticPr fontId="1" type="noConversion"/>
  </si>
  <si>
    <t>2. 프로그램별 레포트수</t>
    <phoneticPr fontId="1" type="noConversion"/>
  </si>
  <si>
    <t>3. 카테고리고별 레포트수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</si>
  <si>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</si>
  <si>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</si>
  <si>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</si>
  <si>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적/부 판정 라벨</t>
    <phoneticPr fontId="1" type="noConversion"/>
  </si>
  <si>
    <t>ReleasedOrRejectedLabel</t>
    <phoneticPr fontId="1" type="noConversion"/>
  </si>
  <si>
    <t>박상완</t>
    <phoneticPr fontId="1" type="noConversion"/>
  </si>
  <si>
    <t>레포트건수</t>
    <phoneticPr fontId="1" type="noConversion"/>
  </si>
  <si>
    <t>이슈사항</t>
    <phoneticPr fontId="1" type="noConversion"/>
  </si>
  <si>
    <t>진행중</t>
    <phoneticPr fontId="1" type="noConversion"/>
  </si>
  <si>
    <t>이주용 개발</t>
    <phoneticPr fontId="1" type="noConversion"/>
  </si>
  <si>
    <t>이주용 개발, 사용여부 확인필요</t>
    <phoneticPr fontId="1" type="noConversion"/>
  </si>
  <si>
    <t>완료건수</t>
    <phoneticPr fontId="1" type="noConversion"/>
  </si>
  <si>
    <t>총건수</t>
    <phoneticPr fontId="1" type="noConversion"/>
  </si>
  <si>
    <r>
      <t xml:space="preserve">※ 레포트는 한풍을 기준으로 체크해주시고(기준시스템별이 아님),  한풍에 해당 화면이 없을때는 "기준시스템" 을 참고하여 
 </t>
    </r>
    <r>
      <rPr>
        <b/>
        <sz val="11"/>
        <color rgb="FFFF0000"/>
        <rFont val="맑은 고딕"/>
        <family val="3"/>
        <charset val="129"/>
        <scheme val="minor"/>
      </rPr>
      <t>레포트 유무와 레포트 수를</t>
    </r>
    <r>
      <rPr>
        <sz val="11"/>
        <color rgb="FFFF0000"/>
        <rFont val="맑은 고딕"/>
        <family val="2"/>
        <scheme val="minor"/>
      </rPr>
      <t xml:space="preserve"> 표기할것
&lt;특이사항&gt; 
</t>
    </r>
    <r>
      <rPr>
        <sz val="11"/>
        <color rgb="FF0070C0"/>
        <rFont val="맑은 고딕"/>
        <family val="3"/>
        <charset val="129"/>
        <scheme val="minor"/>
      </rPr>
      <t xml:space="preserve">  - (박가희 대리)  
      (1) 제조관리 &gt; [일자별 작업현황] 개발로 인해(레포트갯수(15본)가 많고, 연동이 복잡함) ,  관련 Report 개발을 "이주용" 사원이 진행함 
      (2) [일자별 작업현황] 레포트는 건수에서 제외함</t>
    </r>
    <phoneticPr fontId="1" type="noConversion"/>
  </si>
  <si>
    <t>개발상태</t>
    <phoneticPr fontId="1" type="noConversion"/>
  </si>
  <si>
    <t>진행중</t>
    <phoneticPr fontId="1" type="noConversion"/>
  </si>
  <si>
    <t>레포트 신규개발 화면이면서 복잡도가 있어, 12월 1일 이후에도 계속 작업필요</t>
    <phoneticPr fontId="1" type="noConversion"/>
  </si>
  <si>
    <t>진행상태</t>
    <phoneticPr fontId="1" type="noConversion"/>
  </si>
  <si>
    <t>예방점검 스케줄 생성</t>
    <phoneticPr fontId="1" type="noConversion"/>
  </si>
  <si>
    <t>GMP+CCP점검 일지 관리</t>
    <phoneticPr fontId="1" type="noConversion"/>
  </si>
  <si>
    <t>미완료건수</t>
    <phoneticPr fontId="1" type="noConversion"/>
  </si>
  <si>
    <t>열1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</si>
</sst>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 wrapText="1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3" borderId="5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7" fillId="5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49" fontId="10" fillId="5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2</xdr:col>
      <xdr:colOff>0</xdr:colOff>
      <xdr:row>4</xdr:row>
      <xdr:rowOff>190500</xdr:rowOff>
    </xdr:to>
    <xdr:sp macro="" textlink="">
      <xdr:nvSpPr>
        <xdr:cNvPr id="2" name="직사각형 1"/>
        <xdr:cNvSpPr/>
      </xdr:nvSpPr>
      <xdr:spPr>
        <a:xfrm>
          <a:off x="0" y="952500"/>
          <a:ext cx="2114550" cy="1714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0</xdr:col>
      <xdr:colOff>0</xdr:colOff>
      <xdr:row>3</xdr:row>
      <xdr:rowOff>28575</xdr:rowOff>
    </xdr:from>
    <xdr:to>
      <xdr:col>2</xdr:col>
      <xdr:colOff>0</xdr:colOff>
      <xdr:row>3</xdr:row>
      <xdr:rowOff>200025</xdr:rowOff>
    </xdr:to>
    <xdr:sp macro="" textlink="">
      <xdr:nvSpPr>
        <xdr:cNvPr id="3" name="직사각형 2"/>
        <xdr:cNvSpPr/>
      </xdr:nvSpPr>
      <xdr:spPr>
        <a:xfrm>
          <a:off x="0" y="752475"/>
          <a:ext cx="2114550" cy="1714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9</xdr:col>
      <xdr:colOff>514350</xdr:colOff>
      <xdr:row>3</xdr:row>
      <xdr:rowOff>28575</xdr:rowOff>
    </xdr:from>
    <xdr:to>
      <xdr:col>12</xdr:col>
      <xdr:colOff>9525</xdr:colOff>
      <xdr:row>4</xdr:row>
      <xdr:rowOff>47625</xdr:rowOff>
    </xdr:to>
    <xdr:sp macro="" textlink="">
      <xdr:nvSpPr>
        <xdr:cNvPr id="4" name="직사각형 3"/>
        <xdr:cNvSpPr/>
      </xdr:nvSpPr>
      <xdr:spPr>
        <a:xfrm>
          <a:off x="8572500" y="752475"/>
          <a:ext cx="329565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10</xdr:col>
      <xdr:colOff>0</xdr:colOff>
      <xdr:row>10</xdr:row>
      <xdr:rowOff>180975</xdr:rowOff>
    </xdr:from>
    <xdr:to>
      <xdr:col>12</xdr:col>
      <xdr:colOff>57150</xdr:colOff>
      <xdr:row>11</xdr:row>
      <xdr:rowOff>200025</xdr:rowOff>
    </xdr:to>
    <xdr:sp macro="" textlink="">
      <xdr:nvSpPr>
        <xdr:cNvPr id="5" name="직사각형 4"/>
        <xdr:cNvSpPr/>
      </xdr:nvSpPr>
      <xdr:spPr>
        <a:xfrm>
          <a:off x="8620125" y="2371725"/>
          <a:ext cx="3295650" cy="2286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570314</xdr:colOff>
      <xdr:row>16</xdr:row>
      <xdr:rowOff>66248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85714" cy="3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466409</xdr:colOff>
      <xdr:row>31</xdr:row>
      <xdr:rowOff>47279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71900"/>
          <a:ext cx="2523809" cy="27714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54532;&#47196;&#44536;&#47016;&#48324;_&#47112;&#54252;&#53944;&#44288;&#4753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4152.735410185189" createdVersion="6" refreshedVersion="6" minRefreshableVersion="3" recordCount="164">
  <cacheSource type="worksheet">
    <worksheetSource name="표1" r:id="rId2"/>
  </cacheSource>
  <cacheFields count="8">
    <cacheField name="분류1" numFmtId="0">
      <sharedItems count="5">
        <s v="공통"/>
        <s v="제조관리"/>
        <s v="QMS(GMP+HACCP)관리"/>
        <s v="WMS"/>
        <s v="설비관리"/>
      </sharedItems>
    </cacheField>
    <cacheField name="분류2" numFmtId="0">
      <sharedItems count="26">
        <s v="시스템 설정"/>
        <s v="시스템 운영"/>
        <s v="시스템 보안"/>
        <s v="회사 마스터"/>
        <s v="품목 마스터"/>
        <s v="제조 마스터"/>
        <s v="제조 지시 관리"/>
        <s v="포장 지시 관리"/>
        <s v="문서관리"/>
        <s v="예방점검 관리"/>
        <s v="소비자 불만처리"/>
        <s v="자율점검"/>
        <s v="일탈 관리"/>
        <s v="변경 관리"/>
        <s v="교육 관리"/>
        <s v="작업소 관리"/>
        <s v="원자재 입고 관리"/>
        <s v="원자재 창고 관리"/>
        <s v="원자재 위치 관리"/>
        <s v="완제품 입고 관리"/>
        <s v="완제품 출고 관리"/>
        <s v="완제품 창고 관리"/>
        <s v="완제품 위치 관리"/>
        <s v="승인관리"/>
        <s v="설비관리"/>
        <s v="모니터링"/>
      </sharedItems>
    </cacheField>
    <cacheField name="프로그램명" numFmtId="0">
      <sharedItems containsBlank="1" count="164">
        <s v="메뉴 등록"/>
        <s v="프로그램 등록"/>
        <s v="메뉴 구성"/>
        <s v="공통코드 관리"/>
        <s v="사용자 그룹 등록"/>
        <s v="그룹 권한 설정"/>
        <s v="사용자 등록"/>
        <s v="사원/그룹 설정"/>
        <s v="프로그램 권한 설정"/>
        <s v="사용자 권한 설정"/>
        <s v="전자서명 등록"/>
        <s v="전자서명 권한 설정"/>
        <s v="컴퓨터 고유번호 관리"/>
        <s v="공휴일 등록"/>
        <s v="Calendar 관리"/>
        <s v="공지사항 등록"/>
        <s v="업무 스케줄 조회"/>
        <s v="알람관리"/>
        <s v="Access Log 확인"/>
        <s v="Audit Trail 상세확인"/>
        <s v="사업장 관리"/>
        <s v="부서 관리"/>
        <s v="사원 관리"/>
        <s v="작업실 관리"/>
        <s v="설비 관리"/>
        <s v="거래처 관리"/>
        <s v="공정 관리"/>
        <s v="원료 관리"/>
        <s v="자재 관리"/>
        <s v="제조제품 관리"/>
        <s v="제품 관리"/>
        <s v="제제표준서 마스터 관리"/>
        <s v="포장표준서 마스터 관리"/>
        <s v="원자재 품목별 사용현황"/>
        <s v="제조지시 대장 작성"/>
        <s v="제조지시"/>
        <s v="원료 불출 지시"/>
        <s v="제조기록서 승인"/>
        <s v="공정실적등록"/>
        <s v="반제품보관실 모니터링"/>
        <s v="제조지시별 공정실적현황"/>
        <s v="제품별 모니터링"/>
        <s v="일일 작업 일보"/>
        <s v="설비 가동 실적"/>
        <s v="생산공수현황"/>
        <s v="포장지시 대장 작성"/>
        <s v="포장지시"/>
        <s v="자재 불출지시"/>
        <s v="포장기록서 승인"/>
        <s v="팔레트 포장 실적 등록"/>
        <s v="포장실적 등록"/>
        <s v="문서체계관리"/>
        <s v="문서 등록"/>
        <s v="문서 조회"/>
        <s v="배포/폐기 관리"/>
        <s v="문서 배포 확인"/>
        <s v="예방점검 대상 등록"/>
        <s v="예방점검 체크사항 작성"/>
        <s v="예방점검 스케줄 생성"/>
        <s v="점검 기록서"/>
        <s v="월간 점검표"/>
        <s v="연간 일정표"/>
        <s v="점검 대장"/>
        <s v="불만사항 등록"/>
        <s v="불만사항 정리"/>
        <s v="불만사항 조사 판정"/>
        <s v="처리 결과 승인"/>
        <s v="제품별 접수통계"/>
        <s v="제형별 접수통계"/>
        <s v="구분별 접수통계"/>
        <s v="자율점검 체크 리스트"/>
        <s v="자율점검 계획 작성"/>
        <s v="자율점검 계획 승인"/>
        <s v="자율점검 실시"/>
        <s v="자율점검 결과"/>
        <s v="자율점검 조치 계획 작성"/>
        <s v="자율점검 조치 계획 승인"/>
        <s v="자율점검 조치 실시"/>
        <s v="자율점검 조치 결과"/>
        <s v="일탈 등록"/>
        <s v="일탈 접수"/>
        <s v="조사 지시"/>
        <s v="일탈 조사"/>
        <s v="일탈처리 승인"/>
        <s v="시정 및 예방조치"/>
        <s v="변경 의뢰"/>
        <s v="변경관리 대상 설정"/>
        <s v="영향평가 항목 설정"/>
        <s v="변경 검토"/>
        <s v="변경 승인"/>
        <s v="변경 진행/완료"/>
        <s v="교육 등록"/>
        <s v="교육확인(결과입력)"/>
        <s v="교육 평가"/>
        <s v="교육 이력 조회"/>
        <s v="사원별 자격관리"/>
        <s v="구역(Zone) 등록"/>
        <s v="셀(Cell)등록"/>
        <s v="간납처 등록"/>
        <s v="원료 발주 관리"/>
        <s v="자재 발주 관리"/>
        <s v="원료 검수 관리"/>
        <s v="자재 검수 관리"/>
        <s v="입고 체크 리스트"/>
        <s v="원료 입고 관리"/>
        <s v="자재 입고 관리"/>
        <s v="원료 재고 현황"/>
        <s v="자재 재고 현황"/>
        <s v="원료 수불 이력"/>
        <s v="자재 수불 이력"/>
        <s v="원료 팩 수불현황"/>
        <s v="자재 팩 수불현항"/>
        <s v="원료 사용 내역"/>
        <s v="원료 사용 내역(제조)"/>
        <s v="자재 사용 내역"/>
        <s v="원료 월간 수불"/>
        <s v="원료 월간 수불(제조)"/>
        <s v="자재 월간 수불"/>
        <s v="원료 사용 실적"/>
        <s v="원료 기타 입고 관리"/>
        <s v="자재 기타 입고 관리"/>
        <s v="원료 기타 출고 관리"/>
        <s v="자재 기타 출고 관리"/>
        <s v="원료별 PickingOrder 조회"/>
        <s v="Picking 관리"/>
        <s v="원료 유효기간 현황"/>
        <s v="원료 예약량 조회"/>
        <s v="자재 예약량 조회"/>
        <s v="원료 적치 현황"/>
        <s v="자재 적치 현황"/>
        <s v="원료 적치 관리"/>
        <s v="자재 적치 관리"/>
        <s v="원료 불출지시"/>
        <s v="원료 불출합계"/>
        <s v="원자재 셀 적치 현황"/>
        <s v="완제품 입고 등록"/>
        <s v="완제품 출하승인 조회"/>
        <s v="완제품 인수인계"/>
        <s v="현장 출고지시"/>
        <s v="출고 전표 등록"/>
        <s v="완제품 재고 현황"/>
        <s v="완제품 수불 이력"/>
        <s v="완제품 팔레트 수불이력"/>
        <s v="완제품 사용 내역(수불장)"/>
        <s v="완제품 월간 수불"/>
        <s v="완제품 기타 입고 등록"/>
        <s v="완제품 기타 출고 등록"/>
        <s v="완제품 적치 현황"/>
        <s v="완제품 적치 등록"/>
        <s v="완제품 위치 조회"/>
        <s v="완제품 셀 적치 현황"/>
        <s v="시험성적승인2"/>
        <s v="출하승인"/>
        <s v="설비 고장 신고"/>
        <s v="설비 고장수리 관리"/>
        <s v="부품 코드 등록"/>
        <s v="설비 부품 등록"/>
        <s v="설비 점검/수리 로그북"/>
        <s v="부품 입출고 관리"/>
        <s v="설비 수집 데이터"/>
        <s v="설비 가동현황"/>
        <s v="GMP+CCP점검 항목등록"/>
        <s v="GMP+CCP점검 일지 관리"/>
        <m u="1"/>
      </sharedItems>
    </cacheField>
    <cacheField name="form_cd" numFmtId="0">
      <sharedItems/>
    </cacheField>
    <cacheField name="기준시스템" numFmtId="0">
      <sharedItems/>
    </cacheField>
    <cacheField name="작업자" numFmtId="0">
      <sharedItems containsBlank="1" count="9">
        <s v="최은석"/>
        <s v="이주용"/>
        <s v="박상완"/>
        <s v="김미래"/>
        <s v="박가희"/>
        <s v="김상인"/>
        <s v="전상배"/>
        <s v="조형진"/>
        <m u="1"/>
      </sharedItems>
    </cacheField>
    <cacheField name="레포트 유무" numFmtId="0">
      <sharedItems containsBlank="1" count="3">
        <s v="X"/>
        <s v="O"/>
        <m u="1"/>
      </sharedItems>
    </cacheField>
    <cacheField name="레포트 수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">
  <r>
    <x v="0"/>
    <x v="0"/>
    <x v="0"/>
    <s v="MenuManage"/>
    <s v="한풍제약"/>
    <x v="0"/>
    <x v="0"/>
    <n v="0"/>
  </r>
  <r>
    <x v="0"/>
    <x v="0"/>
    <x v="1"/>
    <s v="ProgramManage"/>
    <s v="한풍제약"/>
    <x v="1"/>
    <x v="0"/>
    <n v="0"/>
  </r>
  <r>
    <x v="0"/>
    <x v="0"/>
    <x v="2"/>
    <s v="MenuProgramManage"/>
    <s v="한풍제약"/>
    <x v="1"/>
    <x v="0"/>
    <n v="0"/>
  </r>
  <r>
    <x v="0"/>
    <x v="0"/>
    <x v="3"/>
    <s v="Common"/>
    <s v="한풍제약"/>
    <x v="1"/>
    <x v="0"/>
    <n v="0"/>
  </r>
  <r>
    <x v="0"/>
    <x v="1"/>
    <x v="4"/>
    <s v="Group_manage"/>
    <s v="한풍제약"/>
    <x v="2"/>
    <x v="0"/>
    <n v="0"/>
  </r>
  <r>
    <x v="0"/>
    <x v="1"/>
    <x v="5"/>
    <s v="GroupMenuManage"/>
    <s v="한풍제약"/>
    <x v="1"/>
    <x v="0"/>
    <n v="0"/>
  </r>
  <r>
    <x v="0"/>
    <x v="1"/>
    <x v="6"/>
    <s v="MenuUser"/>
    <s v="한풍제약"/>
    <x v="1"/>
    <x v="0"/>
    <n v="0"/>
  </r>
  <r>
    <x v="0"/>
    <x v="1"/>
    <x v="7"/>
    <s v="Employee_group_manage"/>
    <s v="한풍제약"/>
    <x v="1"/>
    <x v="0"/>
    <n v="0"/>
  </r>
  <r>
    <x v="0"/>
    <x v="1"/>
    <x v="8"/>
    <s v="ProgramUserManage"/>
    <s v="한풍제약"/>
    <x v="1"/>
    <x v="0"/>
    <n v="0"/>
  </r>
  <r>
    <x v="0"/>
    <x v="1"/>
    <x v="9"/>
    <s v="UserMenuManage"/>
    <s v="한풍제약"/>
    <x v="1"/>
    <x v="0"/>
    <n v="0"/>
  </r>
  <r>
    <x v="0"/>
    <x v="1"/>
    <x v="10"/>
    <s v="SignSet_Input"/>
    <s v="한풍제약"/>
    <x v="1"/>
    <x v="0"/>
    <n v="0"/>
  </r>
  <r>
    <x v="0"/>
    <x v="1"/>
    <x v="11"/>
    <s v="SignSet_InputDetail"/>
    <s v="한풍제약"/>
    <x v="1"/>
    <x v="0"/>
    <n v="0"/>
  </r>
  <r>
    <x v="0"/>
    <x v="1"/>
    <x v="12"/>
    <s v="Position"/>
    <s v="한풍제약"/>
    <x v="1"/>
    <x v="0"/>
    <n v="0"/>
  </r>
  <r>
    <x v="0"/>
    <x v="1"/>
    <x v="13"/>
    <s v="AnniversaryMaster"/>
    <s v="한풍제약"/>
    <x v="1"/>
    <x v="0"/>
    <n v="0"/>
  </r>
  <r>
    <x v="0"/>
    <x v="1"/>
    <x v="14"/>
    <s v="CompanyCalendar"/>
    <s v="한풍제약"/>
    <x v="1"/>
    <x v="0"/>
    <n v="0"/>
  </r>
  <r>
    <x v="0"/>
    <x v="1"/>
    <x v="15"/>
    <s v="NewsWriteR2"/>
    <s v="한풍제약"/>
    <x v="1"/>
    <x v="0"/>
    <n v="0"/>
  </r>
  <r>
    <x v="0"/>
    <x v="1"/>
    <x v="16"/>
    <s v="AlarmList"/>
    <s v="한풍제약"/>
    <x v="1"/>
    <x v="0"/>
    <n v="0"/>
  </r>
  <r>
    <x v="0"/>
    <x v="1"/>
    <x v="17"/>
    <s v="AlarmManage"/>
    <s v="한풍제약"/>
    <x v="3"/>
    <x v="0"/>
    <n v="0"/>
  </r>
  <r>
    <x v="0"/>
    <x v="2"/>
    <x v="18"/>
    <s v="AccessLog"/>
    <s v="한풍제약"/>
    <x v="1"/>
    <x v="0"/>
    <n v="0"/>
  </r>
  <r>
    <x v="0"/>
    <x v="2"/>
    <x v="19"/>
    <s v="AuditTrail_DLIMS"/>
    <s v="한풍제약"/>
    <x v="1"/>
    <x v="0"/>
    <n v="0"/>
  </r>
  <r>
    <x v="0"/>
    <x v="3"/>
    <x v="20"/>
    <s v="Plant"/>
    <s v="한풍제약"/>
    <x v="1"/>
    <x v="0"/>
    <n v="0"/>
  </r>
  <r>
    <x v="0"/>
    <x v="3"/>
    <x v="21"/>
    <s v="Department"/>
    <s v="한풍제약"/>
    <x v="1"/>
    <x v="0"/>
    <n v="0"/>
  </r>
  <r>
    <x v="0"/>
    <x v="3"/>
    <x v="22"/>
    <s v="Employee"/>
    <s v="한풍제약"/>
    <x v="1"/>
    <x v="0"/>
    <n v="0"/>
  </r>
  <r>
    <x v="0"/>
    <x v="3"/>
    <x v="23"/>
    <s v="WorkRoom"/>
    <s v="한풍제약"/>
    <x v="1"/>
    <x v="1"/>
    <n v="1"/>
  </r>
  <r>
    <x v="0"/>
    <x v="3"/>
    <x v="24"/>
    <s v="Equipment"/>
    <s v="한풍제약"/>
    <x v="1"/>
    <x v="1"/>
    <n v="1"/>
  </r>
  <r>
    <x v="0"/>
    <x v="3"/>
    <x v="25"/>
    <s v="Vender"/>
    <s v="한풍제약"/>
    <x v="1"/>
    <x v="0"/>
    <n v="0"/>
  </r>
  <r>
    <x v="0"/>
    <x v="3"/>
    <x v="26"/>
    <s v="PROCESS"/>
    <s v="한풍제약"/>
    <x v="1"/>
    <x v="0"/>
    <n v="0"/>
  </r>
  <r>
    <x v="0"/>
    <x v="4"/>
    <x v="27"/>
    <s v="MaterialMaster2"/>
    <s v="한풍제약"/>
    <x v="1"/>
    <x v="0"/>
    <n v="0"/>
  </r>
  <r>
    <x v="0"/>
    <x v="4"/>
    <x v="28"/>
    <s v="PackMaterialMaster2"/>
    <s v="한풍제약"/>
    <x v="1"/>
    <x v="0"/>
    <n v="0"/>
  </r>
  <r>
    <x v="0"/>
    <x v="4"/>
    <x v="29"/>
    <s v="Item_Standard"/>
    <s v="한풍제약"/>
    <x v="1"/>
    <x v="0"/>
    <n v="0"/>
  </r>
  <r>
    <x v="0"/>
    <x v="4"/>
    <x v="30"/>
    <s v="Packing_Item"/>
    <s v="한풍제약"/>
    <x v="1"/>
    <x v="0"/>
    <n v="0"/>
  </r>
  <r>
    <x v="1"/>
    <x v="5"/>
    <x v="31"/>
    <s v="ItemGuide"/>
    <s v="한풍제약"/>
    <x v="1"/>
    <x v="0"/>
    <n v="0"/>
  </r>
  <r>
    <x v="1"/>
    <x v="5"/>
    <x v="32"/>
    <s v="ItemGuide2"/>
    <s v="한풍제약"/>
    <x v="1"/>
    <x v="0"/>
    <n v="0"/>
  </r>
  <r>
    <x v="1"/>
    <x v="5"/>
    <x v="33"/>
    <s v="MaterialBomList"/>
    <s v="한풍제약"/>
    <x v="1"/>
    <x v="1"/>
    <n v="1"/>
  </r>
  <r>
    <x v="1"/>
    <x v="6"/>
    <x v="34"/>
    <s v="WorkorderLedger"/>
    <s v="한풍제약"/>
    <x v="1"/>
    <x v="0"/>
    <n v="0"/>
  </r>
  <r>
    <x v="1"/>
    <x v="6"/>
    <x v="35"/>
    <s v="Workorder"/>
    <s v="한풍제약"/>
    <x v="1"/>
    <x v="1"/>
    <n v="1"/>
  </r>
  <r>
    <x v="1"/>
    <x v="6"/>
    <x v="36"/>
    <s v="Workorder_Request"/>
    <s v="한풍제약"/>
    <x v="1"/>
    <x v="1"/>
    <n v="1"/>
  </r>
  <r>
    <x v="1"/>
    <x v="6"/>
    <x v="37"/>
    <s v="OrderGuide"/>
    <s v="한풍제약"/>
    <x v="1"/>
    <x v="0"/>
    <n v="0"/>
  </r>
  <r>
    <x v="1"/>
    <x v="6"/>
    <x v="38"/>
    <s v="OrderProcResult"/>
    <s v="한풍제약"/>
    <x v="1"/>
    <x v="0"/>
    <n v="0"/>
  </r>
  <r>
    <x v="1"/>
    <x v="6"/>
    <x v="39"/>
    <s v="Warehouse_Situation"/>
    <s v="한풍제약"/>
    <x v="1"/>
    <x v="0"/>
    <n v="0"/>
  </r>
  <r>
    <x v="1"/>
    <x v="6"/>
    <x v="40"/>
    <s v="Monitor_process"/>
    <s v="한풍제약"/>
    <x v="1"/>
    <x v="0"/>
    <n v="0"/>
  </r>
  <r>
    <x v="1"/>
    <x v="6"/>
    <x v="41"/>
    <s v="Monitor_InProcessDetail"/>
    <s v="한풍제약"/>
    <x v="1"/>
    <x v="0"/>
    <n v="0"/>
  </r>
  <r>
    <x v="1"/>
    <x v="6"/>
    <x v="42"/>
    <s v="OrderProcResult_Monitor"/>
    <s v="한풍제약"/>
    <x v="1"/>
    <x v="0"/>
    <n v="0"/>
  </r>
  <r>
    <x v="1"/>
    <x v="6"/>
    <x v="43"/>
    <s v="EquipResults"/>
    <s v="한풍제약"/>
    <x v="1"/>
    <x v="0"/>
    <n v="0"/>
  </r>
  <r>
    <x v="1"/>
    <x v="6"/>
    <x v="44"/>
    <s v="WorkResult"/>
    <s v="한풍제약"/>
    <x v="1"/>
    <x v="1"/>
    <n v="1"/>
  </r>
  <r>
    <x v="1"/>
    <x v="7"/>
    <x v="45"/>
    <s v="PackingOrderLedger"/>
    <s v="한풍제약"/>
    <x v="1"/>
    <x v="0"/>
    <n v="0"/>
  </r>
  <r>
    <x v="1"/>
    <x v="7"/>
    <x v="46"/>
    <s v="Packingorder_order"/>
    <s v="한풍제약"/>
    <x v="1"/>
    <x v="1"/>
    <n v="1"/>
  </r>
  <r>
    <x v="1"/>
    <x v="7"/>
    <x v="47"/>
    <s v="Packingorder_Request"/>
    <s v="한풍제약"/>
    <x v="1"/>
    <x v="1"/>
    <n v="1"/>
  </r>
  <r>
    <x v="1"/>
    <x v="7"/>
    <x v="48"/>
    <s v="OrderGuide2"/>
    <s v="한풍제약"/>
    <x v="1"/>
    <x v="0"/>
    <n v="0"/>
  </r>
  <r>
    <x v="1"/>
    <x v="7"/>
    <x v="49"/>
    <s v="ItemLabelPrint"/>
    <s v="한풍제약"/>
    <x v="1"/>
    <x v="1"/>
    <n v="1"/>
  </r>
  <r>
    <x v="1"/>
    <x v="7"/>
    <x v="50"/>
    <s v="PackingResult_Edit2"/>
    <s v="한풍제약"/>
    <x v="1"/>
    <x v="0"/>
    <n v="0"/>
  </r>
  <r>
    <x v="2"/>
    <x v="8"/>
    <x v="51"/>
    <s v="Gmp_doc_system_manage"/>
    <s v="한풍제약"/>
    <x v="4"/>
    <x v="0"/>
    <n v="0"/>
  </r>
  <r>
    <x v="2"/>
    <x v="8"/>
    <x v="52"/>
    <s v="Gmp_doc_registration"/>
    <s v="한풍제약"/>
    <x v="4"/>
    <x v="1"/>
    <n v="1"/>
  </r>
  <r>
    <x v="2"/>
    <x v="8"/>
    <x v="53"/>
    <s v="Gmp_doc_record_search"/>
    <s v="한풍제약"/>
    <x v="4"/>
    <x v="0"/>
    <n v="0"/>
  </r>
  <r>
    <x v="2"/>
    <x v="8"/>
    <x v="54"/>
    <s v="Gmp_doc_manage"/>
    <s v="한풍제약"/>
    <x v="4"/>
    <x v="1"/>
    <n v="2"/>
  </r>
  <r>
    <x v="2"/>
    <x v="8"/>
    <x v="55"/>
    <s v="Gmp_doc_distribute_check"/>
    <s v="한풍제약"/>
    <x v="4"/>
    <x v="0"/>
    <n v="0"/>
  </r>
  <r>
    <x v="2"/>
    <x v="9"/>
    <x v="56"/>
    <s v="ScheduleMaster"/>
    <s v="한풍제약"/>
    <x v="4"/>
    <x v="0"/>
    <n v="0"/>
  </r>
  <r>
    <x v="2"/>
    <x v="9"/>
    <x v="57"/>
    <s v="ScheduleGuide"/>
    <s v="한풍제약"/>
    <x v="4"/>
    <x v="1"/>
    <n v="1"/>
  </r>
  <r>
    <x v="2"/>
    <x v="9"/>
    <x v="58"/>
    <s v="Schedule"/>
    <s v="한풍제약"/>
    <x v="4"/>
    <x v="1"/>
    <n v="1"/>
  </r>
  <r>
    <x v="2"/>
    <x v="9"/>
    <x v="59"/>
    <s v="DayScheduleList"/>
    <s v="한풍제약"/>
    <x v="4"/>
    <x v="1"/>
    <n v="1"/>
  </r>
  <r>
    <x v="2"/>
    <x v="9"/>
    <x v="60"/>
    <s v="MonthScheduleList"/>
    <s v="한풍제약"/>
    <x v="4"/>
    <x v="1"/>
    <n v="4"/>
  </r>
  <r>
    <x v="2"/>
    <x v="9"/>
    <x v="61"/>
    <s v="YearScheduleList"/>
    <s v="한풍제약"/>
    <x v="4"/>
    <x v="1"/>
    <n v="1"/>
  </r>
  <r>
    <x v="2"/>
    <x v="9"/>
    <x v="62"/>
    <s v="WorkScheduleList"/>
    <s v="한풍제약"/>
    <x v="4"/>
    <x v="0"/>
    <n v="0"/>
  </r>
  <r>
    <x v="2"/>
    <x v="10"/>
    <x v="63"/>
    <s v="ClaimRequest"/>
    <s v="한풍제약"/>
    <x v="4"/>
    <x v="1"/>
    <n v="1"/>
  </r>
  <r>
    <x v="2"/>
    <x v="10"/>
    <x v="64"/>
    <s v="ClaimReceipt"/>
    <s v="한풍제약"/>
    <x v="4"/>
    <x v="0"/>
    <n v="0"/>
  </r>
  <r>
    <x v="2"/>
    <x v="10"/>
    <x v="65"/>
    <s v="ClaimCheck"/>
    <s v="한풍제약"/>
    <x v="4"/>
    <x v="0"/>
    <n v="0"/>
  </r>
  <r>
    <x v="2"/>
    <x v="10"/>
    <x v="66"/>
    <s v="ClaimRecognition"/>
    <s v="한풍제약"/>
    <x v="4"/>
    <x v="1"/>
    <n v="1"/>
  </r>
  <r>
    <x v="2"/>
    <x v="10"/>
    <x v="67"/>
    <s v="ClaimGraph"/>
    <s v="한풍제약"/>
    <x v="4"/>
    <x v="0"/>
    <n v="0"/>
  </r>
  <r>
    <x v="2"/>
    <x v="10"/>
    <x v="68"/>
    <s v="ClaimGraph2"/>
    <s v="한풍제약"/>
    <x v="4"/>
    <x v="0"/>
    <n v="0"/>
  </r>
  <r>
    <x v="2"/>
    <x v="10"/>
    <x v="69"/>
    <s v="ClaimGraph3"/>
    <s v="한풍제약"/>
    <x v="4"/>
    <x v="0"/>
    <n v="0"/>
  </r>
  <r>
    <x v="2"/>
    <x v="11"/>
    <x v="70"/>
    <s v="SelfAuditCheckList"/>
    <s v="영진약품"/>
    <x v="5"/>
    <x v="1"/>
    <n v="1"/>
  </r>
  <r>
    <x v="2"/>
    <x v="11"/>
    <x v="71"/>
    <s v="SelfAuditSchedule"/>
    <s v="영진약품"/>
    <x v="5"/>
    <x v="0"/>
    <n v="0"/>
  </r>
  <r>
    <x v="2"/>
    <x v="11"/>
    <x v="72"/>
    <s v="SelfAuditPlan"/>
    <s v="영진약품"/>
    <x v="5"/>
    <x v="1"/>
    <n v="1"/>
  </r>
  <r>
    <x v="2"/>
    <x v="11"/>
    <x v="73"/>
    <s v="SelfAuditStart"/>
    <s v="영진약품"/>
    <x v="5"/>
    <x v="0"/>
    <n v="0"/>
  </r>
  <r>
    <x v="2"/>
    <x v="11"/>
    <x v="74"/>
    <s v="SelfAuditResult"/>
    <s v="영진약품"/>
    <x v="5"/>
    <x v="0"/>
    <n v="0"/>
  </r>
  <r>
    <x v="2"/>
    <x v="11"/>
    <x v="75"/>
    <s v="SelfAuditEditPlan"/>
    <s v="영진약품"/>
    <x v="5"/>
    <x v="0"/>
    <n v="0"/>
  </r>
  <r>
    <x v="2"/>
    <x v="11"/>
    <x v="76"/>
    <s v="SelfAuditEditPlanOK"/>
    <s v="영진약품"/>
    <x v="5"/>
    <x v="1"/>
    <n v="1"/>
  </r>
  <r>
    <x v="2"/>
    <x v="11"/>
    <x v="77"/>
    <s v="SelfAuditEditAction"/>
    <s v="영진약품"/>
    <x v="5"/>
    <x v="0"/>
    <n v="0"/>
  </r>
  <r>
    <x v="2"/>
    <x v="11"/>
    <x v="78"/>
    <s v="SelfAuditResult2"/>
    <s v="영진약품"/>
    <x v="5"/>
    <x v="0"/>
    <n v="0"/>
  </r>
  <r>
    <x v="2"/>
    <x v="12"/>
    <x v="79"/>
    <s v="DeviationReg"/>
    <s v="영진약품"/>
    <x v="5"/>
    <x v="0"/>
    <n v="0"/>
  </r>
  <r>
    <x v="2"/>
    <x v="12"/>
    <x v="80"/>
    <s v="DeviationReceipt"/>
    <s v="영진약품"/>
    <x v="5"/>
    <x v="0"/>
    <n v="0"/>
  </r>
  <r>
    <x v="2"/>
    <x v="12"/>
    <x v="81"/>
    <s v="InvestigationOrder"/>
    <s v="영진약품"/>
    <x v="5"/>
    <x v="0"/>
    <n v="0"/>
  </r>
  <r>
    <x v="2"/>
    <x v="12"/>
    <x v="82"/>
    <s v="DeviationInvestigation"/>
    <s v="영진약품"/>
    <x v="5"/>
    <x v="0"/>
    <n v="0"/>
  </r>
  <r>
    <x v="2"/>
    <x v="12"/>
    <x v="83"/>
    <s v="ConfirmDeviationProcess"/>
    <s v="영진약품"/>
    <x v="5"/>
    <x v="0"/>
    <n v="0"/>
  </r>
  <r>
    <x v="2"/>
    <x v="12"/>
    <x v="84"/>
    <s v="Deviation_Capa"/>
    <s v="영진약품"/>
    <x v="5"/>
    <x v="0"/>
    <n v="0"/>
  </r>
  <r>
    <x v="2"/>
    <x v="13"/>
    <x v="85"/>
    <s v="ChangeControlRequest"/>
    <s v="영진약품"/>
    <x v="1"/>
    <x v="1"/>
    <n v="1"/>
  </r>
  <r>
    <x v="2"/>
    <x v="13"/>
    <x v="86"/>
    <s v="ChangeControlObject"/>
    <s v="영진약품"/>
    <x v="1"/>
    <x v="0"/>
    <n v="0"/>
  </r>
  <r>
    <x v="2"/>
    <x v="13"/>
    <x v="87"/>
    <s v="ChangeControlSopItem"/>
    <s v="영진약품"/>
    <x v="1"/>
    <x v="0"/>
    <n v="0"/>
  </r>
  <r>
    <x v="2"/>
    <x v="13"/>
    <x v="88"/>
    <s v="ChangeControlReview"/>
    <s v="영진약품"/>
    <x v="1"/>
    <x v="1"/>
    <n v="1"/>
  </r>
  <r>
    <x v="2"/>
    <x v="13"/>
    <x v="89"/>
    <s v="ChangeControlReceive"/>
    <s v="영진약품"/>
    <x v="1"/>
    <x v="1"/>
    <n v="1"/>
  </r>
  <r>
    <x v="2"/>
    <x v="13"/>
    <x v="90"/>
    <s v="ChangeControlCompletion"/>
    <s v="영진약품"/>
    <x v="1"/>
    <x v="1"/>
    <n v="1"/>
  </r>
  <r>
    <x v="2"/>
    <x v="14"/>
    <x v="91"/>
    <s v="EmployeeEdu"/>
    <s v="영진약품"/>
    <x v="3"/>
    <x v="1"/>
    <n v="1"/>
  </r>
  <r>
    <x v="2"/>
    <x v="14"/>
    <x v="92"/>
    <s v="EmployeeEduResult"/>
    <s v="영진약품"/>
    <x v="3"/>
    <x v="0"/>
    <n v="0"/>
  </r>
  <r>
    <x v="2"/>
    <x v="14"/>
    <x v="93"/>
    <s v="EmployeeEduGrade"/>
    <s v="영진약품"/>
    <x v="3"/>
    <x v="1"/>
    <n v="2"/>
  </r>
  <r>
    <x v="2"/>
    <x v="14"/>
    <x v="94"/>
    <s v="EmployeeEduHistory"/>
    <s v="영진약품"/>
    <x v="3"/>
    <x v="1"/>
    <n v="1"/>
  </r>
  <r>
    <x v="2"/>
    <x v="14"/>
    <x v="95"/>
    <s v="QualificationInfo"/>
    <s v="영진약품"/>
    <x v="3"/>
    <x v="1"/>
    <n v="2"/>
  </r>
  <r>
    <x v="3"/>
    <x v="15"/>
    <x v="96"/>
    <s v="ZoneManage"/>
    <s v="한풍제약"/>
    <x v="6"/>
    <x v="0"/>
    <n v="0"/>
  </r>
  <r>
    <x v="3"/>
    <x v="15"/>
    <x v="97"/>
    <s v="CellManage"/>
    <s v="한풍제약"/>
    <x v="6"/>
    <x v="0"/>
    <n v="0"/>
  </r>
  <r>
    <x v="3"/>
    <x v="15"/>
    <x v="98"/>
    <s v="CustomCustReg2"/>
    <s v="한풍제약"/>
    <x v="6"/>
    <x v="0"/>
    <n v="0"/>
  </r>
  <r>
    <x v="3"/>
    <x v="16"/>
    <x v="99"/>
    <s v="PurchaseManage2_M"/>
    <s v="한풍제약"/>
    <x v="2"/>
    <x v="0"/>
    <n v="0"/>
  </r>
  <r>
    <x v="3"/>
    <x v="16"/>
    <x v="100"/>
    <s v="PurchaseManage2_P"/>
    <s v="한풍제약"/>
    <x v="2"/>
    <x v="0"/>
    <n v="0"/>
  </r>
  <r>
    <x v="3"/>
    <x v="16"/>
    <x v="101"/>
    <s v="ReceiptCheck2_M"/>
    <s v="한풍제약"/>
    <x v="2"/>
    <x v="1"/>
    <n v="2"/>
  </r>
  <r>
    <x v="3"/>
    <x v="16"/>
    <x v="102"/>
    <s v="ReceiptCheck2_P"/>
    <s v="한풍제약"/>
    <x v="2"/>
    <x v="1"/>
    <n v="2"/>
  </r>
  <r>
    <x v="3"/>
    <x v="16"/>
    <x v="103"/>
    <s v="ReceiptCheckSOP"/>
    <s v="한풍제약"/>
    <x v="6"/>
    <x v="0"/>
    <n v="0"/>
  </r>
  <r>
    <x v="3"/>
    <x v="16"/>
    <x v="104"/>
    <s v="ReceiveMaterial_M"/>
    <s v="한풍제약"/>
    <x v="2"/>
    <x v="1"/>
    <n v="1"/>
  </r>
  <r>
    <x v="3"/>
    <x v="16"/>
    <x v="105"/>
    <s v="ReceiveMaterial_P"/>
    <s v="한풍제약"/>
    <x v="2"/>
    <x v="1"/>
    <n v="1"/>
  </r>
  <r>
    <x v="3"/>
    <x v="17"/>
    <x v="106"/>
    <s v="StockStatus2_M"/>
    <s v="한풍제약"/>
    <x v="2"/>
    <x v="1"/>
    <n v="1"/>
  </r>
  <r>
    <x v="3"/>
    <x v="17"/>
    <x v="107"/>
    <s v="StockStatus2_P"/>
    <s v="한풍제약"/>
    <x v="2"/>
    <x v="1"/>
    <n v="1"/>
  </r>
  <r>
    <x v="3"/>
    <x v="17"/>
    <x v="108"/>
    <s v="InOut_M"/>
    <s v="한풍제약"/>
    <x v="6"/>
    <x v="0"/>
    <n v="0"/>
  </r>
  <r>
    <x v="3"/>
    <x v="17"/>
    <x v="109"/>
    <s v="InOut_P"/>
    <s v="한풍제약"/>
    <x v="6"/>
    <x v="0"/>
    <n v="0"/>
  </r>
  <r>
    <x v="3"/>
    <x v="17"/>
    <x v="110"/>
    <s v="InOutStatus_M"/>
    <s v="한풍제약"/>
    <x v="6"/>
    <x v="0"/>
    <n v="0"/>
  </r>
  <r>
    <x v="3"/>
    <x v="17"/>
    <x v="111"/>
    <s v="InOutStatus_P"/>
    <s v="한풍제약"/>
    <x v="6"/>
    <x v="0"/>
    <n v="0"/>
  </r>
  <r>
    <x v="3"/>
    <x v="17"/>
    <x v="112"/>
    <s v="ItemUseList2_S"/>
    <s v="한풍제약"/>
    <x v="6"/>
    <x v="1"/>
    <n v="1"/>
  </r>
  <r>
    <x v="3"/>
    <x v="17"/>
    <x v="113"/>
    <s v="ItemUseList2_M"/>
    <s v="한풍제약"/>
    <x v="6"/>
    <x v="1"/>
    <n v="1"/>
  </r>
  <r>
    <x v="3"/>
    <x v="17"/>
    <x v="114"/>
    <s v="ItemUseList2_P"/>
    <s v="한풍제약"/>
    <x v="6"/>
    <x v="1"/>
    <n v="1"/>
  </r>
  <r>
    <x v="3"/>
    <x v="17"/>
    <x v="115"/>
    <s v="MaterialMonthlyStock_S"/>
    <s v="한풍제약"/>
    <x v="6"/>
    <x v="0"/>
    <n v="0"/>
  </r>
  <r>
    <x v="3"/>
    <x v="17"/>
    <x v="116"/>
    <s v="MaterialMonthlyStock_M"/>
    <s v="한풍제약"/>
    <x v="6"/>
    <x v="0"/>
    <n v="0"/>
  </r>
  <r>
    <x v="3"/>
    <x v="17"/>
    <x v="117"/>
    <s v="MaterialMonthlyStock_P"/>
    <s v="한풍제약"/>
    <x v="6"/>
    <x v="0"/>
    <n v="0"/>
  </r>
  <r>
    <x v="3"/>
    <x v="17"/>
    <x v="118"/>
    <s v="Material_Used_Results2"/>
    <s v="한풍제약"/>
    <x v="6"/>
    <x v="0"/>
    <n v="0"/>
  </r>
  <r>
    <x v="3"/>
    <x v="17"/>
    <x v="119"/>
    <s v="MaterialInManage_M"/>
    <s v="한풍제약"/>
    <x v="6"/>
    <x v="0"/>
    <n v="0"/>
  </r>
  <r>
    <x v="3"/>
    <x v="17"/>
    <x v="120"/>
    <s v="MaterialInManage_P"/>
    <s v="한풍제약"/>
    <x v="6"/>
    <x v="0"/>
    <n v="0"/>
  </r>
  <r>
    <x v="3"/>
    <x v="17"/>
    <x v="121"/>
    <s v="MaterialOutManage_M"/>
    <s v="한풍제약"/>
    <x v="6"/>
    <x v="0"/>
    <n v="0"/>
  </r>
  <r>
    <x v="3"/>
    <x v="17"/>
    <x v="122"/>
    <s v="MaterialOutManage_P"/>
    <s v="한풍제약"/>
    <x v="6"/>
    <x v="0"/>
    <n v="0"/>
  </r>
  <r>
    <x v="3"/>
    <x v="17"/>
    <x v="123"/>
    <s v="PickingOrder"/>
    <s v="한풍제약"/>
    <x v="6"/>
    <x v="0"/>
    <n v="0"/>
  </r>
  <r>
    <x v="3"/>
    <x v="17"/>
    <x v="124"/>
    <s v="PickingManage"/>
    <s v="한풍제약"/>
    <x v="6"/>
    <x v="1"/>
    <n v="1"/>
  </r>
  <r>
    <x v="3"/>
    <x v="17"/>
    <x v="125"/>
    <s v="ValidDate_List"/>
    <s v="한풍제약"/>
    <x v="6"/>
    <x v="0"/>
    <n v="0"/>
  </r>
  <r>
    <x v="3"/>
    <x v="17"/>
    <x v="126"/>
    <s v="MaterialReserveQtyList_M"/>
    <s v="한풍제약"/>
    <x v="6"/>
    <x v="0"/>
    <n v="0"/>
  </r>
  <r>
    <x v="3"/>
    <x v="17"/>
    <x v="127"/>
    <s v="MaterialReserveQtyList_P"/>
    <s v="한풍제약"/>
    <x v="6"/>
    <x v="0"/>
    <n v="0"/>
  </r>
  <r>
    <x v="3"/>
    <x v="18"/>
    <x v="128"/>
    <s v="StackSearch_M"/>
    <s v="한풍제약"/>
    <x v="2"/>
    <x v="0"/>
    <n v="0"/>
  </r>
  <r>
    <x v="3"/>
    <x v="18"/>
    <x v="129"/>
    <s v="StackSearch_P"/>
    <s v="한풍제약"/>
    <x v="2"/>
    <x v="0"/>
    <n v="0"/>
  </r>
  <r>
    <x v="3"/>
    <x v="18"/>
    <x v="130"/>
    <s v="StackManage_M"/>
    <s v="한풍제약"/>
    <x v="2"/>
    <x v="0"/>
    <n v="0"/>
  </r>
  <r>
    <x v="3"/>
    <x v="18"/>
    <x v="131"/>
    <s v="StackManage_P"/>
    <s v="한풍제약"/>
    <x v="2"/>
    <x v="0"/>
    <n v="0"/>
  </r>
  <r>
    <x v="3"/>
    <x v="18"/>
    <x v="132"/>
    <s v="OrderMaterialLocation"/>
    <s v="한풍제약"/>
    <x v="2"/>
    <x v="0"/>
    <n v="0"/>
  </r>
  <r>
    <x v="3"/>
    <x v="18"/>
    <x v="47"/>
    <s v="OrderPackLocation"/>
    <s v="한풍제약"/>
    <x v="2"/>
    <x v="1"/>
    <n v="2"/>
  </r>
  <r>
    <x v="3"/>
    <x v="18"/>
    <x v="133"/>
    <s v="OrderMaterialSum"/>
    <s v="한풍제약"/>
    <x v="2"/>
    <x v="1"/>
    <n v="1"/>
  </r>
  <r>
    <x v="3"/>
    <x v="18"/>
    <x v="134"/>
    <s v="CellStackStatus"/>
    <s v="한풍제약"/>
    <x v="2"/>
    <x v="0"/>
    <n v="0"/>
  </r>
  <r>
    <x v="3"/>
    <x v="19"/>
    <x v="135"/>
    <s v="ItemProduction"/>
    <s v="한풍제약"/>
    <x v="2"/>
    <x v="1"/>
    <n v="1"/>
  </r>
  <r>
    <x v="3"/>
    <x v="19"/>
    <x v="136"/>
    <s v="PackingResultInq2"/>
    <s v="한풍제약"/>
    <x v="2"/>
    <x v="1"/>
    <n v="1"/>
  </r>
  <r>
    <x v="3"/>
    <x v="19"/>
    <x v="137"/>
    <s v="ProductTransfer"/>
    <s v="한풍제약"/>
    <x v="2"/>
    <x v="1"/>
    <n v="1"/>
  </r>
  <r>
    <x v="3"/>
    <x v="20"/>
    <x v="138"/>
    <s v="DespatchManageOrder2"/>
    <s v="한풍제약"/>
    <x v="6"/>
    <x v="0"/>
    <n v="0"/>
  </r>
  <r>
    <x v="3"/>
    <x v="20"/>
    <x v="139"/>
    <s v="DespatchManage2"/>
    <s v="한풍제약"/>
    <x v="6"/>
    <x v="1"/>
    <n v="3"/>
  </r>
  <r>
    <x v="3"/>
    <x v="21"/>
    <x v="140"/>
    <s v="ItemStockStatus"/>
    <s v="한풍제약"/>
    <x v="2"/>
    <x v="0"/>
    <n v="0"/>
  </r>
  <r>
    <x v="3"/>
    <x v="21"/>
    <x v="141"/>
    <s v="ItemInOut"/>
    <s v="한풍제약"/>
    <x v="2"/>
    <x v="1"/>
    <n v="1"/>
  </r>
  <r>
    <x v="3"/>
    <x v="21"/>
    <x v="142"/>
    <s v="ItemInOutStatus"/>
    <s v="한풍제약"/>
    <x v="6"/>
    <x v="0"/>
    <n v="0"/>
  </r>
  <r>
    <x v="3"/>
    <x v="21"/>
    <x v="143"/>
    <s v="ItemUseList2_Item"/>
    <s v="한풍제약"/>
    <x v="6"/>
    <x v="0"/>
    <n v="0"/>
  </r>
  <r>
    <x v="3"/>
    <x v="21"/>
    <x v="144"/>
    <s v="ItemMonthlyStock"/>
    <s v="한풍제약"/>
    <x v="6"/>
    <x v="0"/>
    <n v="0"/>
  </r>
  <r>
    <x v="3"/>
    <x v="21"/>
    <x v="145"/>
    <s v="ItemInManage"/>
    <s v="한풍제약"/>
    <x v="3"/>
    <x v="0"/>
    <n v="0"/>
  </r>
  <r>
    <x v="3"/>
    <x v="21"/>
    <x v="146"/>
    <s v="ItemOutManage"/>
    <s v="한풍제약"/>
    <x v="3"/>
    <x v="0"/>
    <n v="0"/>
  </r>
  <r>
    <x v="3"/>
    <x v="22"/>
    <x v="147"/>
    <s v="ItemSearch"/>
    <s v="한풍제약"/>
    <x v="2"/>
    <x v="0"/>
    <n v="0"/>
  </r>
  <r>
    <x v="3"/>
    <x v="22"/>
    <x v="148"/>
    <s v="ItemManage"/>
    <s v="한풍제약"/>
    <x v="2"/>
    <x v="0"/>
    <n v="0"/>
  </r>
  <r>
    <x v="3"/>
    <x v="22"/>
    <x v="149"/>
    <s v="LocationItemSelect"/>
    <s v="한풍제약"/>
    <x v="2"/>
    <x v="0"/>
    <n v="0"/>
  </r>
  <r>
    <x v="3"/>
    <x v="22"/>
    <x v="150"/>
    <s v="CellStackStatus_I"/>
    <s v="한풍제약"/>
    <x v="2"/>
    <x v="0"/>
    <n v="0"/>
  </r>
  <r>
    <x v="3"/>
    <x v="23"/>
    <x v="151"/>
    <s v="TestRecognitionE_Temp"/>
    <s v="한풍제약"/>
    <x v="4"/>
    <x v="1"/>
    <n v="1"/>
  </r>
  <r>
    <x v="3"/>
    <x v="23"/>
    <x v="152"/>
    <s v="ShippingRecognition"/>
    <s v="한풍제약"/>
    <x v="2"/>
    <x v="1"/>
    <n v="1"/>
  </r>
  <r>
    <x v="4"/>
    <x v="24"/>
    <x v="153"/>
    <s v="Notify"/>
    <s v="영진약품"/>
    <x v="7"/>
    <x v="0"/>
    <n v="0"/>
  </r>
  <r>
    <x v="4"/>
    <x v="24"/>
    <x v="154"/>
    <s v="TroubleConduct"/>
    <s v="영진약품"/>
    <x v="7"/>
    <x v="0"/>
    <n v="0"/>
  </r>
  <r>
    <x v="4"/>
    <x v="24"/>
    <x v="155"/>
    <s v="PartManage"/>
    <s v="영진약품"/>
    <x v="7"/>
    <x v="0"/>
    <n v="0"/>
  </r>
  <r>
    <x v="4"/>
    <x v="24"/>
    <x v="156"/>
    <s v="PartRegister"/>
    <s v="영진약품"/>
    <x v="7"/>
    <x v="0"/>
    <n v="0"/>
  </r>
  <r>
    <x v="4"/>
    <x v="24"/>
    <x v="157"/>
    <s v="PartHistory"/>
    <s v="영진약품"/>
    <x v="7"/>
    <x v="0"/>
    <n v="0"/>
  </r>
  <r>
    <x v="4"/>
    <x v="24"/>
    <x v="158"/>
    <s v="PartsInOutRegi"/>
    <s v="영진약품"/>
    <x v="7"/>
    <x v="0"/>
    <n v="0"/>
  </r>
  <r>
    <x v="4"/>
    <x v="25"/>
    <x v="159"/>
    <s v="EquipmentCollectData"/>
    <s v="태경산업"/>
    <x v="5"/>
    <x v="0"/>
    <n v="0"/>
  </r>
  <r>
    <x v="4"/>
    <x v="25"/>
    <x v="160"/>
    <s v="EquipmentOperationStatus"/>
    <s v="태경산업"/>
    <x v="5"/>
    <x v="0"/>
    <n v="0"/>
  </r>
  <r>
    <x v="4"/>
    <x v="25"/>
    <x v="161"/>
    <s v="HACCP_CodeRegistration"/>
    <s v="태경산업"/>
    <x v="6"/>
    <x v="1"/>
    <n v="1"/>
  </r>
  <r>
    <x v="4"/>
    <x v="25"/>
    <x v="162"/>
    <s v="HACCP_ManagementScreen"/>
    <s v="태경산업"/>
    <x v="6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7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F3:G167" firstHeaderRow="1" firstDataRow="1" firstDataCol="1"/>
  <pivotFields count="8">
    <pivotField showAll="0"/>
    <pivotField showAll="0"/>
    <pivotField axis="axisRow" showAll="0">
      <items count="165">
        <item x="18"/>
        <item x="19"/>
        <item x="14"/>
        <item x="162"/>
        <item x="161"/>
        <item x="124"/>
        <item x="98"/>
        <item x="25"/>
        <item x="26"/>
        <item x="38"/>
        <item x="15"/>
        <item x="3"/>
        <item x="13"/>
        <item x="91"/>
        <item x="94"/>
        <item x="93"/>
        <item x="92"/>
        <item x="69"/>
        <item x="96"/>
        <item x="5"/>
        <item x="2"/>
        <item x="0"/>
        <item x="52"/>
        <item x="55"/>
        <item x="53"/>
        <item x="51"/>
        <item x="39"/>
        <item x="54"/>
        <item x="88"/>
        <item x="89"/>
        <item x="85"/>
        <item x="90"/>
        <item x="86"/>
        <item x="21"/>
        <item x="158"/>
        <item x="155"/>
        <item x="63"/>
        <item x="64"/>
        <item x="65"/>
        <item x="20"/>
        <item x="9"/>
        <item x="4"/>
        <item x="6"/>
        <item x="22"/>
        <item x="7"/>
        <item x="95"/>
        <item x="44"/>
        <item x="43"/>
        <item x="160"/>
        <item x="153"/>
        <item x="154"/>
        <item x="24"/>
        <item x="156"/>
        <item x="159"/>
        <item x="157"/>
        <item x="97"/>
        <item x="84"/>
        <item x="151"/>
        <item x="17"/>
        <item x="16"/>
        <item x="61"/>
        <item x="87"/>
        <item x="56"/>
        <item x="58"/>
        <item x="57"/>
        <item x="145"/>
        <item x="146"/>
        <item x="143"/>
        <item x="150"/>
        <item x="141"/>
        <item x="144"/>
        <item x="149"/>
        <item x="137"/>
        <item x="135"/>
        <item x="140"/>
        <item x="148"/>
        <item x="147"/>
        <item x="136"/>
        <item x="142"/>
        <item x="101"/>
        <item x="27"/>
        <item x="119"/>
        <item x="121"/>
        <item x="99"/>
        <item x="36"/>
        <item x="132"/>
        <item x="133"/>
        <item x="112"/>
        <item x="113"/>
        <item x="118"/>
        <item x="108"/>
        <item x="126"/>
        <item x="115"/>
        <item x="116"/>
        <item x="125"/>
        <item x="104"/>
        <item x="106"/>
        <item x="130"/>
        <item x="128"/>
        <item x="110"/>
        <item x="123"/>
        <item x="134"/>
        <item x="33"/>
        <item x="60"/>
        <item x="42"/>
        <item x="79"/>
        <item x="80"/>
        <item x="82"/>
        <item x="83"/>
        <item x="103"/>
        <item x="74"/>
        <item x="72"/>
        <item x="71"/>
        <item x="73"/>
        <item x="78"/>
        <item x="76"/>
        <item x="75"/>
        <item x="77"/>
        <item x="70"/>
        <item x="102"/>
        <item x="28"/>
        <item x="120"/>
        <item x="122"/>
        <item x="100"/>
        <item x="47"/>
        <item x="114"/>
        <item x="109"/>
        <item x="127"/>
        <item x="117"/>
        <item x="105"/>
        <item x="107"/>
        <item x="131"/>
        <item x="129"/>
        <item x="111"/>
        <item x="23"/>
        <item x="11"/>
        <item x="10"/>
        <item x="59"/>
        <item x="62"/>
        <item x="31"/>
        <item x="37"/>
        <item x="29"/>
        <item x="35"/>
        <item x="34"/>
        <item x="40"/>
        <item x="30"/>
        <item x="41"/>
        <item x="67"/>
        <item x="68"/>
        <item x="81"/>
        <item x="66"/>
        <item x="139"/>
        <item x="152"/>
        <item x="12"/>
        <item x="49"/>
        <item x="48"/>
        <item x="50"/>
        <item x="46"/>
        <item x="45"/>
        <item x="32"/>
        <item x="8"/>
        <item x="1"/>
        <item x="138"/>
        <item m="1" x="163"/>
        <item t="default"/>
      </items>
    </pivotField>
    <pivotField showAll="0"/>
    <pivotField showAll="0"/>
    <pivotField showAll="0"/>
    <pivotField showAll="0">
      <items count="4">
        <item x="1"/>
        <item x="0"/>
        <item m="1" x="2"/>
        <item t="default"/>
      </items>
    </pivotField>
    <pivotField dataField="1" showAll="0"/>
  </pivotFields>
  <rowFields count="1">
    <field x="2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Items count="1">
    <i/>
  </colItems>
  <dataFields count="1">
    <dataField name="합계 : 레포트 수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6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12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0">
        <item x="3"/>
        <item x="5"/>
        <item x="4"/>
        <item x="2"/>
        <item x="1"/>
        <item x="6"/>
        <item x="7"/>
        <item x="0"/>
        <item m="1" x="8"/>
        <item t="default"/>
      </items>
    </pivotField>
    <pivotField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합계 : 레포트 수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8" cacheId="2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K3:L35" firstHeaderRow="1" firstDataRow="1" firstDataCol="1"/>
  <pivotFields count="8">
    <pivotField axis="axisRow" showAll="0">
      <items count="6">
        <item x="2"/>
        <item x="3"/>
        <item x="0"/>
        <item x="4"/>
        <item x="1"/>
        <item t="default"/>
      </items>
    </pivotField>
    <pivotField axis="axisRow" showAll="0">
      <items count="27">
        <item x="14"/>
        <item x="25"/>
        <item x="8"/>
        <item x="13"/>
        <item x="24"/>
        <item x="10"/>
        <item x="23"/>
        <item x="2"/>
        <item x="0"/>
        <item x="1"/>
        <item x="9"/>
        <item x="22"/>
        <item x="19"/>
        <item x="21"/>
        <item x="20"/>
        <item x="18"/>
        <item x="16"/>
        <item x="17"/>
        <item x="12"/>
        <item x="11"/>
        <item x="15"/>
        <item x="5"/>
        <item x="6"/>
        <item x="7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32">
    <i>
      <x/>
    </i>
    <i r="1">
      <x/>
    </i>
    <i r="1">
      <x v="2"/>
    </i>
    <i r="1">
      <x v="3"/>
    </i>
    <i r="1">
      <x v="5"/>
    </i>
    <i r="1">
      <x v="10"/>
    </i>
    <i r="1">
      <x v="18"/>
    </i>
    <i r="1">
      <x v="19"/>
    </i>
    <i>
      <x v="1"/>
    </i>
    <i r="1">
      <x v="6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20"/>
    </i>
    <i>
      <x v="2"/>
    </i>
    <i r="1">
      <x v="7"/>
    </i>
    <i r="1">
      <x v="8"/>
    </i>
    <i r="1">
      <x v="9"/>
    </i>
    <i r="1">
      <x v="24"/>
    </i>
    <i r="1">
      <x v="25"/>
    </i>
    <i>
      <x v="3"/>
    </i>
    <i r="1">
      <x v="1"/>
    </i>
    <i r="1">
      <x v="4"/>
    </i>
    <i>
      <x v="4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합계 : 레포트 수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3:M168" totalsRowShown="0" headerRowDxfId="13" headerRowBorderDxfId="12" tableBorderDxfId="11">
  <autoFilter ref="B3:M168">
    <filterColumn colId="10">
      <filters>
        <filter val="1"/>
        <filter val="2"/>
        <filter val="3"/>
        <filter val="4"/>
        <filter val="5"/>
      </filters>
    </filterColumn>
  </autoFilter>
  <tableColumns count="12">
    <tableColumn id="1" name="분류1" dataDxfId="10"/>
    <tableColumn id="2" name="분류2" dataDxfId="9"/>
    <tableColumn id="3" name="프로그램명" dataDxfId="8"/>
    <tableColumn id="4" name="form_cd" dataDxfId="7"/>
    <tableColumn id="5" name="기준시스템" dataDxfId="6"/>
    <tableColumn id="6" name="작업자" dataDxfId="5"/>
    <tableColumn id="9" name="개발상태" dataDxfId="4"/>
    <tableColumn id="7" name="진행상태" dataDxfId="3">
      <calculatedColumnFormula>IF(표1[[#This Row],[레포트 수]]=0, "해당없음",IF(표1[[#This Row],[레포트 수]] = 표1[[#This Row],[완료건수]], "완료","진행중"))</calculatedColumnFormula>
    </tableColumn>
    <tableColumn id="10" name="완료건수" dataDxfId="2"/>
    <tableColumn id="12" name="열1" dataDxfId="0"/>
    <tableColumn id="8" name="레포트 수" dataDxfId="1"/>
    <tableColumn id="11" name="이슈사항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"/>
  <sheetViews>
    <sheetView tabSelected="1" workbookViewId="0">
      <pane ySplit="3" topLeftCell="A4" activePane="bottomLeft" state="frozen"/>
      <selection pane="bottomLeft" activeCell="M2" sqref="M2"/>
    </sheetView>
  </sheetViews>
  <sheetFormatPr defaultRowHeight="16.5"/>
  <cols>
    <col min="1" max="1" width="5.375" customWidth="1"/>
    <col min="2" max="2" width="16.5" bestFit="1" customWidth="1"/>
    <col min="3" max="3" width="24.75" bestFit="1" customWidth="1"/>
    <col min="4" max="4" width="27.25" bestFit="1" customWidth="1"/>
    <col min="5" max="5" width="13" customWidth="1"/>
    <col min="7" max="8" width="12.75" style="8" customWidth="1"/>
    <col min="9" max="11" width="11.875" style="8" customWidth="1"/>
    <col min="13" max="13" width="14.5" customWidth="1"/>
  </cols>
  <sheetData>
    <row r="1" spans="1:13" ht="24">
      <c r="A1" s="5" t="s">
        <v>374</v>
      </c>
      <c r="B1" s="4"/>
      <c r="C1" s="4"/>
      <c r="D1" s="4"/>
      <c r="E1" s="4"/>
      <c r="F1" s="4"/>
      <c r="G1" s="7"/>
      <c r="H1" s="7"/>
      <c r="I1" s="7"/>
      <c r="J1" s="30" t="s">
        <v>394</v>
      </c>
      <c r="K1" s="31" t="s">
        <v>403</v>
      </c>
      <c r="L1" t="s">
        <v>395</v>
      </c>
    </row>
    <row r="2" spans="1:13" ht="100.5" customHeight="1">
      <c r="A2" s="26" t="s">
        <v>396</v>
      </c>
      <c r="B2" s="26"/>
      <c r="C2" s="26"/>
      <c r="D2" s="26"/>
      <c r="E2" s="26"/>
      <c r="F2" s="26"/>
      <c r="G2" s="26"/>
      <c r="H2" s="26"/>
      <c r="I2" s="29" t="s">
        <v>389</v>
      </c>
      <c r="J2" s="28">
        <f>SUM(표1[완료건수])</f>
        <v>63</v>
      </c>
      <c r="K2" s="27">
        <f>L2-J2</f>
        <v>3</v>
      </c>
      <c r="L2" s="19">
        <f>SUM(표1[레포트 수])</f>
        <v>66</v>
      </c>
    </row>
    <row r="3" spans="1:13" ht="26.25" customHeight="1">
      <c r="B3" s="2" t="s">
        <v>376</v>
      </c>
      <c r="C3" s="2" t="s">
        <v>371</v>
      </c>
      <c r="D3" s="2" t="s">
        <v>372</v>
      </c>
      <c r="E3" s="2" t="s">
        <v>0</v>
      </c>
      <c r="F3" s="2" t="s">
        <v>369</v>
      </c>
      <c r="G3" s="2" t="s">
        <v>370</v>
      </c>
      <c r="H3" s="24" t="s">
        <v>397</v>
      </c>
      <c r="I3" s="25" t="s">
        <v>400</v>
      </c>
      <c r="J3" s="25" t="s">
        <v>394</v>
      </c>
      <c r="K3" s="25" t="s">
        <v>404</v>
      </c>
      <c r="L3" s="25" t="s">
        <v>373</v>
      </c>
      <c r="M3" s="2" t="s">
        <v>390</v>
      </c>
    </row>
    <row r="4" spans="1:13" hidden="1">
      <c r="B4" s="18" t="s">
        <v>3</v>
      </c>
      <c r="C4" s="21" t="s">
        <v>4</v>
      </c>
      <c r="D4" s="21" t="s">
        <v>2</v>
      </c>
      <c r="E4" s="21" t="s">
        <v>1</v>
      </c>
      <c r="F4" s="21" t="s">
        <v>5</v>
      </c>
      <c r="G4" s="21" t="s">
        <v>6</v>
      </c>
      <c r="H4" s="21"/>
      <c r="I4" s="22" t="str">
        <f>IF(표1[[#This Row],[레포트 수]]=0, "해당없음",IF(표1[[#This Row],[레포트 수]] = 표1[[#This Row],[완료건수]], "완료","진행중"))</f>
        <v>해당없음</v>
      </c>
      <c r="J4" s="23">
        <v>0</v>
      </c>
      <c r="K4" s="23"/>
      <c r="L4" s="23">
        <v>0</v>
      </c>
    </row>
    <row r="5" spans="1:13" hidden="1">
      <c r="B5" s="9" t="s">
        <v>3</v>
      </c>
      <c r="C5" s="1" t="s">
        <v>4</v>
      </c>
      <c r="D5" s="1" t="s">
        <v>8</v>
      </c>
      <c r="E5" s="1" t="s">
        <v>7</v>
      </c>
      <c r="F5" s="1" t="s">
        <v>5</v>
      </c>
      <c r="G5" s="1" t="s">
        <v>9</v>
      </c>
      <c r="H5" s="1"/>
      <c r="I5" s="22" t="str">
        <f>IF(표1[[#This Row],[레포트 수]]=0, "해당없음",IF(표1[[#This Row],[레포트 수]] = 표1[[#This Row],[완료건수]], "완료","진행중"))</f>
        <v>해당없음</v>
      </c>
      <c r="J5" s="11">
        <v>0</v>
      </c>
      <c r="K5" s="11"/>
      <c r="L5" s="11">
        <v>0</v>
      </c>
    </row>
    <row r="6" spans="1:13" hidden="1">
      <c r="B6" s="9" t="s">
        <v>3</v>
      </c>
      <c r="C6" s="1" t="s">
        <v>4</v>
      </c>
      <c r="D6" s="1" t="s">
        <v>11</v>
      </c>
      <c r="E6" s="1" t="s">
        <v>10</v>
      </c>
      <c r="F6" s="1" t="s">
        <v>5</v>
      </c>
      <c r="G6" s="1" t="s">
        <v>9</v>
      </c>
      <c r="H6" s="1"/>
      <c r="I6" s="22" t="str">
        <f>IF(표1[[#This Row],[레포트 수]]=0, "해당없음",IF(표1[[#This Row],[레포트 수]] = 표1[[#This Row],[완료건수]], "완료","진행중"))</f>
        <v>해당없음</v>
      </c>
      <c r="J6" s="11">
        <v>0</v>
      </c>
      <c r="K6" s="11"/>
      <c r="L6" s="11">
        <v>0</v>
      </c>
    </row>
    <row r="7" spans="1:13" hidden="1">
      <c r="B7" s="9" t="s">
        <v>3</v>
      </c>
      <c r="C7" s="1" t="s">
        <v>4</v>
      </c>
      <c r="D7" s="1" t="s">
        <v>13</v>
      </c>
      <c r="E7" s="1" t="s">
        <v>12</v>
      </c>
      <c r="F7" s="1" t="s">
        <v>5</v>
      </c>
      <c r="G7" s="1" t="s">
        <v>9</v>
      </c>
      <c r="H7" s="1"/>
      <c r="I7" s="22" t="str">
        <f>IF(표1[[#This Row],[레포트 수]]=0, "해당없음",IF(표1[[#This Row],[레포트 수]] = 표1[[#This Row],[완료건수]], "완료","진행중"))</f>
        <v>해당없음</v>
      </c>
      <c r="J7" s="11">
        <v>0</v>
      </c>
      <c r="K7" s="11"/>
      <c r="L7" s="11">
        <v>0</v>
      </c>
    </row>
    <row r="8" spans="1:13" hidden="1">
      <c r="B8" s="9" t="s">
        <v>3</v>
      </c>
      <c r="C8" s="1" t="s">
        <v>16</v>
      </c>
      <c r="D8" s="1" t="s">
        <v>15</v>
      </c>
      <c r="E8" s="1" t="s">
        <v>14</v>
      </c>
      <c r="F8" s="1" t="s">
        <v>5</v>
      </c>
      <c r="G8" s="1" t="s">
        <v>17</v>
      </c>
      <c r="H8" s="1"/>
      <c r="I8" s="22" t="str">
        <f>IF(표1[[#This Row],[레포트 수]]=0, "해당없음",IF(표1[[#This Row],[레포트 수]] = 표1[[#This Row],[완료건수]], "완료","진행중"))</f>
        <v>해당없음</v>
      </c>
      <c r="J8" s="11">
        <v>0</v>
      </c>
      <c r="K8" s="11"/>
      <c r="L8" s="11">
        <v>0</v>
      </c>
    </row>
    <row r="9" spans="1:13" hidden="1">
      <c r="B9" s="9" t="s">
        <v>3</v>
      </c>
      <c r="C9" s="1" t="s">
        <v>16</v>
      </c>
      <c r="D9" s="1" t="s">
        <v>19</v>
      </c>
      <c r="E9" s="1" t="s">
        <v>18</v>
      </c>
      <c r="F9" s="1" t="s">
        <v>5</v>
      </c>
      <c r="G9" s="1" t="s">
        <v>9</v>
      </c>
      <c r="H9" s="1"/>
      <c r="I9" s="22" t="str">
        <f>IF(표1[[#This Row],[레포트 수]]=0, "해당없음",IF(표1[[#This Row],[레포트 수]] = 표1[[#This Row],[완료건수]], "완료","진행중"))</f>
        <v>해당없음</v>
      </c>
      <c r="J9" s="11">
        <v>0</v>
      </c>
      <c r="K9" s="11"/>
      <c r="L9" s="11">
        <v>0</v>
      </c>
    </row>
    <row r="10" spans="1:13" hidden="1">
      <c r="B10" s="9" t="s">
        <v>3</v>
      </c>
      <c r="C10" s="1" t="s">
        <v>16</v>
      </c>
      <c r="D10" s="1" t="s">
        <v>21</v>
      </c>
      <c r="E10" s="1" t="s">
        <v>20</v>
      </c>
      <c r="F10" s="1" t="s">
        <v>5</v>
      </c>
      <c r="G10" s="1" t="s">
        <v>9</v>
      </c>
      <c r="H10" s="1"/>
      <c r="I10" s="22" t="str">
        <f>IF(표1[[#This Row],[레포트 수]]=0, "해당없음",IF(표1[[#This Row],[레포트 수]] = 표1[[#This Row],[완료건수]], "완료","진행중"))</f>
        <v>해당없음</v>
      </c>
      <c r="J10" s="11">
        <v>0</v>
      </c>
      <c r="K10" s="11"/>
      <c r="L10" s="11">
        <v>0</v>
      </c>
    </row>
    <row r="11" spans="1:13" hidden="1">
      <c r="B11" s="9" t="s">
        <v>3</v>
      </c>
      <c r="C11" s="1" t="s">
        <v>16</v>
      </c>
      <c r="D11" s="1" t="s">
        <v>23</v>
      </c>
      <c r="E11" s="1" t="s">
        <v>22</v>
      </c>
      <c r="F11" s="1" t="s">
        <v>5</v>
      </c>
      <c r="G11" s="1" t="s">
        <v>9</v>
      </c>
      <c r="H11" s="1"/>
      <c r="I11" s="22" t="str">
        <f>IF(표1[[#This Row],[레포트 수]]=0, "해당없음",IF(표1[[#This Row],[레포트 수]] = 표1[[#This Row],[완료건수]], "완료","진행중"))</f>
        <v>해당없음</v>
      </c>
      <c r="J11" s="11">
        <v>0</v>
      </c>
      <c r="K11" s="11"/>
      <c r="L11" s="11">
        <v>0</v>
      </c>
    </row>
    <row r="12" spans="1:13" hidden="1">
      <c r="B12" s="9" t="s">
        <v>3</v>
      </c>
      <c r="C12" s="1" t="s">
        <v>16</v>
      </c>
      <c r="D12" s="1" t="s">
        <v>25</v>
      </c>
      <c r="E12" s="1" t="s">
        <v>24</v>
      </c>
      <c r="F12" s="1" t="s">
        <v>5</v>
      </c>
      <c r="G12" s="1" t="s">
        <v>9</v>
      </c>
      <c r="H12" s="1"/>
      <c r="I12" s="22" t="str">
        <f>IF(표1[[#This Row],[레포트 수]]=0, "해당없음",IF(표1[[#This Row],[레포트 수]] = 표1[[#This Row],[완료건수]], "완료","진행중"))</f>
        <v>해당없음</v>
      </c>
      <c r="J12" s="11">
        <v>0</v>
      </c>
      <c r="K12" s="11"/>
      <c r="L12" s="11">
        <v>0</v>
      </c>
    </row>
    <row r="13" spans="1:13" hidden="1">
      <c r="B13" s="9" t="s">
        <v>3</v>
      </c>
      <c r="C13" s="1" t="s">
        <v>16</v>
      </c>
      <c r="D13" s="1" t="s">
        <v>27</v>
      </c>
      <c r="E13" s="1" t="s">
        <v>26</v>
      </c>
      <c r="F13" s="1" t="s">
        <v>5</v>
      </c>
      <c r="G13" s="1" t="s">
        <v>9</v>
      </c>
      <c r="H13" s="1"/>
      <c r="I13" s="22" t="str">
        <f>IF(표1[[#This Row],[레포트 수]]=0, "해당없음",IF(표1[[#This Row],[레포트 수]] = 표1[[#This Row],[완료건수]], "완료","진행중"))</f>
        <v>해당없음</v>
      </c>
      <c r="J13" s="11">
        <v>0</v>
      </c>
      <c r="K13" s="11"/>
      <c r="L13" s="11">
        <v>0</v>
      </c>
    </row>
    <row r="14" spans="1:13" hidden="1">
      <c r="B14" s="9" t="s">
        <v>3</v>
      </c>
      <c r="C14" s="1" t="s">
        <v>16</v>
      </c>
      <c r="D14" s="1" t="s">
        <v>29</v>
      </c>
      <c r="E14" s="1" t="s">
        <v>28</v>
      </c>
      <c r="F14" s="1" t="s">
        <v>5</v>
      </c>
      <c r="G14" s="1" t="s">
        <v>9</v>
      </c>
      <c r="H14" s="1"/>
      <c r="I14" s="22" t="str">
        <f>IF(표1[[#This Row],[레포트 수]]=0, "해당없음",IF(표1[[#This Row],[레포트 수]] = 표1[[#This Row],[완료건수]], "완료","진행중"))</f>
        <v>해당없음</v>
      </c>
      <c r="J14" s="11">
        <v>0</v>
      </c>
      <c r="K14" s="11"/>
      <c r="L14" s="11">
        <v>0</v>
      </c>
    </row>
    <row r="15" spans="1:13" hidden="1">
      <c r="B15" s="9" t="s">
        <v>3</v>
      </c>
      <c r="C15" s="1" t="s">
        <v>16</v>
      </c>
      <c r="D15" s="1" t="s">
        <v>31</v>
      </c>
      <c r="E15" s="1" t="s">
        <v>30</v>
      </c>
      <c r="F15" s="1" t="s">
        <v>5</v>
      </c>
      <c r="G15" s="1" t="s">
        <v>9</v>
      </c>
      <c r="H15" s="1"/>
      <c r="I15" s="22" t="str">
        <f>IF(표1[[#This Row],[레포트 수]]=0, "해당없음",IF(표1[[#This Row],[레포트 수]] = 표1[[#This Row],[완료건수]], "완료","진행중"))</f>
        <v>해당없음</v>
      </c>
      <c r="J15" s="11">
        <v>0</v>
      </c>
      <c r="K15" s="11"/>
      <c r="L15" s="11">
        <v>0</v>
      </c>
    </row>
    <row r="16" spans="1:13" hidden="1">
      <c r="B16" s="9" t="s">
        <v>3</v>
      </c>
      <c r="C16" s="1" t="s">
        <v>16</v>
      </c>
      <c r="D16" s="1" t="s">
        <v>33</v>
      </c>
      <c r="E16" s="1" t="s">
        <v>32</v>
      </c>
      <c r="F16" s="1" t="s">
        <v>5</v>
      </c>
      <c r="G16" s="1" t="s">
        <v>9</v>
      </c>
      <c r="H16" s="1"/>
      <c r="I16" s="22" t="str">
        <f>IF(표1[[#This Row],[레포트 수]]=0, "해당없음",IF(표1[[#This Row],[레포트 수]] = 표1[[#This Row],[완료건수]], "완료","진행중"))</f>
        <v>해당없음</v>
      </c>
      <c r="J16" s="11">
        <v>0</v>
      </c>
      <c r="K16" s="11"/>
      <c r="L16" s="11">
        <v>0</v>
      </c>
    </row>
    <row r="17" spans="2:12" hidden="1">
      <c r="B17" s="9" t="s">
        <v>3</v>
      </c>
      <c r="C17" s="1" t="s">
        <v>16</v>
      </c>
      <c r="D17" s="1" t="s">
        <v>35</v>
      </c>
      <c r="E17" s="1" t="s">
        <v>34</v>
      </c>
      <c r="F17" s="1" t="s">
        <v>5</v>
      </c>
      <c r="G17" s="1" t="s">
        <v>9</v>
      </c>
      <c r="H17" s="1"/>
      <c r="I17" s="22" t="str">
        <f>IF(표1[[#This Row],[레포트 수]]=0, "해당없음",IF(표1[[#This Row],[레포트 수]] = 표1[[#This Row],[완료건수]], "완료","진행중"))</f>
        <v>해당없음</v>
      </c>
      <c r="J17" s="11">
        <v>0</v>
      </c>
      <c r="K17" s="11"/>
      <c r="L17" s="11">
        <v>0</v>
      </c>
    </row>
    <row r="18" spans="2:12" hidden="1">
      <c r="B18" s="9" t="s">
        <v>3</v>
      </c>
      <c r="C18" s="1" t="s">
        <v>16</v>
      </c>
      <c r="D18" s="1" t="s">
        <v>37</v>
      </c>
      <c r="E18" s="1" t="s">
        <v>36</v>
      </c>
      <c r="F18" s="1" t="s">
        <v>5</v>
      </c>
      <c r="G18" s="1" t="s">
        <v>9</v>
      </c>
      <c r="H18" s="1"/>
      <c r="I18" s="22" t="str">
        <f>IF(표1[[#This Row],[레포트 수]]=0, "해당없음",IF(표1[[#This Row],[레포트 수]] = 표1[[#This Row],[완료건수]], "완료","진행중"))</f>
        <v>해당없음</v>
      </c>
      <c r="J18" s="11">
        <v>0</v>
      </c>
      <c r="K18" s="11"/>
      <c r="L18" s="11">
        <v>0</v>
      </c>
    </row>
    <row r="19" spans="2:12" hidden="1">
      <c r="B19" s="9" t="s">
        <v>3</v>
      </c>
      <c r="C19" s="1" t="s">
        <v>16</v>
      </c>
      <c r="D19" s="1" t="s">
        <v>39</v>
      </c>
      <c r="E19" s="1" t="s">
        <v>38</v>
      </c>
      <c r="F19" s="1" t="s">
        <v>5</v>
      </c>
      <c r="G19" s="1" t="s">
        <v>9</v>
      </c>
      <c r="H19" s="1"/>
      <c r="I19" s="22" t="str">
        <f>IF(표1[[#This Row],[레포트 수]]=0, "해당없음",IF(표1[[#This Row],[레포트 수]] = 표1[[#This Row],[완료건수]], "완료","진행중"))</f>
        <v>해당없음</v>
      </c>
      <c r="J19" s="11">
        <v>0</v>
      </c>
      <c r="K19" s="11"/>
      <c r="L19" s="11">
        <v>0</v>
      </c>
    </row>
    <row r="20" spans="2:12" hidden="1">
      <c r="B20" s="9" t="s">
        <v>3</v>
      </c>
      <c r="C20" s="1" t="s">
        <v>16</v>
      </c>
      <c r="D20" s="1" t="s">
        <v>41</v>
      </c>
      <c r="E20" s="1" t="s">
        <v>40</v>
      </c>
      <c r="F20" s="1" t="s">
        <v>5</v>
      </c>
      <c r="G20" s="1" t="s">
        <v>9</v>
      </c>
      <c r="H20" s="1"/>
      <c r="I20" s="22" t="str">
        <f>IF(표1[[#This Row],[레포트 수]]=0, "해당없음",IF(표1[[#This Row],[레포트 수]] = 표1[[#This Row],[완료건수]], "완료","진행중"))</f>
        <v>해당없음</v>
      </c>
      <c r="J20" s="11">
        <v>0</v>
      </c>
      <c r="K20" s="11"/>
      <c r="L20" s="11">
        <v>0</v>
      </c>
    </row>
    <row r="21" spans="2:12" hidden="1">
      <c r="B21" s="9" t="s">
        <v>3</v>
      </c>
      <c r="C21" s="1" t="s">
        <v>16</v>
      </c>
      <c r="D21" s="1" t="s">
        <v>43</v>
      </c>
      <c r="E21" s="1" t="s">
        <v>42</v>
      </c>
      <c r="F21" s="1" t="s">
        <v>5</v>
      </c>
      <c r="G21" s="1" t="s">
        <v>44</v>
      </c>
      <c r="H21" s="1"/>
      <c r="I21" s="22" t="str">
        <f>IF(표1[[#This Row],[레포트 수]]=0, "해당없음",IF(표1[[#This Row],[레포트 수]] = 표1[[#This Row],[완료건수]], "완료","진행중"))</f>
        <v>해당없음</v>
      </c>
      <c r="J21" s="11">
        <v>0</v>
      </c>
      <c r="K21" s="11"/>
      <c r="L21" s="11">
        <v>0</v>
      </c>
    </row>
    <row r="22" spans="2:12" hidden="1">
      <c r="B22" s="9" t="s">
        <v>3</v>
      </c>
      <c r="C22" s="1" t="s">
        <v>47</v>
      </c>
      <c r="D22" s="1" t="s">
        <v>46</v>
      </c>
      <c r="E22" s="1" t="s">
        <v>45</v>
      </c>
      <c r="F22" s="1" t="s">
        <v>5</v>
      </c>
      <c r="G22" s="1" t="s">
        <v>9</v>
      </c>
      <c r="H22" s="1"/>
      <c r="I22" s="22" t="str">
        <f>IF(표1[[#This Row],[레포트 수]]=0, "해당없음",IF(표1[[#This Row],[레포트 수]] = 표1[[#This Row],[완료건수]], "완료","진행중"))</f>
        <v>해당없음</v>
      </c>
      <c r="J22" s="11">
        <v>0</v>
      </c>
      <c r="K22" s="11"/>
      <c r="L22" s="11">
        <v>0</v>
      </c>
    </row>
    <row r="23" spans="2:12" hidden="1">
      <c r="B23" s="9" t="s">
        <v>3</v>
      </c>
      <c r="C23" s="1" t="s">
        <v>47</v>
      </c>
      <c r="D23" s="1" t="s">
        <v>49</v>
      </c>
      <c r="E23" s="1" t="s">
        <v>48</v>
      </c>
      <c r="F23" s="1" t="s">
        <v>5</v>
      </c>
      <c r="G23" s="1" t="s">
        <v>9</v>
      </c>
      <c r="H23" s="1"/>
      <c r="I23" s="22" t="str">
        <f>IF(표1[[#This Row],[레포트 수]]=0, "해당없음",IF(표1[[#This Row],[레포트 수]] = 표1[[#This Row],[완료건수]], "완료","진행중"))</f>
        <v>해당없음</v>
      </c>
      <c r="J23" s="11">
        <v>0</v>
      </c>
      <c r="K23" s="11"/>
      <c r="L23" s="11">
        <v>0</v>
      </c>
    </row>
    <row r="24" spans="2:12" hidden="1">
      <c r="B24" s="9" t="s">
        <v>3</v>
      </c>
      <c r="C24" s="1" t="s">
        <v>52</v>
      </c>
      <c r="D24" s="1" t="s">
        <v>51</v>
      </c>
      <c r="E24" s="1" t="s">
        <v>50</v>
      </c>
      <c r="F24" s="1" t="s">
        <v>5</v>
      </c>
      <c r="G24" s="1" t="s">
        <v>9</v>
      </c>
      <c r="H24" s="1"/>
      <c r="I24" s="22" t="str">
        <f>IF(표1[[#This Row],[레포트 수]]=0, "해당없음",IF(표1[[#This Row],[레포트 수]] = 표1[[#This Row],[완료건수]], "완료","진행중"))</f>
        <v>해당없음</v>
      </c>
      <c r="J24" s="11">
        <v>0</v>
      </c>
      <c r="K24" s="11"/>
      <c r="L24" s="11">
        <v>0</v>
      </c>
    </row>
    <row r="25" spans="2:12" hidden="1">
      <c r="B25" s="9" t="s">
        <v>3</v>
      </c>
      <c r="C25" s="1" t="s">
        <v>52</v>
      </c>
      <c r="D25" s="1" t="s">
        <v>54</v>
      </c>
      <c r="E25" s="1" t="s">
        <v>53</v>
      </c>
      <c r="F25" s="1" t="s">
        <v>5</v>
      </c>
      <c r="G25" s="1" t="s">
        <v>9</v>
      </c>
      <c r="H25" s="1"/>
      <c r="I25" s="22" t="str">
        <f>IF(표1[[#This Row],[레포트 수]]=0, "해당없음",IF(표1[[#This Row],[레포트 수]] = 표1[[#This Row],[완료건수]], "완료","진행중"))</f>
        <v>해당없음</v>
      </c>
      <c r="J25" s="11">
        <v>0</v>
      </c>
      <c r="K25" s="11"/>
      <c r="L25" s="11">
        <v>0</v>
      </c>
    </row>
    <row r="26" spans="2:12" hidden="1">
      <c r="B26" s="9" t="s">
        <v>3</v>
      </c>
      <c r="C26" s="1" t="s">
        <v>52</v>
      </c>
      <c r="D26" s="1" t="s">
        <v>56</v>
      </c>
      <c r="E26" s="1" t="s">
        <v>55</v>
      </c>
      <c r="F26" s="1" t="s">
        <v>5</v>
      </c>
      <c r="G26" s="1" t="s">
        <v>9</v>
      </c>
      <c r="H26" s="1"/>
      <c r="I26" s="22" t="str">
        <f>IF(표1[[#This Row],[레포트 수]]=0, "해당없음",IF(표1[[#This Row],[레포트 수]] = 표1[[#This Row],[완료건수]], "완료","진행중"))</f>
        <v>해당없음</v>
      </c>
      <c r="J26" s="11">
        <v>0</v>
      </c>
      <c r="K26" s="11"/>
      <c r="L26" s="11">
        <v>0</v>
      </c>
    </row>
    <row r="27" spans="2:12" hidden="1">
      <c r="B27" s="9" t="s">
        <v>3</v>
      </c>
      <c r="C27" s="1" t="s">
        <v>52</v>
      </c>
      <c r="D27" s="1" t="s">
        <v>58</v>
      </c>
      <c r="E27" s="1" t="s">
        <v>57</v>
      </c>
      <c r="F27" s="1" t="s">
        <v>5</v>
      </c>
      <c r="G27" s="1" t="s">
        <v>9</v>
      </c>
      <c r="H27" s="1"/>
      <c r="I27" s="22" t="str">
        <f>IF(표1[[#This Row],[레포트 수]]=0, "해당없음",IF(표1[[#This Row],[레포트 수]] = 표1[[#This Row],[완료건수]], "완료","진행중"))</f>
        <v>해당없음</v>
      </c>
      <c r="J27" s="11">
        <v>0</v>
      </c>
      <c r="K27" s="11"/>
      <c r="L27" s="11">
        <v>0</v>
      </c>
    </row>
    <row r="28" spans="2:12">
      <c r="B28" s="9" t="s">
        <v>3</v>
      </c>
      <c r="C28" s="1" t="s">
        <v>52</v>
      </c>
      <c r="D28" s="1" t="s">
        <v>60</v>
      </c>
      <c r="E28" s="1" t="s">
        <v>59</v>
      </c>
      <c r="F28" s="1" t="s">
        <v>5</v>
      </c>
      <c r="G28" s="1" t="s">
        <v>9</v>
      </c>
      <c r="H28" s="1"/>
      <c r="I28" s="22" t="str">
        <f>IF(표1[[#This Row],[레포트 수]]=0, "해당없음",IF(표1[[#This Row],[레포트 수]] = 표1[[#This Row],[완료건수]], "완료","진행중"))</f>
        <v>완료</v>
      </c>
      <c r="J28" s="11">
        <v>1</v>
      </c>
      <c r="K28" s="11"/>
      <c r="L28" s="11">
        <v>1</v>
      </c>
    </row>
    <row r="29" spans="2:12" hidden="1">
      <c r="B29" s="9" t="s">
        <v>3</v>
      </c>
      <c r="C29" s="1" t="s">
        <v>52</v>
      </c>
      <c r="D29" s="1" t="s">
        <v>62</v>
      </c>
      <c r="E29" s="1" t="s">
        <v>61</v>
      </c>
      <c r="F29" s="1" t="s">
        <v>5</v>
      </c>
      <c r="G29" s="1" t="s">
        <v>9</v>
      </c>
      <c r="H29" s="1"/>
      <c r="I29" s="22" t="str">
        <f>IF(표1[[#This Row],[레포트 수]]=0, "해당없음",IF(표1[[#This Row],[레포트 수]] = 표1[[#This Row],[완료건수]], "완료","진행중"))</f>
        <v>해당없음</v>
      </c>
      <c r="J29" s="11">
        <v>0</v>
      </c>
      <c r="K29" s="11"/>
      <c r="L29" s="11">
        <v>0</v>
      </c>
    </row>
    <row r="30" spans="2:12" hidden="1">
      <c r="B30" s="9" t="s">
        <v>3</v>
      </c>
      <c r="C30" s="1" t="s">
        <v>52</v>
      </c>
      <c r="D30" s="1" t="s">
        <v>64</v>
      </c>
      <c r="E30" s="1" t="s">
        <v>63</v>
      </c>
      <c r="F30" s="1" t="s">
        <v>5</v>
      </c>
      <c r="G30" s="1" t="s">
        <v>9</v>
      </c>
      <c r="H30" s="1"/>
      <c r="I30" s="22" t="str">
        <f>IF(표1[[#This Row],[레포트 수]]=0, "해당없음",IF(표1[[#This Row],[레포트 수]] = 표1[[#This Row],[완료건수]], "완료","진행중"))</f>
        <v>해당없음</v>
      </c>
      <c r="J30" s="11">
        <v>0</v>
      </c>
      <c r="K30" s="11"/>
      <c r="L30" s="11">
        <v>0</v>
      </c>
    </row>
    <row r="31" spans="2:12" hidden="1">
      <c r="B31" s="9" t="s">
        <v>3</v>
      </c>
      <c r="C31" s="1" t="s">
        <v>67</v>
      </c>
      <c r="D31" s="1" t="s">
        <v>66</v>
      </c>
      <c r="E31" s="1" t="s">
        <v>65</v>
      </c>
      <c r="F31" s="1" t="s">
        <v>5</v>
      </c>
      <c r="G31" s="1" t="s">
        <v>9</v>
      </c>
      <c r="H31" s="1"/>
      <c r="I31" s="22" t="str">
        <f>IF(표1[[#This Row],[레포트 수]]=0, "해당없음",IF(표1[[#This Row],[레포트 수]] = 표1[[#This Row],[완료건수]], "완료","진행중"))</f>
        <v>해당없음</v>
      </c>
      <c r="J31" s="11">
        <v>0</v>
      </c>
      <c r="K31" s="11"/>
      <c r="L31" s="11">
        <v>0</v>
      </c>
    </row>
    <row r="32" spans="2:12" hidden="1">
      <c r="B32" s="9" t="s">
        <v>3</v>
      </c>
      <c r="C32" s="1" t="s">
        <v>67</v>
      </c>
      <c r="D32" s="1" t="s">
        <v>69</v>
      </c>
      <c r="E32" s="1" t="s">
        <v>68</v>
      </c>
      <c r="F32" s="1" t="s">
        <v>5</v>
      </c>
      <c r="G32" s="1" t="s">
        <v>9</v>
      </c>
      <c r="H32" s="1"/>
      <c r="I32" s="22" t="str">
        <f>IF(표1[[#This Row],[레포트 수]]=0, "해당없음",IF(표1[[#This Row],[레포트 수]] = 표1[[#This Row],[완료건수]], "완료","진행중"))</f>
        <v>해당없음</v>
      </c>
      <c r="J32" s="11">
        <v>0</v>
      </c>
      <c r="K32" s="11"/>
      <c r="L32" s="11">
        <v>0</v>
      </c>
    </row>
    <row r="33" spans="2:12" hidden="1">
      <c r="B33" s="9" t="s">
        <v>3</v>
      </c>
      <c r="C33" s="1" t="s">
        <v>67</v>
      </c>
      <c r="D33" s="1" t="s">
        <v>71</v>
      </c>
      <c r="E33" s="1" t="s">
        <v>70</v>
      </c>
      <c r="F33" s="1" t="s">
        <v>5</v>
      </c>
      <c r="G33" s="1" t="s">
        <v>9</v>
      </c>
      <c r="H33" s="1"/>
      <c r="I33" s="22" t="str">
        <f>IF(표1[[#This Row],[레포트 수]]=0, "해당없음",IF(표1[[#This Row],[레포트 수]] = 표1[[#This Row],[완료건수]], "완료","진행중"))</f>
        <v>해당없음</v>
      </c>
      <c r="J33" s="11">
        <v>0</v>
      </c>
      <c r="K33" s="11"/>
      <c r="L33" s="11">
        <v>0</v>
      </c>
    </row>
    <row r="34" spans="2:12" hidden="1">
      <c r="B34" s="9" t="s">
        <v>3</v>
      </c>
      <c r="C34" s="1" t="s">
        <v>67</v>
      </c>
      <c r="D34" s="1" t="s">
        <v>73</v>
      </c>
      <c r="E34" s="1" t="s">
        <v>72</v>
      </c>
      <c r="F34" s="1" t="s">
        <v>5</v>
      </c>
      <c r="G34" s="1" t="s">
        <v>9</v>
      </c>
      <c r="H34" s="1"/>
      <c r="I34" s="22" t="str">
        <f>IF(표1[[#This Row],[레포트 수]]=0, "해당없음",IF(표1[[#This Row],[레포트 수]] = 표1[[#This Row],[완료건수]], "완료","진행중"))</f>
        <v>해당없음</v>
      </c>
      <c r="J34" s="11">
        <v>0</v>
      </c>
      <c r="K34" s="11"/>
      <c r="L34" s="11">
        <v>0</v>
      </c>
    </row>
    <row r="35" spans="2:12" hidden="1">
      <c r="B35" s="9" t="s">
        <v>76</v>
      </c>
      <c r="C35" s="1" t="s">
        <v>77</v>
      </c>
      <c r="D35" s="1" t="s">
        <v>75</v>
      </c>
      <c r="E35" s="1" t="s">
        <v>74</v>
      </c>
      <c r="F35" s="1" t="s">
        <v>5</v>
      </c>
      <c r="G35" s="1" t="s">
        <v>9</v>
      </c>
      <c r="H35" s="1"/>
      <c r="I35" s="22" t="str">
        <f>IF(표1[[#This Row],[레포트 수]]=0, "해당없음",IF(표1[[#This Row],[레포트 수]] = 표1[[#This Row],[완료건수]], "완료","진행중"))</f>
        <v>해당없음</v>
      </c>
      <c r="J35" s="11">
        <v>0</v>
      </c>
      <c r="K35" s="11"/>
      <c r="L35" s="11">
        <v>0</v>
      </c>
    </row>
    <row r="36" spans="2:12" hidden="1">
      <c r="B36" s="9" t="s">
        <v>76</v>
      </c>
      <c r="C36" s="1" t="s">
        <v>77</v>
      </c>
      <c r="D36" s="1" t="s">
        <v>79</v>
      </c>
      <c r="E36" s="1" t="s">
        <v>78</v>
      </c>
      <c r="F36" s="1" t="s">
        <v>5</v>
      </c>
      <c r="G36" s="1" t="s">
        <v>9</v>
      </c>
      <c r="H36" s="1"/>
      <c r="I36" s="22" t="str">
        <f>IF(표1[[#This Row],[레포트 수]]=0, "해당없음",IF(표1[[#This Row],[레포트 수]] = 표1[[#This Row],[완료건수]], "완료","진행중"))</f>
        <v>해당없음</v>
      </c>
      <c r="J36" s="11">
        <v>0</v>
      </c>
      <c r="K36" s="11"/>
      <c r="L36" s="11">
        <v>0</v>
      </c>
    </row>
    <row r="37" spans="2:12">
      <c r="B37" s="9" t="s">
        <v>76</v>
      </c>
      <c r="C37" s="1" t="s">
        <v>77</v>
      </c>
      <c r="D37" s="1" t="s">
        <v>81</v>
      </c>
      <c r="E37" s="1" t="s">
        <v>80</v>
      </c>
      <c r="F37" s="1" t="s">
        <v>5</v>
      </c>
      <c r="G37" s="1" t="s">
        <v>9</v>
      </c>
      <c r="H37" s="1"/>
      <c r="I37" s="22" t="str">
        <f>IF(표1[[#This Row],[레포트 수]]=0, "해당없음",IF(표1[[#This Row],[레포트 수]] = 표1[[#This Row],[완료건수]], "완료","진행중"))</f>
        <v>완료</v>
      </c>
      <c r="J37" s="11">
        <v>1</v>
      </c>
      <c r="K37" s="11"/>
      <c r="L37" s="11">
        <v>1</v>
      </c>
    </row>
    <row r="38" spans="2:12" hidden="1">
      <c r="B38" s="9" t="s">
        <v>76</v>
      </c>
      <c r="C38" s="1" t="s">
        <v>84</v>
      </c>
      <c r="D38" s="1" t="s">
        <v>83</v>
      </c>
      <c r="E38" s="1" t="s">
        <v>82</v>
      </c>
      <c r="F38" s="1" t="s">
        <v>5</v>
      </c>
      <c r="G38" s="1" t="s">
        <v>9</v>
      </c>
      <c r="H38" s="1"/>
      <c r="I38" s="22" t="str">
        <f>IF(표1[[#This Row],[레포트 수]]=0, "해당없음",IF(표1[[#This Row],[레포트 수]] = 표1[[#This Row],[완료건수]], "완료","진행중"))</f>
        <v>해당없음</v>
      </c>
      <c r="J38" s="11">
        <v>0</v>
      </c>
      <c r="K38" s="11"/>
      <c r="L38" s="11">
        <v>0</v>
      </c>
    </row>
    <row r="39" spans="2:12">
      <c r="B39" s="9" t="s">
        <v>76</v>
      </c>
      <c r="C39" s="1" t="s">
        <v>84</v>
      </c>
      <c r="D39" s="1" t="s">
        <v>86</v>
      </c>
      <c r="E39" s="1" t="s">
        <v>85</v>
      </c>
      <c r="F39" s="1" t="s">
        <v>5</v>
      </c>
      <c r="G39" s="1" t="s">
        <v>9</v>
      </c>
      <c r="H39" s="1"/>
      <c r="I39" s="22" t="str">
        <f>IF(표1[[#This Row],[레포트 수]]=0, "해당없음",IF(표1[[#This Row],[레포트 수]] = 표1[[#This Row],[완료건수]], "완료","진행중"))</f>
        <v>완료</v>
      </c>
      <c r="J39" s="11">
        <v>1</v>
      </c>
      <c r="K39" s="11"/>
      <c r="L39" s="11">
        <v>1</v>
      </c>
    </row>
    <row r="40" spans="2:12">
      <c r="B40" s="9" t="s">
        <v>76</v>
      </c>
      <c r="C40" s="1" t="s">
        <v>84</v>
      </c>
      <c r="D40" s="1" t="s">
        <v>88</v>
      </c>
      <c r="E40" s="1" t="s">
        <v>87</v>
      </c>
      <c r="F40" s="1" t="s">
        <v>5</v>
      </c>
      <c r="G40" s="1" t="s">
        <v>9</v>
      </c>
      <c r="H40" s="1"/>
      <c r="I40" s="22" t="str">
        <f>IF(표1[[#This Row],[레포트 수]]=0, "해당없음",IF(표1[[#This Row],[레포트 수]] = 표1[[#This Row],[완료건수]], "완료","진행중"))</f>
        <v>완료</v>
      </c>
      <c r="J40" s="11">
        <v>1</v>
      </c>
      <c r="K40" s="11"/>
      <c r="L40" s="11">
        <v>1</v>
      </c>
    </row>
    <row r="41" spans="2:12" hidden="1">
      <c r="B41" s="9" t="s">
        <v>76</v>
      </c>
      <c r="C41" s="1" t="s">
        <v>84</v>
      </c>
      <c r="D41" s="1" t="s">
        <v>90</v>
      </c>
      <c r="E41" s="1" t="s">
        <v>89</v>
      </c>
      <c r="F41" s="1" t="s">
        <v>5</v>
      </c>
      <c r="G41" s="1" t="s">
        <v>9</v>
      </c>
      <c r="H41" s="1"/>
      <c r="I41" s="22" t="str">
        <f>IF(표1[[#This Row],[레포트 수]]=0, "해당없음",IF(표1[[#This Row],[레포트 수]] = 표1[[#This Row],[완료건수]], "완료","진행중"))</f>
        <v>해당없음</v>
      </c>
      <c r="J41" s="11">
        <v>0</v>
      </c>
      <c r="K41" s="11"/>
      <c r="L41" s="11">
        <v>0</v>
      </c>
    </row>
    <row r="42" spans="2:12" hidden="1">
      <c r="B42" s="9" t="s">
        <v>76</v>
      </c>
      <c r="C42" s="1" t="s">
        <v>84</v>
      </c>
      <c r="D42" s="1" t="s">
        <v>92</v>
      </c>
      <c r="E42" s="1" t="s">
        <v>91</v>
      </c>
      <c r="F42" s="1" t="s">
        <v>5</v>
      </c>
      <c r="G42" s="1" t="s">
        <v>9</v>
      </c>
      <c r="H42" s="1"/>
      <c r="I42" s="22" t="str">
        <f>IF(표1[[#This Row],[레포트 수]]=0, "해당없음",IF(표1[[#This Row],[레포트 수]] = 표1[[#This Row],[완료건수]], "완료","진행중"))</f>
        <v>해당없음</v>
      </c>
      <c r="J42" s="11">
        <v>0</v>
      </c>
      <c r="K42" s="11"/>
      <c r="L42" s="11">
        <v>0</v>
      </c>
    </row>
    <row r="43" spans="2:12" hidden="1">
      <c r="B43" s="9" t="s">
        <v>76</v>
      </c>
      <c r="C43" s="1" t="s">
        <v>84</v>
      </c>
      <c r="D43" s="1" t="s">
        <v>94</v>
      </c>
      <c r="E43" s="1" t="s">
        <v>93</v>
      </c>
      <c r="F43" s="1" t="s">
        <v>5</v>
      </c>
      <c r="G43" s="1" t="s">
        <v>9</v>
      </c>
      <c r="H43" s="1"/>
      <c r="I43" s="22" t="str">
        <f>IF(표1[[#This Row],[레포트 수]]=0, "해당없음",IF(표1[[#This Row],[레포트 수]] = 표1[[#This Row],[완료건수]], "완료","진행중"))</f>
        <v>해당없음</v>
      </c>
      <c r="J43" s="11">
        <v>0</v>
      </c>
      <c r="K43" s="11"/>
      <c r="L43" s="11">
        <v>0</v>
      </c>
    </row>
    <row r="44" spans="2:12" hidden="1">
      <c r="B44" s="9" t="s">
        <v>76</v>
      </c>
      <c r="C44" s="1" t="s">
        <v>84</v>
      </c>
      <c r="D44" s="1" t="s">
        <v>96</v>
      </c>
      <c r="E44" s="1" t="s">
        <v>95</v>
      </c>
      <c r="F44" s="1" t="s">
        <v>5</v>
      </c>
      <c r="G44" s="1" t="s">
        <v>9</v>
      </c>
      <c r="H44" s="1"/>
      <c r="I44" s="22" t="str">
        <f>IF(표1[[#This Row],[레포트 수]]=0, "해당없음",IF(표1[[#This Row],[레포트 수]] = 표1[[#This Row],[완료건수]], "완료","진행중"))</f>
        <v>해당없음</v>
      </c>
      <c r="J44" s="11">
        <v>0</v>
      </c>
      <c r="K44" s="11"/>
      <c r="L44" s="11">
        <v>0</v>
      </c>
    </row>
    <row r="45" spans="2:12" hidden="1">
      <c r="B45" s="9" t="s">
        <v>76</v>
      </c>
      <c r="C45" s="1" t="s">
        <v>84</v>
      </c>
      <c r="D45" s="1" t="s">
        <v>98</v>
      </c>
      <c r="E45" s="1" t="s">
        <v>97</v>
      </c>
      <c r="F45" s="1" t="s">
        <v>5</v>
      </c>
      <c r="G45" s="1" t="s">
        <v>9</v>
      </c>
      <c r="H45" s="1"/>
      <c r="I45" s="22" t="str">
        <f>IF(표1[[#This Row],[레포트 수]]=0, "해당없음",IF(표1[[#This Row],[레포트 수]] = 표1[[#This Row],[완료건수]], "완료","진행중"))</f>
        <v>해당없음</v>
      </c>
      <c r="J45" s="11">
        <v>0</v>
      </c>
      <c r="K45" s="11"/>
      <c r="L45" s="11">
        <v>0</v>
      </c>
    </row>
    <row r="46" spans="2:12" hidden="1">
      <c r="B46" s="9" t="s">
        <v>76</v>
      </c>
      <c r="C46" s="1" t="s">
        <v>84</v>
      </c>
      <c r="D46" s="1" t="s">
        <v>100</v>
      </c>
      <c r="E46" s="1" t="s">
        <v>99</v>
      </c>
      <c r="F46" s="1" t="s">
        <v>5</v>
      </c>
      <c r="G46" s="1" t="s">
        <v>9</v>
      </c>
      <c r="H46" s="1"/>
      <c r="I46" s="22" t="str">
        <f>IF(표1[[#This Row],[레포트 수]]=0, "해당없음",IF(표1[[#This Row],[레포트 수]] = 표1[[#This Row],[완료건수]], "완료","진행중"))</f>
        <v>해당없음</v>
      </c>
      <c r="J46" s="11">
        <v>0</v>
      </c>
      <c r="K46" s="11"/>
      <c r="L46" s="11">
        <v>0</v>
      </c>
    </row>
    <row r="47" spans="2:12" hidden="1">
      <c r="B47" s="9" t="s">
        <v>76</v>
      </c>
      <c r="C47" s="1" t="s">
        <v>84</v>
      </c>
      <c r="D47" s="1" t="s">
        <v>102</v>
      </c>
      <c r="E47" s="1" t="s">
        <v>101</v>
      </c>
      <c r="F47" s="1" t="s">
        <v>5</v>
      </c>
      <c r="G47" s="1" t="s">
        <v>9</v>
      </c>
      <c r="H47" s="1"/>
      <c r="I47" s="22" t="str">
        <f>IF(표1[[#This Row],[레포트 수]]=0, "해당없음",IF(표1[[#This Row],[레포트 수]] = 표1[[#This Row],[완료건수]], "완료","진행중"))</f>
        <v>해당없음</v>
      </c>
      <c r="J47" s="11">
        <v>0</v>
      </c>
      <c r="K47" s="11"/>
      <c r="L47" s="11">
        <v>0</v>
      </c>
    </row>
    <row r="48" spans="2:12" hidden="1">
      <c r="B48" s="9" t="s">
        <v>76</v>
      </c>
      <c r="C48" s="1" t="s">
        <v>84</v>
      </c>
      <c r="D48" s="1" t="s">
        <v>104</v>
      </c>
      <c r="E48" s="1" t="s">
        <v>103</v>
      </c>
      <c r="F48" s="1" t="s">
        <v>5</v>
      </c>
      <c r="G48" s="1" t="s">
        <v>9</v>
      </c>
      <c r="H48" s="1"/>
      <c r="I48" s="22" t="str">
        <f>IF(표1[[#This Row],[레포트 수]]=0, "해당없음",IF(표1[[#This Row],[레포트 수]] = 표1[[#This Row],[완료건수]], "완료","진행중"))</f>
        <v>해당없음</v>
      </c>
      <c r="J48" s="11">
        <v>0</v>
      </c>
      <c r="K48" s="11"/>
      <c r="L48" s="11">
        <v>0</v>
      </c>
    </row>
    <row r="49" spans="2:13" hidden="1">
      <c r="B49" s="9" t="s">
        <v>76</v>
      </c>
      <c r="C49" s="1" t="s">
        <v>107</v>
      </c>
      <c r="D49" s="1" t="s">
        <v>106</v>
      </c>
      <c r="E49" s="1" t="s">
        <v>105</v>
      </c>
      <c r="F49" s="1" t="s">
        <v>5</v>
      </c>
      <c r="G49" s="1" t="s">
        <v>9</v>
      </c>
      <c r="H49" s="1"/>
      <c r="I49" s="22" t="str">
        <f>IF(표1[[#This Row],[레포트 수]]=0, "해당없음",IF(표1[[#This Row],[레포트 수]] = 표1[[#This Row],[완료건수]], "완료","진행중"))</f>
        <v>해당없음</v>
      </c>
      <c r="J49" s="11">
        <v>0</v>
      </c>
      <c r="K49" s="11"/>
      <c r="L49" s="11">
        <v>0</v>
      </c>
    </row>
    <row r="50" spans="2:13">
      <c r="B50" s="9" t="s">
        <v>76</v>
      </c>
      <c r="C50" s="1" t="s">
        <v>107</v>
      </c>
      <c r="D50" s="1" t="s">
        <v>109</v>
      </c>
      <c r="E50" s="1" t="s">
        <v>108</v>
      </c>
      <c r="F50" s="1" t="s">
        <v>5</v>
      </c>
      <c r="G50" s="1" t="s">
        <v>9</v>
      </c>
      <c r="H50" s="1"/>
      <c r="I50" s="22" t="str">
        <f>IF(표1[[#This Row],[레포트 수]]=0, "해당없음",IF(표1[[#This Row],[레포트 수]] = 표1[[#This Row],[완료건수]], "완료","진행중"))</f>
        <v>완료</v>
      </c>
      <c r="J50" s="11">
        <v>1</v>
      </c>
      <c r="K50" s="11"/>
      <c r="L50" s="11">
        <v>1</v>
      </c>
    </row>
    <row r="51" spans="2:13">
      <c r="B51" s="9" t="s">
        <v>76</v>
      </c>
      <c r="C51" s="1" t="s">
        <v>107</v>
      </c>
      <c r="D51" s="1" t="s">
        <v>111</v>
      </c>
      <c r="E51" s="1" t="s">
        <v>110</v>
      </c>
      <c r="F51" s="1" t="s">
        <v>5</v>
      </c>
      <c r="G51" s="1" t="s">
        <v>9</v>
      </c>
      <c r="H51" s="1"/>
      <c r="I51" s="22" t="str">
        <f>IF(표1[[#This Row],[레포트 수]]=0, "해당없음",IF(표1[[#This Row],[레포트 수]] = 표1[[#This Row],[완료건수]], "완료","진행중"))</f>
        <v>완료</v>
      </c>
      <c r="J51" s="11">
        <v>1</v>
      </c>
      <c r="K51" s="11"/>
      <c r="L51" s="11">
        <v>1</v>
      </c>
    </row>
    <row r="52" spans="2:13" hidden="1">
      <c r="B52" s="9" t="s">
        <v>76</v>
      </c>
      <c r="C52" s="1" t="s">
        <v>107</v>
      </c>
      <c r="D52" s="1" t="s">
        <v>113</v>
      </c>
      <c r="E52" s="1" t="s">
        <v>112</v>
      </c>
      <c r="F52" s="1" t="s">
        <v>5</v>
      </c>
      <c r="G52" s="1" t="s">
        <v>9</v>
      </c>
      <c r="H52" s="1"/>
      <c r="I52" s="22" t="str">
        <f>IF(표1[[#This Row],[레포트 수]]=0, "해당없음",IF(표1[[#This Row],[레포트 수]] = 표1[[#This Row],[완료건수]], "완료","진행중"))</f>
        <v>해당없음</v>
      </c>
      <c r="J52" s="11">
        <v>0</v>
      </c>
      <c r="K52" s="11"/>
      <c r="L52" s="11">
        <v>0</v>
      </c>
    </row>
    <row r="53" spans="2:13">
      <c r="B53" s="9" t="s">
        <v>76</v>
      </c>
      <c r="C53" s="1" t="s">
        <v>107</v>
      </c>
      <c r="D53" s="1" t="s">
        <v>115</v>
      </c>
      <c r="E53" s="1" t="s">
        <v>114</v>
      </c>
      <c r="F53" s="1" t="s">
        <v>5</v>
      </c>
      <c r="G53" s="1" t="s">
        <v>9</v>
      </c>
      <c r="H53" s="1"/>
      <c r="I53" s="22" t="str">
        <f>IF(표1[[#This Row],[레포트 수]]=0, "해당없음",IF(표1[[#This Row],[레포트 수]] = 표1[[#This Row],[완료건수]], "완료","진행중"))</f>
        <v>완료</v>
      </c>
      <c r="J53" s="11">
        <v>1</v>
      </c>
      <c r="K53" s="11"/>
      <c r="L53" s="11">
        <v>1</v>
      </c>
    </row>
    <row r="54" spans="2:13" hidden="1">
      <c r="B54" s="9" t="s">
        <v>76</v>
      </c>
      <c r="C54" s="1" t="s">
        <v>107</v>
      </c>
      <c r="D54" s="1" t="s">
        <v>117</v>
      </c>
      <c r="E54" s="1" t="s">
        <v>116</v>
      </c>
      <c r="F54" s="1" t="s">
        <v>5</v>
      </c>
      <c r="G54" s="1" t="s">
        <v>9</v>
      </c>
      <c r="H54" s="1"/>
      <c r="I54" s="22" t="str">
        <f>IF(표1[[#This Row],[레포트 수]]=0, "해당없음",IF(표1[[#This Row],[레포트 수]] = 표1[[#This Row],[완료건수]], "완료","진행중"))</f>
        <v>해당없음</v>
      </c>
      <c r="J54" s="11">
        <v>0</v>
      </c>
      <c r="K54" s="11"/>
      <c r="L54" s="11">
        <v>0</v>
      </c>
    </row>
    <row r="55" spans="2:13" hidden="1">
      <c r="B55" s="9" t="s">
        <v>120</v>
      </c>
      <c r="C55" s="1" t="s">
        <v>121</v>
      </c>
      <c r="D55" s="1" t="s">
        <v>119</v>
      </c>
      <c r="E55" s="1" t="s">
        <v>118</v>
      </c>
      <c r="F55" s="1" t="s">
        <v>5</v>
      </c>
      <c r="G55" s="1" t="s">
        <v>375</v>
      </c>
      <c r="H55" s="1"/>
      <c r="I55" s="22" t="str">
        <f>IF(표1[[#This Row],[레포트 수]]=0, "해당없음",IF(표1[[#This Row],[레포트 수]] = 표1[[#This Row],[완료건수]], "완료","진행중"))</f>
        <v>해당없음</v>
      </c>
      <c r="J55" s="11">
        <v>0</v>
      </c>
      <c r="K55" s="11"/>
      <c r="L55" s="11">
        <v>0</v>
      </c>
    </row>
    <row r="56" spans="2:13">
      <c r="B56" s="9" t="s">
        <v>120</v>
      </c>
      <c r="C56" s="1" t="s">
        <v>121</v>
      </c>
      <c r="D56" s="1" t="s">
        <v>123</v>
      </c>
      <c r="E56" s="1" t="s">
        <v>122</v>
      </c>
      <c r="F56" s="1" t="s">
        <v>5</v>
      </c>
      <c r="G56" s="1" t="s">
        <v>124</v>
      </c>
      <c r="H56" s="1"/>
      <c r="I56" s="22" t="str">
        <f>IF(표1[[#This Row],[레포트 수]]=0, "해당없음",IF(표1[[#This Row],[레포트 수]] = 표1[[#This Row],[완료건수]], "완료","진행중"))</f>
        <v>완료</v>
      </c>
      <c r="J56" s="11">
        <v>1</v>
      </c>
      <c r="K56" s="11"/>
      <c r="L56" s="11">
        <v>1</v>
      </c>
      <c r="M56" t="s">
        <v>392</v>
      </c>
    </row>
    <row r="57" spans="2:13" hidden="1">
      <c r="B57" s="9" t="s">
        <v>120</v>
      </c>
      <c r="C57" s="1" t="s">
        <v>121</v>
      </c>
      <c r="D57" s="1" t="s">
        <v>126</v>
      </c>
      <c r="E57" s="1" t="s">
        <v>125</v>
      </c>
      <c r="F57" s="1" t="s">
        <v>5</v>
      </c>
      <c r="G57" s="1" t="s">
        <v>124</v>
      </c>
      <c r="H57" s="1"/>
      <c r="I57" s="22" t="str">
        <f>IF(표1[[#This Row],[레포트 수]]=0, "해당없음",IF(표1[[#This Row],[레포트 수]] = 표1[[#This Row],[완료건수]], "완료","진행중"))</f>
        <v>해당없음</v>
      </c>
      <c r="J57" s="11">
        <v>0</v>
      </c>
      <c r="K57" s="11"/>
      <c r="L57" s="11">
        <v>0</v>
      </c>
    </row>
    <row r="58" spans="2:13">
      <c r="B58" s="9" t="s">
        <v>120</v>
      </c>
      <c r="C58" s="1" t="s">
        <v>121</v>
      </c>
      <c r="D58" s="1" t="s">
        <v>128</v>
      </c>
      <c r="E58" s="1" t="s">
        <v>127</v>
      </c>
      <c r="F58" s="1" t="s">
        <v>5</v>
      </c>
      <c r="G58" s="1" t="s">
        <v>124</v>
      </c>
      <c r="H58" s="1"/>
      <c r="I58" s="22" t="str">
        <f>IF(표1[[#This Row],[레포트 수]]=0, "해당없음",IF(표1[[#This Row],[레포트 수]] = 표1[[#This Row],[완료건수]], "완료","진행중"))</f>
        <v>완료</v>
      </c>
      <c r="J58" s="11">
        <v>2</v>
      </c>
      <c r="K58" s="11"/>
      <c r="L58" s="11">
        <v>2</v>
      </c>
      <c r="M58" t="s">
        <v>392</v>
      </c>
    </row>
    <row r="59" spans="2:13" hidden="1">
      <c r="B59" s="9" t="s">
        <v>120</v>
      </c>
      <c r="C59" s="1" t="s">
        <v>121</v>
      </c>
      <c r="D59" s="1" t="s">
        <v>130</v>
      </c>
      <c r="E59" s="1" t="s">
        <v>129</v>
      </c>
      <c r="F59" s="1" t="s">
        <v>5</v>
      </c>
      <c r="G59" s="1" t="s">
        <v>124</v>
      </c>
      <c r="H59" s="1"/>
      <c r="I59" s="22" t="str">
        <f>IF(표1[[#This Row],[레포트 수]]=0, "해당없음",IF(표1[[#This Row],[레포트 수]] = 표1[[#This Row],[완료건수]], "완료","진행중"))</f>
        <v>해당없음</v>
      </c>
      <c r="J59" s="11">
        <v>0</v>
      </c>
      <c r="K59" s="11"/>
      <c r="L59" s="11">
        <v>0</v>
      </c>
    </row>
    <row r="60" spans="2:13" hidden="1">
      <c r="B60" s="9" t="s">
        <v>120</v>
      </c>
      <c r="C60" s="1" t="s">
        <v>133</v>
      </c>
      <c r="D60" s="1" t="s">
        <v>132</v>
      </c>
      <c r="E60" s="1" t="s">
        <v>131</v>
      </c>
      <c r="F60" s="1" t="s">
        <v>5</v>
      </c>
      <c r="G60" s="1" t="s">
        <v>124</v>
      </c>
      <c r="H60" s="1"/>
      <c r="I60" s="22" t="str">
        <f>IF(표1[[#This Row],[레포트 수]]=0, "해당없음",IF(표1[[#This Row],[레포트 수]] = 표1[[#This Row],[완료건수]], "완료","진행중"))</f>
        <v>해당없음</v>
      </c>
      <c r="J60" s="11">
        <v>0</v>
      </c>
      <c r="K60" s="11"/>
      <c r="L60" s="11">
        <v>0</v>
      </c>
    </row>
    <row r="61" spans="2:13">
      <c r="B61" s="9" t="s">
        <v>120</v>
      </c>
      <c r="C61" s="1" t="s">
        <v>133</v>
      </c>
      <c r="D61" s="1" t="s">
        <v>135</v>
      </c>
      <c r="E61" s="1" t="s">
        <v>134</v>
      </c>
      <c r="F61" s="1" t="s">
        <v>5</v>
      </c>
      <c r="G61" s="1" t="s">
        <v>124</v>
      </c>
      <c r="H61" s="1"/>
      <c r="I61" s="22" t="str">
        <f>IF(표1[[#This Row],[레포트 수]]=0, "해당없음",IF(표1[[#This Row],[레포트 수]] = 표1[[#This Row],[완료건수]], "완료","진행중"))</f>
        <v>완료</v>
      </c>
      <c r="J61" s="11">
        <v>1</v>
      </c>
      <c r="K61" s="11"/>
      <c r="L61" s="11">
        <v>1</v>
      </c>
      <c r="M61" t="s">
        <v>392</v>
      </c>
    </row>
    <row r="62" spans="2:13" hidden="1">
      <c r="B62" s="9" t="s">
        <v>120</v>
      </c>
      <c r="C62" s="1" t="s">
        <v>133</v>
      </c>
      <c r="D62" s="1" t="s">
        <v>401</v>
      </c>
      <c r="E62" s="1" t="s">
        <v>136</v>
      </c>
      <c r="F62" s="1" t="s">
        <v>5</v>
      </c>
      <c r="G62" s="1" t="s">
        <v>124</v>
      </c>
      <c r="H62" s="1"/>
      <c r="I62" s="22" t="str">
        <f>IF(표1[[#This Row],[레포트 수]]=0, "해당없음",IF(표1[[#This Row],[레포트 수]] = 표1[[#This Row],[완료건수]], "완료","진행중"))</f>
        <v>해당없음</v>
      </c>
      <c r="J62" s="11">
        <v>0</v>
      </c>
      <c r="K62" s="11"/>
      <c r="L62" s="11">
        <v>0</v>
      </c>
      <c r="M62" t="s">
        <v>392</v>
      </c>
    </row>
    <row r="63" spans="2:13">
      <c r="B63" s="9" t="s">
        <v>120</v>
      </c>
      <c r="C63" s="1" t="s">
        <v>133</v>
      </c>
      <c r="D63" s="1" t="s">
        <v>139</v>
      </c>
      <c r="E63" s="1" t="s">
        <v>138</v>
      </c>
      <c r="F63" s="1" t="s">
        <v>5</v>
      </c>
      <c r="G63" s="1" t="s">
        <v>124</v>
      </c>
      <c r="H63" s="1"/>
      <c r="I63" s="22" t="str">
        <f>IF(표1[[#This Row],[레포트 수]]=0, "해당없음",IF(표1[[#This Row],[레포트 수]] = 표1[[#This Row],[완료건수]], "완료","진행중"))</f>
        <v>완료</v>
      </c>
      <c r="J63" s="11">
        <v>1</v>
      </c>
      <c r="K63" s="11"/>
      <c r="L63" s="11">
        <v>1</v>
      </c>
      <c r="M63" t="s">
        <v>392</v>
      </c>
    </row>
    <row r="64" spans="2:13">
      <c r="B64" s="9" t="s">
        <v>120</v>
      </c>
      <c r="C64" s="1" t="s">
        <v>133</v>
      </c>
      <c r="D64" s="1" t="s">
        <v>141</v>
      </c>
      <c r="E64" s="1" t="s">
        <v>140</v>
      </c>
      <c r="F64" s="1" t="s">
        <v>5</v>
      </c>
      <c r="G64" s="1" t="s">
        <v>124</v>
      </c>
      <c r="H64" s="1"/>
      <c r="I64" s="22" t="str">
        <f>IF(표1[[#This Row],[레포트 수]]=0, "해당없음",IF(표1[[#This Row],[레포트 수]] = 표1[[#This Row],[완료건수]], "완료","진행중"))</f>
        <v>완료</v>
      </c>
      <c r="J64" s="11">
        <v>4</v>
      </c>
      <c r="K64" s="11"/>
      <c r="L64" s="11">
        <v>4</v>
      </c>
      <c r="M64" t="s">
        <v>392</v>
      </c>
    </row>
    <row r="65" spans="2:13">
      <c r="B65" s="9" t="s">
        <v>120</v>
      </c>
      <c r="C65" s="1" t="s">
        <v>133</v>
      </c>
      <c r="D65" s="1" t="s">
        <v>143</v>
      </c>
      <c r="E65" s="1" t="s">
        <v>142</v>
      </c>
      <c r="F65" s="1" t="s">
        <v>5</v>
      </c>
      <c r="G65" s="1" t="s">
        <v>124</v>
      </c>
      <c r="H65" s="1" t="s">
        <v>391</v>
      </c>
      <c r="I65" s="22" t="str">
        <f>IF(표1[[#This Row],[레포트 수]]=0, "해당없음",IF(표1[[#This Row],[레포트 수]] = 표1[[#This Row],[완료건수]], "완료","진행중"))</f>
        <v>완료</v>
      </c>
      <c r="J65" s="11">
        <v>1</v>
      </c>
      <c r="K65" s="11"/>
      <c r="L65" s="11">
        <v>1</v>
      </c>
      <c r="M65" t="s">
        <v>392</v>
      </c>
    </row>
    <row r="66" spans="2:13" hidden="1">
      <c r="B66" s="9" t="s">
        <v>120</v>
      </c>
      <c r="C66" s="1" t="s">
        <v>133</v>
      </c>
      <c r="D66" s="1" t="s">
        <v>145</v>
      </c>
      <c r="E66" s="1" t="s">
        <v>144</v>
      </c>
      <c r="F66" s="1" t="s">
        <v>5</v>
      </c>
      <c r="G66" s="1" t="s">
        <v>124</v>
      </c>
      <c r="H66" s="1"/>
      <c r="I66" s="22" t="str">
        <f>IF(표1[[#This Row],[레포트 수]]=0, "해당없음",IF(표1[[#This Row],[레포트 수]] = 표1[[#This Row],[완료건수]], "완료","진행중"))</f>
        <v>해당없음</v>
      </c>
      <c r="J66" s="11">
        <v>0</v>
      </c>
      <c r="K66" s="11"/>
      <c r="L66" s="11">
        <v>0</v>
      </c>
    </row>
    <row r="67" spans="2:13">
      <c r="B67" s="9" t="s">
        <v>120</v>
      </c>
      <c r="C67" s="1" t="s">
        <v>148</v>
      </c>
      <c r="D67" s="1" t="s">
        <v>147</v>
      </c>
      <c r="E67" s="1" t="s">
        <v>146</v>
      </c>
      <c r="F67" s="1" t="s">
        <v>5</v>
      </c>
      <c r="G67" s="1" t="s">
        <v>124</v>
      </c>
      <c r="H67" s="1"/>
      <c r="I67" s="22" t="str">
        <f>IF(표1[[#This Row],[레포트 수]]=0, "해당없음",IF(표1[[#This Row],[레포트 수]] = 표1[[#This Row],[완료건수]], "완료","진행중"))</f>
        <v>완료</v>
      </c>
      <c r="J67" s="11">
        <v>1</v>
      </c>
      <c r="K67" s="11"/>
      <c r="L67" s="11">
        <v>1</v>
      </c>
      <c r="M67" t="s">
        <v>392</v>
      </c>
    </row>
    <row r="68" spans="2:13" hidden="1">
      <c r="B68" s="9" t="s">
        <v>120</v>
      </c>
      <c r="C68" s="1" t="s">
        <v>148</v>
      </c>
      <c r="D68" s="1" t="s">
        <v>150</v>
      </c>
      <c r="E68" s="1" t="s">
        <v>149</v>
      </c>
      <c r="F68" s="1" t="s">
        <v>5</v>
      </c>
      <c r="G68" s="1" t="s">
        <v>124</v>
      </c>
      <c r="H68" s="1"/>
      <c r="I68" s="22" t="str">
        <f>IF(표1[[#This Row],[레포트 수]]=0, "해당없음",IF(표1[[#This Row],[레포트 수]] = 표1[[#This Row],[완료건수]], "완료","진행중"))</f>
        <v>해당없음</v>
      </c>
      <c r="J68" s="11">
        <v>0</v>
      </c>
      <c r="K68" s="11"/>
      <c r="L68" s="11">
        <v>0</v>
      </c>
    </row>
    <row r="69" spans="2:13" hidden="1">
      <c r="B69" s="9" t="s">
        <v>120</v>
      </c>
      <c r="C69" s="1" t="s">
        <v>148</v>
      </c>
      <c r="D69" s="1" t="s">
        <v>152</v>
      </c>
      <c r="E69" s="1" t="s">
        <v>151</v>
      </c>
      <c r="F69" s="1" t="s">
        <v>5</v>
      </c>
      <c r="G69" s="1" t="s">
        <v>124</v>
      </c>
      <c r="H69" s="1"/>
      <c r="I69" s="22" t="str">
        <f>IF(표1[[#This Row],[레포트 수]]=0, "해당없음",IF(표1[[#This Row],[레포트 수]] = 표1[[#This Row],[완료건수]], "완료","진행중"))</f>
        <v>해당없음</v>
      </c>
      <c r="J69" s="11">
        <v>0</v>
      </c>
      <c r="K69" s="11"/>
      <c r="L69" s="11">
        <v>0</v>
      </c>
    </row>
    <row r="70" spans="2:13">
      <c r="B70" s="9" t="s">
        <v>120</v>
      </c>
      <c r="C70" s="1" t="s">
        <v>148</v>
      </c>
      <c r="D70" s="1" t="s">
        <v>154</v>
      </c>
      <c r="E70" s="1" t="s">
        <v>153</v>
      </c>
      <c r="F70" s="1" t="s">
        <v>5</v>
      </c>
      <c r="G70" s="1" t="s">
        <v>124</v>
      </c>
      <c r="H70" s="1"/>
      <c r="I70" s="22" t="str">
        <f>IF(표1[[#This Row],[레포트 수]]=0, "해당없음",IF(표1[[#This Row],[레포트 수]] = 표1[[#This Row],[완료건수]], "완료","진행중"))</f>
        <v>완료</v>
      </c>
      <c r="J70" s="11">
        <v>1</v>
      </c>
      <c r="K70" s="11"/>
      <c r="L70" s="11">
        <v>1</v>
      </c>
      <c r="M70" t="s">
        <v>392</v>
      </c>
    </row>
    <row r="71" spans="2:13" hidden="1">
      <c r="B71" s="9" t="s">
        <v>120</v>
      </c>
      <c r="C71" s="1" t="s">
        <v>148</v>
      </c>
      <c r="D71" s="1" t="s">
        <v>156</v>
      </c>
      <c r="E71" s="1" t="s">
        <v>155</v>
      </c>
      <c r="F71" s="1" t="s">
        <v>5</v>
      </c>
      <c r="G71" s="1" t="s">
        <v>124</v>
      </c>
      <c r="H71" s="1"/>
      <c r="I71" s="22" t="str">
        <f>IF(표1[[#This Row],[레포트 수]]=0, "해당없음",IF(표1[[#This Row],[레포트 수]] = 표1[[#This Row],[완료건수]], "완료","진행중"))</f>
        <v>해당없음</v>
      </c>
      <c r="J71" s="11">
        <v>0</v>
      </c>
      <c r="K71" s="11"/>
      <c r="L71" s="11">
        <v>0</v>
      </c>
    </row>
    <row r="72" spans="2:13" hidden="1">
      <c r="B72" s="9" t="s">
        <v>120</v>
      </c>
      <c r="C72" s="1" t="s">
        <v>148</v>
      </c>
      <c r="D72" s="1" t="s">
        <v>158</v>
      </c>
      <c r="E72" s="1" t="s">
        <v>157</v>
      </c>
      <c r="F72" s="1" t="s">
        <v>5</v>
      </c>
      <c r="G72" s="1" t="s">
        <v>124</v>
      </c>
      <c r="H72" s="1"/>
      <c r="I72" s="22" t="str">
        <f>IF(표1[[#This Row],[레포트 수]]=0, "해당없음",IF(표1[[#This Row],[레포트 수]] = 표1[[#This Row],[완료건수]], "완료","진행중"))</f>
        <v>해당없음</v>
      </c>
      <c r="J72" s="11">
        <v>0</v>
      </c>
      <c r="K72" s="11"/>
      <c r="L72" s="11">
        <v>0</v>
      </c>
    </row>
    <row r="73" spans="2:13" hidden="1">
      <c r="B73" s="9" t="s">
        <v>120</v>
      </c>
      <c r="C73" s="1" t="s">
        <v>148</v>
      </c>
      <c r="D73" s="1" t="s">
        <v>160</v>
      </c>
      <c r="E73" s="1" t="s">
        <v>159</v>
      </c>
      <c r="F73" s="1" t="s">
        <v>5</v>
      </c>
      <c r="G73" s="1" t="s">
        <v>124</v>
      </c>
      <c r="H73" s="1"/>
      <c r="I73" s="22" t="str">
        <f>IF(표1[[#This Row],[레포트 수]]=0, "해당없음",IF(표1[[#This Row],[레포트 수]] = 표1[[#This Row],[완료건수]], "완료","진행중"))</f>
        <v>해당없음</v>
      </c>
      <c r="J73" s="11">
        <v>0</v>
      </c>
      <c r="K73" s="11"/>
      <c r="L73" s="11">
        <v>0</v>
      </c>
    </row>
    <row r="74" spans="2:13">
      <c r="B74" s="9" t="s">
        <v>120</v>
      </c>
      <c r="C74" s="1" t="s">
        <v>163</v>
      </c>
      <c r="D74" s="1" t="s">
        <v>162</v>
      </c>
      <c r="E74" s="1" t="s">
        <v>161</v>
      </c>
      <c r="F74" s="1" t="s">
        <v>164</v>
      </c>
      <c r="G74" s="1" t="s">
        <v>165</v>
      </c>
      <c r="H74" s="1"/>
      <c r="I74" s="22" t="str">
        <f>IF(표1[[#This Row],[레포트 수]]=0, "해당없음",IF(표1[[#This Row],[레포트 수]] = 표1[[#This Row],[완료건수]], "완료","진행중"))</f>
        <v>완료</v>
      </c>
      <c r="J74" s="11">
        <v>1</v>
      </c>
      <c r="K74" s="11"/>
      <c r="L74" s="11">
        <v>1</v>
      </c>
    </row>
    <row r="75" spans="2:13" hidden="1">
      <c r="B75" s="9" t="s">
        <v>120</v>
      </c>
      <c r="C75" s="1" t="s">
        <v>163</v>
      </c>
      <c r="D75" s="1" t="s">
        <v>167</v>
      </c>
      <c r="E75" s="1" t="s">
        <v>166</v>
      </c>
      <c r="F75" s="1" t="s">
        <v>164</v>
      </c>
      <c r="G75" s="1" t="s">
        <v>165</v>
      </c>
      <c r="H75" s="1"/>
      <c r="I75" s="22" t="str">
        <f>IF(표1[[#This Row],[레포트 수]]=0, "해당없음",IF(표1[[#This Row],[레포트 수]] = 표1[[#This Row],[완료건수]], "완료","진행중"))</f>
        <v>해당없음</v>
      </c>
      <c r="J75" s="11">
        <v>0</v>
      </c>
      <c r="K75" s="11"/>
      <c r="L75" s="11">
        <v>0</v>
      </c>
    </row>
    <row r="76" spans="2:13">
      <c r="B76" s="9" t="s">
        <v>120</v>
      </c>
      <c r="C76" s="1" t="s">
        <v>163</v>
      </c>
      <c r="D76" s="1" t="s">
        <v>169</v>
      </c>
      <c r="E76" s="1" t="s">
        <v>168</v>
      </c>
      <c r="F76" s="1" t="s">
        <v>164</v>
      </c>
      <c r="G76" s="1" t="s">
        <v>165</v>
      </c>
      <c r="H76" s="1"/>
      <c r="I76" s="22" t="str">
        <f>IF(표1[[#This Row],[레포트 수]]=0, "해당없음",IF(표1[[#This Row],[레포트 수]] = 표1[[#This Row],[완료건수]], "완료","진행중"))</f>
        <v>완료</v>
      </c>
      <c r="J76" s="11">
        <v>1</v>
      </c>
      <c r="K76" s="11"/>
      <c r="L76" s="11">
        <v>1</v>
      </c>
    </row>
    <row r="77" spans="2:13" hidden="1">
      <c r="B77" s="9" t="s">
        <v>120</v>
      </c>
      <c r="C77" s="1" t="s">
        <v>163</v>
      </c>
      <c r="D77" s="1" t="s">
        <v>171</v>
      </c>
      <c r="E77" s="1" t="s">
        <v>170</v>
      </c>
      <c r="F77" s="1" t="s">
        <v>164</v>
      </c>
      <c r="G77" s="1" t="s">
        <v>165</v>
      </c>
      <c r="H77" s="1"/>
      <c r="I77" s="22" t="str">
        <f>IF(표1[[#This Row],[레포트 수]]=0, "해당없음",IF(표1[[#This Row],[레포트 수]] = 표1[[#This Row],[완료건수]], "완료","진행중"))</f>
        <v>해당없음</v>
      </c>
      <c r="J77" s="11">
        <v>0</v>
      </c>
      <c r="K77" s="11"/>
      <c r="L77" s="11">
        <v>0</v>
      </c>
    </row>
    <row r="78" spans="2:13" hidden="1">
      <c r="B78" s="9" t="s">
        <v>120</v>
      </c>
      <c r="C78" s="1" t="s">
        <v>163</v>
      </c>
      <c r="D78" s="1" t="s">
        <v>173</v>
      </c>
      <c r="E78" s="1" t="s">
        <v>172</v>
      </c>
      <c r="F78" s="1" t="s">
        <v>164</v>
      </c>
      <c r="G78" s="1" t="s">
        <v>165</v>
      </c>
      <c r="H78" s="1"/>
      <c r="I78" s="22" t="str">
        <f>IF(표1[[#This Row],[레포트 수]]=0, "해당없음",IF(표1[[#This Row],[레포트 수]] = 표1[[#This Row],[완료건수]], "완료","진행중"))</f>
        <v>해당없음</v>
      </c>
      <c r="J78" s="11">
        <v>0</v>
      </c>
      <c r="K78" s="11"/>
      <c r="L78" s="11">
        <v>0</v>
      </c>
    </row>
    <row r="79" spans="2:13" hidden="1">
      <c r="B79" s="9" t="s">
        <v>120</v>
      </c>
      <c r="C79" s="1" t="s">
        <v>163</v>
      </c>
      <c r="D79" s="1" t="s">
        <v>175</v>
      </c>
      <c r="E79" s="1" t="s">
        <v>174</v>
      </c>
      <c r="F79" s="1" t="s">
        <v>164</v>
      </c>
      <c r="G79" s="1" t="s">
        <v>165</v>
      </c>
      <c r="H79" s="1"/>
      <c r="I79" s="22" t="str">
        <f>IF(표1[[#This Row],[레포트 수]]=0, "해당없음",IF(표1[[#This Row],[레포트 수]] = 표1[[#This Row],[완료건수]], "완료","진행중"))</f>
        <v>해당없음</v>
      </c>
      <c r="J79" s="11">
        <v>0</v>
      </c>
      <c r="K79" s="11"/>
      <c r="L79" s="11">
        <v>0</v>
      </c>
    </row>
    <row r="80" spans="2:13">
      <c r="B80" s="9" t="s">
        <v>120</v>
      </c>
      <c r="C80" s="1" t="s">
        <v>163</v>
      </c>
      <c r="D80" s="1" t="s">
        <v>177</v>
      </c>
      <c r="E80" s="1" t="s">
        <v>176</v>
      </c>
      <c r="F80" s="1" t="s">
        <v>164</v>
      </c>
      <c r="G80" s="1" t="s">
        <v>165</v>
      </c>
      <c r="H80" s="1"/>
      <c r="I80" s="22" t="str">
        <f>IF(표1[[#This Row],[레포트 수]]=0, "해당없음",IF(표1[[#This Row],[레포트 수]] = 표1[[#This Row],[완료건수]], "완료","진행중"))</f>
        <v>완료</v>
      </c>
      <c r="J80" s="11">
        <v>1</v>
      </c>
      <c r="K80" s="11"/>
      <c r="L80" s="11">
        <v>1</v>
      </c>
    </row>
    <row r="81" spans="2:12" hidden="1">
      <c r="B81" s="9" t="s">
        <v>120</v>
      </c>
      <c r="C81" s="1" t="s">
        <v>163</v>
      </c>
      <c r="D81" s="1" t="s">
        <v>179</v>
      </c>
      <c r="E81" s="1" t="s">
        <v>178</v>
      </c>
      <c r="F81" s="1" t="s">
        <v>164</v>
      </c>
      <c r="G81" s="1" t="s">
        <v>165</v>
      </c>
      <c r="H81" s="1"/>
      <c r="I81" s="22" t="str">
        <f>IF(표1[[#This Row],[레포트 수]]=0, "해당없음",IF(표1[[#This Row],[레포트 수]] = 표1[[#This Row],[완료건수]], "완료","진행중"))</f>
        <v>해당없음</v>
      </c>
      <c r="J81" s="11">
        <v>0</v>
      </c>
      <c r="K81" s="11"/>
      <c r="L81" s="11">
        <v>0</v>
      </c>
    </row>
    <row r="82" spans="2:12" hidden="1">
      <c r="B82" s="9" t="s">
        <v>120</v>
      </c>
      <c r="C82" s="1" t="s">
        <v>163</v>
      </c>
      <c r="D82" s="1" t="s">
        <v>181</v>
      </c>
      <c r="E82" s="1" t="s">
        <v>180</v>
      </c>
      <c r="F82" s="1" t="s">
        <v>164</v>
      </c>
      <c r="G82" s="1" t="s">
        <v>165</v>
      </c>
      <c r="H82" s="1"/>
      <c r="I82" s="22" t="str">
        <f>IF(표1[[#This Row],[레포트 수]]=0, "해당없음",IF(표1[[#This Row],[레포트 수]] = 표1[[#This Row],[완료건수]], "완료","진행중"))</f>
        <v>해당없음</v>
      </c>
      <c r="J82" s="11">
        <v>0</v>
      </c>
      <c r="K82" s="11"/>
      <c r="L82" s="11">
        <v>0</v>
      </c>
    </row>
    <row r="83" spans="2:12">
      <c r="B83" s="9" t="s">
        <v>120</v>
      </c>
      <c r="C83" s="1" t="s">
        <v>184</v>
      </c>
      <c r="D83" s="1" t="s">
        <v>183</v>
      </c>
      <c r="E83" s="1" t="s">
        <v>182</v>
      </c>
      <c r="F83" s="1" t="s">
        <v>164</v>
      </c>
      <c r="G83" s="1" t="s">
        <v>165</v>
      </c>
      <c r="H83" s="17" t="s">
        <v>383</v>
      </c>
      <c r="I83" s="22" t="str">
        <f>IF(표1[[#This Row],[레포트 수]]=0, "해당없음",IF(표1[[#This Row],[레포트 수]] = 표1[[#This Row],[완료건수]], "완료","진행중"))</f>
        <v>완료</v>
      </c>
      <c r="J83" s="11">
        <v>1</v>
      </c>
      <c r="K83" s="11"/>
      <c r="L83" s="11">
        <v>1</v>
      </c>
    </row>
    <row r="84" spans="2:12">
      <c r="B84" s="9" t="s">
        <v>120</v>
      </c>
      <c r="C84" s="1" t="s">
        <v>184</v>
      </c>
      <c r="D84" s="1" t="s">
        <v>186</v>
      </c>
      <c r="E84" s="1" t="s">
        <v>185</v>
      </c>
      <c r="F84" s="1" t="s">
        <v>164</v>
      </c>
      <c r="G84" s="1" t="s">
        <v>165</v>
      </c>
      <c r="H84" s="17" t="s">
        <v>384</v>
      </c>
      <c r="I84" s="22" t="str">
        <f>IF(표1[[#This Row],[레포트 수]]=0, "해당없음",IF(표1[[#This Row],[레포트 수]] = 표1[[#This Row],[완료건수]], "완료","진행중"))</f>
        <v>완료</v>
      </c>
      <c r="J84" s="11">
        <v>1</v>
      </c>
      <c r="K84" s="11"/>
      <c r="L84" s="11">
        <v>1</v>
      </c>
    </row>
    <row r="85" spans="2:12">
      <c r="B85" s="9" t="s">
        <v>120</v>
      </c>
      <c r="C85" s="1" t="s">
        <v>184</v>
      </c>
      <c r="D85" s="1" t="s">
        <v>188</v>
      </c>
      <c r="E85" s="1" t="s">
        <v>187</v>
      </c>
      <c r="F85" s="1" t="s">
        <v>164</v>
      </c>
      <c r="G85" s="1" t="s">
        <v>165</v>
      </c>
      <c r="H85" s="17" t="s">
        <v>383</v>
      </c>
      <c r="I85" s="22" t="str">
        <f>IF(표1[[#This Row],[레포트 수]]=0, "해당없음",IF(표1[[#This Row],[레포트 수]] = 표1[[#This Row],[완료건수]], "완료","진행중"))</f>
        <v>완료</v>
      </c>
      <c r="J85" s="11">
        <v>1</v>
      </c>
      <c r="K85" s="11"/>
      <c r="L85" s="11">
        <v>1</v>
      </c>
    </row>
    <row r="86" spans="2:12">
      <c r="B86" s="9" t="s">
        <v>120</v>
      </c>
      <c r="C86" s="1" t="s">
        <v>184</v>
      </c>
      <c r="D86" s="1" t="s">
        <v>190</v>
      </c>
      <c r="E86" s="1" t="s">
        <v>189</v>
      </c>
      <c r="F86" s="1" t="s">
        <v>164</v>
      </c>
      <c r="G86" s="1" t="s">
        <v>165</v>
      </c>
      <c r="H86" s="17" t="s">
        <v>385</v>
      </c>
      <c r="I86" s="22" t="str">
        <f>IF(표1[[#This Row],[레포트 수]]=0, "해당없음",IF(표1[[#This Row],[레포트 수]] = 표1[[#This Row],[완료건수]], "완료","진행중"))</f>
        <v>완료</v>
      </c>
      <c r="J86" s="11">
        <v>1</v>
      </c>
      <c r="K86" s="11"/>
      <c r="L86" s="11">
        <v>1</v>
      </c>
    </row>
    <row r="87" spans="2:12">
      <c r="B87" s="9" t="s">
        <v>120</v>
      </c>
      <c r="C87" s="1" t="s">
        <v>184</v>
      </c>
      <c r="D87" s="1" t="s">
        <v>192</v>
      </c>
      <c r="E87" s="1" t="s">
        <v>191</v>
      </c>
      <c r="F87" s="1" t="s">
        <v>164</v>
      </c>
      <c r="G87" s="1" t="s">
        <v>165</v>
      </c>
      <c r="H87" s="17" t="s">
        <v>383</v>
      </c>
      <c r="I87" s="22" t="str">
        <f>IF(표1[[#This Row],[레포트 수]]=0, "해당없음",IF(표1[[#This Row],[레포트 수]] = 표1[[#This Row],[완료건수]], "완료","진행중"))</f>
        <v>완료</v>
      </c>
      <c r="J87" s="11">
        <v>1</v>
      </c>
      <c r="K87" s="11"/>
      <c r="L87" s="11">
        <v>1</v>
      </c>
    </row>
    <row r="88" spans="2:12" hidden="1">
      <c r="B88" s="9" t="s">
        <v>120</v>
      </c>
      <c r="C88" s="1" t="s">
        <v>184</v>
      </c>
      <c r="D88" s="1" t="s">
        <v>194</v>
      </c>
      <c r="E88" s="1" t="s">
        <v>193</v>
      </c>
      <c r="F88" s="1" t="s">
        <v>164</v>
      </c>
      <c r="G88" s="1" t="s">
        <v>165</v>
      </c>
      <c r="H88" s="17"/>
      <c r="I88" s="22" t="str">
        <f>IF(표1[[#This Row],[레포트 수]]=0, "해당없음",IF(표1[[#This Row],[레포트 수]] = 표1[[#This Row],[완료건수]], "완료","진행중"))</f>
        <v>해당없음</v>
      </c>
      <c r="J88" s="11">
        <v>0</v>
      </c>
      <c r="K88" s="11"/>
      <c r="L88" s="11">
        <v>0</v>
      </c>
    </row>
    <row r="89" spans="2:12">
      <c r="B89" s="9" t="s">
        <v>120</v>
      </c>
      <c r="C89" s="1" t="s">
        <v>197</v>
      </c>
      <c r="D89" s="1" t="s">
        <v>196</v>
      </c>
      <c r="E89" s="1" t="s">
        <v>195</v>
      </c>
      <c r="F89" s="1" t="s">
        <v>164</v>
      </c>
      <c r="G89" s="1" t="s">
        <v>9</v>
      </c>
      <c r="H89" s="1"/>
      <c r="I89" s="22" t="str">
        <f>IF(표1[[#This Row],[레포트 수]]=0, "해당없음",IF(표1[[#This Row],[레포트 수]] = 표1[[#This Row],[완료건수]], "완료","진행중"))</f>
        <v>완료</v>
      </c>
      <c r="J89" s="11">
        <v>1</v>
      </c>
      <c r="K89" s="11"/>
      <c r="L89" s="11">
        <v>1</v>
      </c>
    </row>
    <row r="90" spans="2:12" hidden="1">
      <c r="B90" s="9" t="s">
        <v>120</v>
      </c>
      <c r="C90" s="1" t="s">
        <v>197</v>
      </c>
      <c r="D90" s="1" t="s">
        <v>199</v>
      </c>
      <c r="E90" s="1" t="s">
        <v>198</v>
      </c>
      <c r="F90" s="1" t="s">
        <v>164</v>
      </c>
      <c r="G90" s="1" t="s">
        <v>9</v>
      </c>
      <c r="H90" s="1"/>
      <c r="I90" s="22" t="str">
        <f>IF(표1[[#This Row],[레포트 수]]=0, "해당없음",IF(표1[[#This Row],[레포트 수]] = 표1[[#This Row],[완료건수]], "완료","진행중"))</f>
        <v>해당없음</v>
      </c>
      <c r="J90" s="11">
        <v>0</v>
      </c>
      <c r="K90" s="11"/>
      <c r="L90" s="11">
        <v>0</v>
      </c>
    </row>
    <row r="91" spans="2:12" hidden="1">
      <c r="B91" s="9" t="s">
        <v>120</v>
      </c>
      <c r="C91" s="1" t="s">
        <v>197</v>
      </c>
      <c r="D91" s="1" t="s">
        <v>201</v>
      </c>
      <c r="E91" s="1" t="s">
        <v>200</v>
      </c>
      <c r="F91" s="1" t="s">
        <v>164</v>
      </c>
      <c r="G91" s="1" t="s">
        <v>9</v>
      </c>
      <c r="H91" s="1"/>
      <c r="I91" s="22" t="str">
        <f>IF(표1[[#This Row],[레포트 수]]=0, "해당없음",IF(표1[[#This Row],[레포트 수]] = 표1[[#This Row],[완료건수]], "완료","진행중"))</f>
        <v>해당없음</v>
      </c>
      <c r="J91" s="11">
        <v>0</v>
      </c>
      <c r="K91" s="11"/>
      <c r="L91" s="11">
        <v>0</v>
      </c>
    </row>
    <row r="92" spans="2:12">
      <c r="B92" s="9" t="s">
        <v>120</v>
      </c>
      <c r="C92" s="1" t="s">
        <v>197</v>
      </c>
      <c r="D92" s="1" t="s">
        <v>203</v>
      </c>
      <c r="E92" s="1" t="s">
        <v>202</v>
      </c>
      <c r="F92" s="1" t="s">
        <v>164</v>
      </c>
      <c r="G92" s="1" t="s">
        <v>9</v>
      </c>
      <c r="H92" s="1"/>
      <c r="I92" s="22" t="str">
        <f>IF(표1[[#This Row],[레포트 수]]=0, "해당없음",IF(표1[[#This Row],[레포트 수]] = 표1[[#This Row],[완료건수]], "완료","진행중"))</f>
        <v>완료</v>
      </c>
      <c r="J92" s="11">
        <v>1</v>
      </c>
      <c r="K92" s="11"/>
      <c r="L92" s="11">
        <v>1</v>
      </c>
    </row>
    <row r="93" spans="2:12">
      <c r="B93" s="9" t="s">
        <v>120</v>
      </c>
      <c r="C93" s="1" t="s">
        <v>197</v>
      </c>
      <c r="D93" s="1" t="s">
        <v>205</v>
      </c>
      <c r="E93" s="1" t="s">
        <v>204</v>
      </c>
      <c r="F93" s="1" t="s">
        <v>164</v>
      </c>
      <c r="G93" s="1" t="s">
        <v>9</v>
      </c>
      <c r="H93" s="1"/>
      <c r="I93" s="22" t="str">
        <f>IF(표1[[#This Row],[레포트 수]]=0, "해당없음",IF(표1[[#This Row],[레포트 수]] = 표1[[#This Row],[완료건수]], "완료","진행중"))</f>
        <v>완료</v>
      </c>
      <c r="J93" s="11">
        <v>1</v>
      </c>
      <c r="K93" s="11"/>
      <c r="L93" s="11">
        <v>1</v>
      </c>
    </row>
    <row r="94" spans="2:12">
      <c r="B94" s="9" t="s">
        <v>120</v>
      </c>
      <c r="C94" s="1" t="s">
        <v>197</v>
      </c>
      <c r="D94" s="1" t="s">
        <v>207</v>
      </c>
      <c r="E94" s="1" t="s">
        <v>206</v>
      </c>
      <c r="F94" s="1" t="s">
        <v>164</v>
      </c>
      <c r="G94" s="1" t="s">
        <v>9</v>
      </c>
      <c r="H94" s="1"/>
      <c r="I94" s="22" t="str">
        <f>IF(표1[[#This Row],[레포트 수]]=0, "해당없음",IF(표1[[#This Row],[레포트 수]] = 표1[[#This Row],[완료건수]], "완료","진행중"))</f>
        <v>완료</v>
      </c>
      <c r="J94" s="11">
        <v>1</v>
      </c>
      <c r="K94" s="11"/>
      <c r="L94" s="11">
        <v>1</v>
      </c>
    </row>
    <row r="95" spans="2:12">
      <c r="B95" s="9" t="s">
        <v>120</v>
      </c>
      <c r="C95" s="1" t="s">
        <v>210</v>
      </c>
      <c r="D95" s="1" t="s">
        <v>209</v>
      </c>
      <c r="E95" s="1" t="s">
        <v>208</v>
      </c>
      <c r="F95" s="1" t="s">
        <v>164</v>
      </c>
      <c r="G95" s="1" t="s">
        <v>44</v>
      </c>
      <c r="H95" s="1"/>
      <c r="I95" s="22" t="str">
        <f>IF(표1[[#This Row],[레포트 수]]=0, "해당없음",IF(표1[[#This Row],[레포트 수]] = 표1[[#This Row],[완료건수]], "완료","진행중"))</f>
        <v>완료</v>
      </c>
      <c r="J95" s="11">
        <v>1</v>
      </c>
      <c r="K95" s="11"/>
      <c r="L95" s="11">
        <v>1</v>
      </c>
    </row>
    <row r="96" spans="2:12" hidden="1">
      <c r="B96" s="9" t="s">
        <v>120</v>
      </c>
      <c r="C96" s="1" t="s">
        <v>210</v>
      </c>
      <c r="D96" s="1" t="s">
        <v>212</v>
      </c>
      <c r="E96" s="1" t="s">
        <v>211</v>
      </c>
      <c r="F96" s="1" t="s">
        <v>164</v>
      </c>
      <c r="G96" s="1" t="s">
        <v>44</v>
      </c>
      <c r="H96" s="1"/>
      <c r="I96" s="22" t="str">
        <f>IF(표1[[#This Row],[레포트 수]]=0, "해당없음",IF(표1[[#This Row],[레포트 수]] = 표1[[#This Row],[완료건수]], "완료","진행중"))</f>
        <v>해당없음</v>
      </c>
      <c r="J96" s="11">
        <v>0</v>
      </c>
      <c r="K96" s="11"/>
      <c r="L96" s="11">
        <v>0</v>
      </c>
    </row>
    <row r="97" spans="2:13">
      <c r="B97" s="9" t="s">
        <v>120</v>
      </c>
      <c r="C97" s="1" t="s">
        <v>210</v>
      </c>
      <c r="D97" s="1" t="s">
        <v>214</v>
      </c>
      <c r="E97" s="1" t="s">
        <v>213</v>
      </c>
      <c r="F97" s="1" t="s">
        <v>164</v>
      </c>
      <c r="G97" s="1" t="s">
        <v>44</v>
      </c>
      <c r="H97" s="1"/>
      <c r="I97" s="22" t="str">
        <f>IF(표1[[#This Row],[레포트 수]]=0, "해당없음",IF(표1[[#This Row],[레포트 수]] = 표1[[#This Row],[완료건수]], "완료","진행중"))</f>
        <v>완료</v>
      </c>
      <c r="J97" s="11">
        <v>2</v>
      </c>
      <c r="K97" s="11"/>
      <c r="L97" s="11">
        <v>2</v>
      </c>
    </row>
    <row r="98" spans="2:13">
      <c r="B98" s="9" t="s">
        <v>120</v>
      </c>
      <c r="C98" s="1" t="s">
        <v>210</v>
      </c>
      <c r="D98" s="1" t="s">
        <v>216</v>
      </c>
      <c r="E98" s="1" t="s">
        <v>215</v>
      </c>
      <c r="F98" s="1" t="s">
        <v>164</v>
      </c>
      <c r="G98" s="1" t="s">
        <v>44</v>
      </c>
      <c r="H98" s="1"/>
      <c r="I98" s="22" t="str">
        <f>IF(표1[[#This Row],[레포트 수]]=0, "해당없음",IF(표1[[#This Row],[레포트 수]] = 표1[[#This Row],[완료건수]], "완료","진행중"))</f>
        <v>완료</v>
      </c>
      <c r="J98" s="11">
        <v>1</v>
      </c>
      <c r="K98" s="11"/>
      <c r="L98" s="11">
        <v>1</v>
      </c>
    </row>
    <row r="99" spans="2:13">
      <c r="B99" s="10" t="s">
        <v>120</v>
      </c>
      <c r="C99" s="3" t="s">
        <v>210</v>
      </c>
      <c r="D99" s="3" t="s">
        <v>218</v>
      </c>
      <c r="E99" s="3" t="s">
        <v>217</v>
      </c>
      <c r="F99" s="3" t="s">
        <v>164</v>
      </c>
      <c r="G99" s="3" t="s">
        <v>44</v>
      </c>
      <c r="H99" s="3"/>
      <c r="I99" s="22" t="str">
        <f>IF(표1[[#This Row],[레포트 수]]=0, "해당없음",IF(표1[[#This Row],[레포트 수]] = 표1[[#This Row],[완료건수]], "완료","진행중"))</f>
        <v>완료</v>
      </c>
      <c r="J99" s="20">
        <v>2</v>
      </c>
      <c r="K99" s="20"/>
      <c r="L99" s="20">
        <v>2</v>
      </c>
    </row>
    <row r="100" spans="2:13" hidden="1">
      <c r="B100" s="1" t="s">
        <v>221</v>
      </c>
      <c r="C100" s="1" t="s">
        <v>222</v>
      </c>
      <c r="D100" s="1" t="s">
        <v>220</v>
      </c>
      <c r="E100" s="1" t="s">
        <v>219</v>
      </c>
      <c r="F100" s="1" t="s">
        <v>5</v>
      </c>
      <c r="G100" s="1" t="s">
        <v>223</v>
      </c>
      <c r="H100" s="1"/>
      <c r="I100" s="22" t="str">
        <f>IF(표1[[#This Row],[레포트 수]]=0, "해당없음",IF(표1[[#This Row],[레포트 수]] = 표1[[#This Row],[완료건수]], "완료","진행중"))</f>
        <v>해당없음</v>
      </c>
      <c r="J100" s="6">
        <v>0</v>
      </c>
      <c r="K100" s="6"/>
      <c r="L100" s="6">
        <v>0</v>
      </c>
      <c r="M100" s="1"/>
    </row>
    <row r="101" spans="2:13" hidden="1">
      <c r="B101" s="1" t="s">
        <v>221</v>
      </c>
      <c r="C101" s="1" t="s">
        <v>222</v>
      </c>
      <c r="D101" s="1" t="s">
        <v>225</v>
      </c>
      <c r="E101" s="1" t="s">
        <v>224</v>
      </c>
      <c r="F101" s="1" t="s">
        <v>5</v>
      </c>
      <c r="G101" s="1" t="s">
        <v>223</v>
      </c>
      <c r="H101" s="1"/>
      <c r="I101" s="22" t="str">
        <f>IF(표1[[#This Row],[레포트 수]]=0, "해당없음",IF(표1[[#This Row],[레포트 수]] = 표1[[#This Row],[완료건수]], "완료","진행중"))</f>
        <v>해당없음</v>
      </c>
      <c r="J101" s="6">
        <v>0</v>
      </c>
      <c r="K101" s="6"/>
      <c r="L101" s="6">
        <v>0</v>
      </c>
      <c r="M101" s="1"/>
    </row>
    <row r="102" spans="2:13" hidden="1">
      <c r="B102" s="1" t="s">
        <v>221</v>
      </c>
      <c r="C102" s="1" t="s">
        <v>222</v>
      </c>
      <c r="D102" s="1" t="s">
        <v>227</v>
      </c>
      <c r="E102" s="1" t="s">
        <v>226</v>
      </c>
      <c r="F102" s="1" t="s">
        <v>5</v>
      </c>
      <c r="G102" s="1" t="s">
        <v>223</v>
      </c>
      <c r="H102" s="1"/>
      <c r="I102" s="22" t="str">
        <f>IF(표1[[#This Row],[레포트 수]]=0, "해당없음",IF(표1[[#This Row],[레포트 수]] = 표1[[#This Row],[완료건수]], "완료","진행중"))</f>
        <v>해당없음</v>
      </c>
      <c r="J102" s="6">
        <v>0</v>
      </c>
      <c r="K102" s="6"/>
      <c r="L102" s="6">
        <v>0</v>
      </c>
      <c r="M102" s="1"/>
    </row>
    <row r="103" spans="2:13" hidden="1">
      <c r="B103" s="18" t="s">
        <v>221</v>
      </c>
      <c r="C103" s="21" t="s">
        <v>230</v>
      </c>
      <c r="D103" s="21" t="s">
        <v>229</v>
      </c>
      <c r="E103" s="21" t="s">
        <v>228</v>
      </c>
      <c r="F103" s="21" t="s">
        <v>5</v>
      </c>
      <c r="G103" s="21" t="s">
        <v>17</v>
      </c>
      <c r="H103" s="21"/>
      <c r="I103" s="22" t="str">
        <f>IF(표1[[#This Row],[레포트 수]]=0, "해당없음",IF(표1[[#This Row],[레포트 수]] = 표1[[#This Row],[완료건수]], "완료","진행중"))</f>
        <v>해당없음</v>
      </c>
      <c r="J103" s="6">
        <v>0</v>
      </c>
      <c r="K103" s="23"/>
      <c r="L103" s="23">
        <v>0</v>
      </c>
    </row>
    <row r="104" spans="2:13" hidden="1">
      <c r="B104" s="9" t="s">
        <v>221</v>
      </c>
      <c r="C104" s="1" t="s">
        <v>230</v>
      </c>
      <c r="D104" s="1" t="s">
        <v>232</v>
      </c>
      <c r="E104" s="1" t="s">
        <v>231</v>
      </c>
      <c r="F104" s="1" t="s">
        <v>5</v>
      </c>
      <c r="G104" s="1" t="s">
        <v>17</v>
      </c>
      <c r="H104" s="1"/>
      <c r="I104" s="22" t="str">
        <f>IF(표1[[#This Row],[레포트 수]]=0, "해당없음",IF(표1[[#This Row],[레포트 수]] = 표1[[#This Row],[완료건수]], "완료","진행중"))</f>
        <v>해당없음</v>
      </c>
      <c r="J104" s="6">
        <v>0</v>
      </c>
      <c r="K104" s="11"/>
      <c r="L104" s="11">
        <v>0</v>
      </c>
    </row>
    <row r="105" spans="2:13">
      <c r="B105" s="9" t="s">
        <v>221</v>
      </c>
      <c r="C105" s="1" t="s">
        <v>230</v>
      </c>
      <c r="D105" s="1" t="s">
        <v>234</v>
      </c>
      <c r="E105" s="1" t="s">
        <v>233</v>
      </c>
      <c r="F105" s="1" t="s">
        <v>5</v>
      </c>
      <c r="G105" s="1" t="s">
        <v>17</v>
      </c>
      <c r="H105" s="1"/>
      <c r="I105" s="22" t="str">
        <f>IF(표1[[#This Row],[레포트 수]]=0, "해당없음",IF(표1[[#This Row],[레포트 수]] = 표1[[#This Row],[완료건수]], "완료","진행중"))</f>
        <v>완료</v>
      </c>
      <c r="J105" s="6">
        <v>1</v>
      </c>
      <c r="K105" s="11"/>
      <c r="L105" s="11">
        <v>1</v>
      </c>
    </row>
    <row r="106" spans="2:13">
      <c r="B106" s="10" t="s">
        <v>221</v>
      </c>
      <c r="C106" s="3" t="s">
        <v>230</v>
      </c>
      <c r="D106" s="3" t="s">
        <v>236</v>
      </c>
      <c r="E106" s="3" t="s">
        <v>235</v>
      </c>
      <c r="F106" s="3" t="s">
        <v>5</v>
      </c>
      <c r="G106" s="3" t="s">
        <v>17</v>
      </c>
      <c r="H106" s="3"/>
      <c r="I106" s="22" t="str">
        <f>IF(표1[[#This Row],[레포트 수]]=0, "해당없음",IF(표1[[#This Row],[레포트 수]] = 표1[[#This Row],[완료건수]], "완료","진행중"))</f>
        <v>완료</v>
      </c>
      <c r="J106" s="6">
        <v>1</v>
      </c>
      <c r="K106" s="20"/>
      <c r="L106" s="20">
        <v>1</v>
      </c>
    </row>
    <row r="107" spans="2:13" hidden="1">
      <c r="B107" s="1" t="s">
        <v>221</v>
      </c>
      <c r="C107" s="1" t="s">
        <v>230</v>
      </c>
      <c r="D107" s="1" t="s">
        <v>238</v>
      </c>
      <c r="E107" s="1" t="s">
        <v>237</v>
      </c>
      <c r="F107" s="1" t="s">
        <v>5</v>
      </c>
      <c r="G107" s="1" t="s">
        <v>223</v>
      </c>
      <c r="H107" s="1"/>
      <c r="I107" s="22" t="str">
        <f>IF(표1[[#This Row],[레포트 수]]=0, "해당없음",IF(표1[[#This Row],[레포트 수]] = 표1[[#This Row],[완료건수]], "완료","진행중"))</f>
        <v>해당없음</v>
      </c>
      <c r="J107" s="6">
        <v>0</v>
      </c>
      <c r="K107" s="6"/>
      <c r="L107" s="6">
        <v>0</v>
      </c>
      <c r="M107" s="1"/>
    </row>
    <row r="108" spans="2:13">
      <c r="B108" s="18" t="s">
        <v>221</v>
      </c>
      <c r="C108" s="21" t="s">
        <v>230</v>
      </c>
      <c r="D108" s="21" t="s">
        <v>240</v>
      </c>
      <c r="E108" s="21" t="s">
        <v>239</v>
      </c>
      <c r="F108" s="21" t="s">
        <v>5</v>
      </c>
      <c r="G108" s="21" t="s">
        <v>17</v>
      </c>
      <c r="H108" s="21"/>
      <c r="I108" s="22" t="str">
        <f>IF(표1[[#This Row],[레포트 수]]=0, "해당없음",IF(표1[[#This Row],[레포트 수]] = 표1[[#This Row],[완료건수]], "완료","진행중"))</f>
        <v>완료</v>
      </c>
      <c r="J108" s="23">
        <v>1</v>
      </c>
      <c r="K108" s="23"/>
      <c r="L108" s="23">
        <v>1</v>
      </c>
    </row>
    <row r="109" spans="2:13">
      <c r="B109" s="9" t="s">
        <v>221</v>
      </c>
      <c r="C109" s="1" t="s">
        <v>230</v>
      </c>
      <c r="D109" s="1" t="s">
        <v>242</v>
      </c>
      <c r="E109" s="1" t="s">
        <v>241</v>
      </c>
      <c r="F109" s="1" t="s">
        <v>5</v>
      </c>
      <c r="G109" s="1" t="s">
        <v>17</v>
      </c>
      <c r="H109" s="1"/>
      <c r="I109" s="22" t="str">
        <f>IF(표1[[#This Row],[레포트 수]]=0, "해당없음",IF(표1[[#This Row],[레포트 수]] = 표1[[#This Row],[완료건수]], "완료","진행중"))</f>
        <v>완료</v>
      </c>
      <c r="J109" s="11">
        <v>1</v>
      </c>
      <c r="K109" s="11"/>
      <c r="L109" s="11">
        <v>1</v>
      </c>
    </row>
    <row r="110" spans="2:13">
      <c r="B110" s="9" t="s">
        <v>221</v>
      </c>
      <c r="C110" s="1" t="s">
        <v>245</v>
      </c>
      <c r="D110" s="1" t="s">
        <v>244</v>
      </c>
      <c r="E110" s="1" t="s">
        <v>243</v>
      </c>
      <c r="F110" s="1" t="s">
        <v>5</v>
      </c>
      <c r="G110" s="1" t="s">
        <v>17</v>
      </c>
      <c r="H110" s="1"/>
      <c r="I110" s="22" t="str">
        <f>IF(표1[[#This Row],[레포트 수]]=0, "해당없음",IF(표1[[#This Row],[레포트 수]] = 표1[[#This Row],[완료건수]], "완료","진행중"))</f>
        <v>완료</v>
      </c>
      <c r="J110" s="11">
        <v>1</v>
      </c>
      <c r="K110" s="11"/>
      <c r="L110" s="11">
        <v>1</v>
      </c>
    </row>
    <row r="111" spans="2:13">
      <c r="B111" s="10" t="s">
        <v>221</v>
      </c>
      <c r="C111" s="3" t="s">
        <v>245</v>
      </c>
      <c r="D111" s="3" t="s">
        <v>247</v>
      </c>
      <c r="E111" s="3" t="s">
        <v>246</v>
      </c>
      <c r="F111" s="3" t="s">
        <v>5</v>
      </c>
      <c r="G111" s="3" t="s">
        <v>17</v>
      </c>
      <c r="H111" s="3"/>
      <c r="I111" s="22" t="str">
        <f>IF(표1[[#This Row],[레포트 수]]=0, "해당없음",IF(표1[[#This Row],[레포트 수]] = 표1[[#This Row],[완료건수]], "완료","진행중"))</f>
        <v>완료</v>
      </c>
      <c r="J111" s="20">
        <v>1</v>
      </c>
      <c r="K111" s="20"/>
      <c r="L111" s="20">
        <v>1</v>
      </c>
    </row>
    <row r="112" spans="2:13" hidden="1">
      <c r="B112" s="1" t="s">
        <v>221</v>
      </c>
      <c r="C112" s="1" t="s">
        <v>245</v>
      </c>
      <c r="D112" s="1" t="s">
        <v>249</v>
      </c>
      <c r="E112" s="1" t="s">
        <v>248</v>
      </c>
      <c r="F112" s="1" t="s">
        <v>5</v>
      </c>
      <c r="G112" s="1" t="s">
        <v>223</v>
      </c>
      <c r="H112" s="1"/>
      <c r="I112" s="22" t="str">
        <f>IF(표1[[#This Row],[레포트 수]]=0, "해당없음",IF(표1[[#This Row],[레포트 수]] = 표1[[#This Row],[완료건수]], "완료","진행중"))</f>
        <v>해당없음</v>
      </c>
      <c r="J112" s="6">
        <v>0</v>
      </c>
      <c r="K112" s="6"/>
      <c r="L112" s="6">
        <v>0</v>
      </c>
      <c r="M112" s="1"/>
    </row>
    <row r="113" spans="2:13" hidden="1">
      <c r="B113" s="1" t="s">
        <v>221</v>
      </c>
      <c r="C113" s="1" t="s">
        <v>245</v>
      </c>
      <c r="D113" s="1" t="s">
        <v>251</v>
      </c>
      <c r="E113" s="1" t="s">
        <v>250</v>
      </c>
      <c r="F113" s="1" t="s">
        <v>5</v>
      </c>
      <c r="G113" s="1" t="s">
        <v>223</v>
      </c>
      <c r="H113" s="1"/>
      <c r="I113" s="22" t="str">
        <f>IF(표1[[#This Row],[레포트 수]]=0, "해당없음",IF(표1[[#This Row],[레포트 수]] = 표1[[#This Row],[완료건수]], "완료","진행중"))</f>
        <v>해당없음</v>
      </c>
      <c r="J113" s="6">
        <v>0</v>
      </c>
      <c r="K113" s="6"/>
      <c r="L113" s="6">
        <v>0</v>
      </c>
      <c r="M113" s="1"/>
    </row>
    <row r="114" spans="2:13" hidden="1">
      <c r="B114" s="1" t="s">
        <v>221</v>
      </c>
      <c r="C114" s="1" t="s">
        <v>245</v>
      </c>
      <c r="D114" s="1" t="s">
        <v>253</v>
      </c>
      <c r="E114" s="1" t="s">
        <v>252</v>
      </c>
      <c r="F114" s="1" t="s">
        <v>5</v>
      </c>
      <c r="G114" s="1" t="s">
        <v>223</v>
      </c>
      <c r="H114" s="1"/>
      <c r="I114" s="22" t="str">
        <f>IF(표1[[#This Row],[레포트 수]]=0, "해당없음",IF(표1[[#This Row],[레포트 수]] = 표1[[#This Row],[완료건수]], "완료","진행중"))</f>
        <v>해당없음</v>
      </c>
      <c r="J114" s="6">
        <v>0</v>
      </c>
      <c r="K114" s="6"/>
      <c r="L114" s="6">
        <v>0</v>
      </c>
      <c r="M114" s="1"/>
    </row>
    <row r="115" spans="2:13" hidden="1">
      <c r="B115" s="1" t="s">
        <v>221</v>
      </c>
      <c r="C115" s="1" t="s">
        <v>245</v>
      </c>
      <c r="D115" s="1" t="s">
        <v>255</v>
      </c>
      <c r="E115" s="1" t="s">
        <v>254</v>
      </c>
      <c r="F115" s="1" t="s">
        <v>5</v>
      </c>
      <c r="G115" s="1" t="s">
        <v>223</v>
      </c>
      <c r="H115" s="1"/>
      <c r="I115" s="22" t="str">
        <f>IF(표1[[#This Row],[레포트 수]]=0, "해당없음",IF(표1[[#This Row],[레포트 수]] = 표1[[#This Row],[완료건수]], "완료","진행중"))</f>
        <v>해당없음</v>
      </c>
      <c r="J115" s="6">
        <v>0</v>
      </c>
      <c r="K115" s="6"/>
      <c r="L115" s="6">
        <v>0</v>
      </c>
      <c r="M115" s="1"/>
    </row>
    <row r="116" spans="2:13">
      <c r="B116" s="1" t="s">
        <v>221</v>
      </c>
      <c r="C116" s="1" t="s">
        <v>245</v>
      </c>
      <c r="D116" s="1" t="s">
        <v>257</v>
      </c>
      <c r="E116" s="1" t="s">
        <v>256</v>
      </c>
      <c r="F116" s="1" t="s">
        <v>5</v>
      </c>
      <c r="G116" s="1" t="s">
        <v>223</v>
      </c>
      <c r="H116" s="1"/>
      <c r="I116" s="22" t="str">
        <f>IF(표1[[#This Row],[레포트 수]]=0, "해당없음",IF(표1[[#This Row],[레포트 수]] = 표1[[#This Row],[완료건수]], "완료","진행중"))</f>
        <v>완료</v>
      </c>
      <c r="J116" s="6">
        <v>1</v>
      </c>
      <c r="K116" s="6"/>
      <c r="L116" s="6">
        <v>1</v>
      </c>
      <c r="M116" s="1"/>
    </row>
    <row r="117" spans="2:13">
      <c r="B117" s="1" t="s">
        <v>221</v>
      </c>
      <c r="C117" s="1" t="s">
        <v>245</v>
      </c>
      <c r="D117" s="1" t="s">
        <v>259</v>
      </c>
      <c r="E117" s="1" t="s">
        <v>258</v>
      </c>
      <c r="F117" s="1" t="s">
        <v>5</v>
      </c>
      <c r="G117" s="1" t="s">
        <v>223</v>
      </c>
      <c r="H117" s="1"/>
      <c r="I117" s="22" t="str">
        <f>IF(표1[[#This Row],[레포트 수]]=0, "해당없음",IF(표1[[#This Row],[레포트 수]] = 표1[[#This Row],[완료건수]], "완료","진행중"))</f>
        <v>완료</v>
      </c>
      <c r="J117" s="6">
        <v>1</v>
      </c>
      <c r="K117" s="6"/>
      <c r="L117" s="6">
        <v>1</v>
      </c>
      <c r="M117" s="1"/>
    </row>
    <row r="118" spans="2:13">
      <c r="B118" s="1" t="s">
        <v>221</v>
      </c>
      <c r="C118" s="1" t="s">
        <v>245</v>
      </c>
      <c r="D118" s="1" t="s">
        <v>261</v>
      </c>
      <c r="E118" s="1" t="s">
        <v>260</v>
      </c>
      <c r="F118" s="1" t="s">
        <v>5</v>
      </c>
      <c r="G118" s="1" t="s">
        <v>223</v>
      </c>
      <c r="H118" s="1"/>
      <c r="I118" s="22" t="str">
        <f>IF(표1[[#This Row],[레포트 수]]=0, "해당없음",IF(표1[[#This Row],[레포트 수]] = 표1[[#This Row],[완료건수]], "완료","진행중"))</f>
        <v>완료</v>
      </c>
      <c r="J118" s="6">
        <v>1</v>
      </c>
      <c r="K118" s="6"/>
      <c r="L118" s="6">
        <v>1</v>
      </c>
      <c r="M118" s="1"/>
    </row>
    <row r="119" spans="2:13" hidden="1">
      <c r="B119" s="1" t="s">
        <v>221</v>
      </c>
      <c r="C119" s="1" t="s">
        <v>245</v>
      </c>
      <c r="D119" s="1" t="s">
        <v>263</v>
      </c>
      <c r="E119" s="1" t="s">
        <v>262</v>
      </c>
      <c r="F119" s="1" t="s">
        <v>5</v>
      </c>
      <c r="G119" s="1" t="s">
        <v>223</v>
      </c>
      <c r="H119" s="1"/>
      <c r="I119" s="22" t="str">
        <f>IF(표1[[#This Row],[레포트 수]]=0, "해당없음",IF(표1[[#This Row],[레포트 수]] = 표1[[#This Row],[완료건수]], "완료","진행중"))</f>
        <v>해당없음</v>
      </c>
      <c r="J119" s="6">
        <v>0</v>
      </c>
      <c r="K119" s="6"/>
      <c r="L119" s="6">
        <v>0</v>
      </c>
      <c r="M119" s="1"/>
    </row>
    <row r="120" spans="2:13" hidden="1">
      <c r="B120" s="1" t="s">
        <v>221</v>
      </c>
      <c r="C120" s="1" t="s">
        <v>245</v>
      </c>
      <c r="D120" s="1" t="s">
        <v>265</v>
      </c>
      <c r="E120" s="1" t="s">
        <v>264</v>
      </c>
      <c r="F120" s="1" t="s">
        <v>5</v>
      </c>
      <c r="G120" s="1" t="s">
        <v>223</v>
      </c>
      <c r="H120" s="1"/>
      <c r="I120" s="22" t="str">
        <f>IF(표1[[#This Row],[레포트 수]]=0, "해당없음",IF(표1[[#This Row],[레포트 수]] = 표1[[#This Row],[완료건수]], "완료","진행중"))</f>
        <v>해당없음</v>
      </c>
      <c r="J120" s="6">
        <v>0</v>
      </c>
      <c r="K120" s="6"/>
      <c r="L120" s="6">
        <v>0</v>
      </c>
      <c r="M120" s="1"/>
    </row>
    <row r="121" spans="2:13" hidden="1">
      <c r="B121" s="1" t="s">
        <v>221</v>
      </c>
      <c r="C121" s="1" t="s">
        <v>245</v>
      </c>
      <c r="D121" s="1" t="s">
        <v>267</v>
      </c>
      <c r="E121" s="1" t="s">
        <v>266</v>
      </c>
      <c r="F121" s="1" t="s">
        <v>5</v>
      </c>
      <c r="G121" s="1" t="s">
        <v>223</v>
      </c>
      <c r="H121" s="1"/>
      <c r="I121" s="22" t="str">
        <f>IF(표1[[#This Row],[레포트 수]]=0, "해당없음",IF(표1[[#This Row],[레포트 수]] = 표1[[#This Row],[완료건수]], "완료","진행중"))</f>
        <v>해당없음</v>
      </c>
      <c r="J121" s="6">
        <v>0</v>
      </c>
      <c r="K121" s="6"/>
      <c r="L121" s="6">
        <v>0</v>
      </c>
      <c r="M121" s="1"/>
    </row>
    <row r="122" spans="2:13" hidden="1">
      <c r="B122" s="1" t="s">
        <v>221</v>
      </c>
      <c r="C122" s="1" t="s">
        <v>245</v>
      </c>
      <c r="D122" s="1" t="s">
        <v>269</v>
      </c>
      <c r="E122" s="1" t="s">
        <v>268</v>
      </c>
      <c r="F122" s="1" t="s">
        <v>5</v>
      </c>
      <c r="G122" s="1" t="s">
        <v>223</v>
      </c>
      <c r="H122" s="1"/>
      <c r="I122" s="22" t="str">
        <f>IF(표1[[#This Row],[레포트 수]]=0, "해당없음",IF(표1[[#This Row],[레포트 수]] = 표1[[#This Row],[완료건수]], "완료","진행중"))</f>
        <v>해당없음</v>
      </c>
      <c r="J122" s="6">
        <v>0</v>
      </c>
      <c r="K122" s="6"/>
      <c r="L122" s="6">
        <v>0</v>
      </c>
      <c r="M122" s="1"/>
    </row>
    <row r="123" spans="2:13" hidden="1">
      <c r="B123" s="1" t="s">
        <v>221</v>
      </c>
      <c r="C123" s="1" t="s">
        <v>245</v>
      </c>
      <c r="D123" s="1" t="s">
        <v>271</v>
      </c>
      <c r="E123" s="1" t="s">
        <v>270</v>
      </c>
      <c r="F123" s="1" t="s">
        <v>5</v>
      </c>
      <c r="G123" s="1" t="s">
        <v>223</v>
      </c>
      <c r="H123" s="1"/>
      <c r="I123" s="22" t="str">
        <f>IF(표1[[#This Row],[레포트 수]]=0, "해당없음",IF(표1[[#This Row],[레포트 수]] = 표1[[#This Row],[완료건수]], "완료","진행중"))</f>
        <v>해당없음</v>
      </c>
      <c r="J123" s="6">
        <v>0</v>
      </c>
      <c r="K123" s="6"/>
      <c r="L123" s="6">
        <v>0</v>
      </c>
      <c r="M123" s="1"/>
    </row>
    <row r="124" spans="2:13" hidden="1">
      <c r="B124" s="1" t="s">
        <v>221</v>
      </c>
      <c r="C124" s="1" t="s">
        <v>245</v>
      </c>
      <c r="D124" s="1" t="s">
        <v>273</v>
      </c>
      <c r="E124" s="1" t="s">
        <v>272</v>
      </c>
      <c r="F124" s="1" t="s">
        <v>5</v>
      </c>
      <c r="G124" s="1" t="s">
        <v>223</v>
      </c>
      <c r="H124" s="1"/>
      <c r="I124" s="22" t="str">
        <f>IF(표1[[#This Row],[레포트 수]]=0, "해당없음",IF(표1[[#This Row],[레포트 수]] = 표1[[#This Row],[완료건수]], "완료","진행중"))</f>
        <v>해당없음</v>
      </c>
      <c r="J124" s="6">
        <v>0</v>
      </c>
      <c r="K124" s="6"/>
      <c r="L124" s="6">
        <v>0</v>
      </c>
      <c r="M124" s="1"/>
    </row>
    <row r="125" spans="2:13" hidden="1">
      <c r="B125" s="1" t="s">
        <v>221</v>
      </c>
      <c r="C125" s="1" t="s">
        <v>245</v>
      </c>
      <c r="D125" s="1" t="s">
        <v>275</v>
      </c>
      <c r="E125" s="1" t="s">
        <v>274</v>
      </c>
      <c r="F125" s="1" t="s">
        <v>5</v>
      </c>
      <c r="G125" s="1" t="s">
        <v>223</v>
      </c>
      <c r="H125" s="1"/>
      <c r="I125" s="22" t="str">
        <f>IF(표1[[#This Row],[레포트 수]]=0, "해당없음",IF(표1[[#This Row],[레포트 수]] = 표1[[#This Row],[완료건수]], "완료","진행중"))</f>
        <v>해당없음</v>
      </c>
      <c r="J125" s="6">
        <v>0</v>
      </c>
      <c r="K125" s="6"/>
      <c r="L125" s="6">
        <v>0</v>
      </c>
      <c r="M125" s="1"/>
    </row>
    <row r="126" spans="2:13" hidden="1">
      <c r="B126" s="1" t="s">
        <v>221</v>
      </c>
      <c r="C126" s="1" t="s">
        <v>245</v>
      </c>
      <c r="D126" s="1" t="s">
        <v>277</v>
      </c>
      <c r="E126" s="1" t="s">
        <v>276</v>
      </c>
      <c r="F126" s="1" t="s">
        <v>5</v>
      </c>
      <c r="G126" s="1" t="s">
        <v>223</v>
      </c>
      <c r="H126" s="1"/>
      <c r="I126" s="22" t="str">
        <f>IF(표1[[#This Row],[레포트 수]]=0, "해당없음",IF(표1[[#This Row],[레포트 수]] = 표1[[#This Row],[완료건수]], "완료","진행중"))</f>
        <v>해당없음</v>
      </c>
      <c r="J126" s="6">
        <v>0</v>
      </c>
      <c r="K126" s="6"/>
      <c r="L126" s="6">
        <v>0</v>
      </c>
      <c r="M126" s="1"/>
    </row>
    <row r="127" spans="2:13" hidden="1">
      <c r="B127" s="1" t="s">
        <v>221</v>
      </c>
      <c r="C127" s="1" t="s">
        <v>245</v>
      </c>
      <c r="D127" s="1" t="s">
        <v>279</v>
      </c>
      <c r="E127" s="1" t="s">
        <v>278</v>
      </c>
      <c r="F127" s="1" t="s">
        <v>5</v>
      </c>
      <c r="G127" s="1" t="s">
        <v>223</v>
      </c>
      <c r="H127" s="1"/>
      <c r="I127" s="22" t="str">
        <f>IF(표1[[#This Row],[레포트 수]]=0, "해당없음",IF(표1[[#This Row],[레포트 수]] = 표1[[#This Row],[완료건수]], "완료","진행중"))</f>
        <v>해당없음</v>
      </c>
      <c r="J127" s="6">
        <v>0</v>
      </c>
      <c r="K127" s="6"/>
      <c r="L127" s="6">
        <v>0</v>
      </c>
      <c r="M127" s="1"/>
    </row>
    <row r="128" spans="2:13">
      <c r="B128" s="1" t="s">
        <v>221</v>
      </c>
      <c r="C128" s="1" t="s">
        <v>245</v>
      </c>
      <c r="D128" s="1" t="s">
        <v>281</v>
      </c>
      <c r="E128" s="1" t="s">
        <v>280</v>
      </c>
      <c r="F128" s="1" t="s">
        <v>5</v>
      </c>
      <c r="G128" s="1" t="s">
        <v>223</v>
      </c>
      <c r="H128" s="1"/>
      <c r="I128" s="22" t="str">
        <f>IF(표1[[#This Row],[레포트 수]]=0, "해당없음",IF(표1[[#This Row],[레포트 수]] = 표1[[#This Row],[완료건수]], "완료","진행중"))</f>
        <v>완료</v>
      </c>
      <c r="J128" s="6">
        <v>2</v>
      </c>
      <c r="K128" s="6"/>
      <c r="L128" s="6">
        <v>2</v>
      </c>
      <c r="M128" s="1"/>
    </row>
    <row r="129" spans="2:13" hidden="1">
      <c r="B129" s="1" t="s">
        <v>221</v>
      </c>
      <c r="C129" s="1" t="s">
        <v>245</v>
      </c>
      <c r="D129" s="1" t="s">
        <v>283</v>
      </c>
      <c r="E129" s="1" t="s">
        <v>282</v>
      </c>
      <c r="F129" s="1" t="s">
        <v>5</v>
      </c>
      <c r="G129" s="1" t="s">
        <v>223</v>
      </c>
      <c r="H129" s="1"/>
      <c r="I129" s="22" t="str">
        <f>IF(표1[[#This Row],[레포트 수]]=0, "해당없음",IF(표1[[#This Row],[레포트 수]] = 표1[[#This Row],[완료건수]], "완료","진행중"))</f>
        <v>해당없음</v>
      </c>
      <c r="J129" s="6">
        <v>0</v>
      </c>
      <c r="K129" s="6"/>
      <c r="L129" s="6">
        <v>0</v>
      </c>
      <c r="M129" s="1"/>
    </row>
    <row r="130" spans="2:13" hidden="1">
      <c r="B130" s="1" t="s">
        <v>221</v>
      </c>
      <c r="C130" s="1" t="s">
        <v>245</v>
      </c>
      <c r="D130" s="1" t="s">
        <v>285</v>
      </c>
      <c r="E130" s="1" t="s">
        <v>284</v>
      </c>
      <c r="F130" s="1" t="s">
        <v>5</v>
      </c>
      <c r="G130" s="1" t="s">
        <v>223</v>
      </c>
      <c r="H130" s="1"/>
      <c r="I130" s="22" t="str">
        <f>IF(표1[[#This Row],[레포트 수]]=0, "해당없음",IF(표1[[#This Row],[레포트 수]] = 표1[[#This Row],[완료건수]], "완료","진행중"))</f>
        <v>해당없음</v>
      </c>
      <c r="J130" s="6">
        <v>0</v>
      </c>
      <c r="K130" s="6"/>
      <c r="L130" s="6">
        <v>0</v>
      </c>
      <c r="M130" s="1"/>
    </row>
    <row r="131" spans="2:13" hidden="1">
      <c r="B131" s="1" t="s">
        <v>221</v>
      </c>
      <c r="C131" s="1" t="s">
        <v>245</v>
      </c>
      <c r="D131" s="1" t="s">
        <v>287</v>
      </c>
      <c r="E131" s="1" t="s">
        <v>286</v>
      </c>
      <c r="F131" s="1" t="s">
        <v>5</v>
      </c>
      <c r="G131" s="1" t="s">
        <v>223</v>
      </c>
      <c r="H131" s="1"/>
      <c r="I131" s="22" t="str">
        <f>IF(표1[[#This Row],[레포트 수]]=0, "해당없음",IF(표1[[#This Row],[레포트 수]] = 표1[[#This Row],[완료건수]], "완료","진행중"))</f>
        <v>해당없음</v>
      </c>
      <c r="J131" s="6">
        <v>0</v>
      </c>
      <c r="K131" s="6"/>
      <c r="L131" s="6">
        <v>0</v>
      </c>
      <c r="M131" s="1"/>
    </row>
    <row r="132" spans="2:13" hidden="1">
      <c r="B132" s="18" t="s">
        <v>221</v>
      </c>
      <c r="C132" s="21" t="s">
        <v>290</v>
      </c>
      <c r="D132" s="21" t="s">
        <v>289</v>
      </c>
      <c r="E132" s="21" t="s">
        <v>288</v>
      </c>
      <c r="F132" s="21" t="s">
        <v>5</v>
      </c>
      <c r="G132" s="21" t="s">
        <v>17</v>
      </c>
      <c r="H132" s="21"/>
      <c r="I132" s="22" t="str">
        <f>IF(표1[[#This Row],[레포트 수]]=0, "해당없음",IF(표1[[#This Row],[레포트 수]] = 표1[[#This Row],[완료건수]], "완료","진행중"))</f>
        <v>해당없음</v>
      </c>
      <c r="J132" s="23">
        <v>0</v>
      </c>
      <c r="K132" s="23"/>
      <c r="L132" s="23">
        <v>0</v>
      </c>
    </row>
    <row r="133" spans="2:13" hidden="1">
      <c r="B133" s="9" t="s">
        <v>221</v>
      </c>
      <c r="C133" s="1" t="s">
        <v>290</v>
      </c>
      <c r="D133" s="1" t="s">
        <v>292</v>
      </c>
      <c r="E133" s="1" t="s">
        <v>291</v>
      </c>
      <c r="F133" s="1" t="s">
        <v>5</v>
      </c>
      <c r="G133" s="1" t="s">
        <v>17</v>
      </c>
      <c r="H133" s="1"/>
      <c r="I133" s="22" t="str">
        <f>IF(표1[[#This Row],[레포트 수]]=0, "해당없음",IF(표1[[#This Row],[레포트 수]] = 표1[[#This Row],[완료건수]], "완료","진행중"))</f>
        <v>해당없음</v>
      </c>
      <c r="J133" s="11">
        <v>0</v>
      </c>
      <c r="K133" s="11"/>
      <c r="L133" s="11">
        <v>0</v>
      </c>
    </row>
    <row r="134" spans="2:13" hidden="1">
      <c r="B134" s="9" t="s">
        <v>221</v>
      </c>
      <c r="C134" s="1" t="s">
        <v>290</v>
      </c>
      <c r="D134" s="1" t="s">
        <v>294</v>
      </c>
      <c r="E134" s="1" t="s">
        <v>293</v>
      </c>
      <c r="F134" s="1" t="s">
        <v>5</v>
      </c>
      <c r="G134" s="1" t="s">
        <v>17</v>
      </c>
      <c r="H134" s="1"/>
      <c r="I134" s="22" t="str">
        <f>IF(표1[[#This Row],[레포트 수]]=0, "해당없음",IF(표1[[#This Row],[레포트 수]] = 표1[[#This Row],[완료건수]], "완료","진행중"))</f>
        <v>해당없음</v>
      </c>
      <c r="J134" s="11">
        <v>0</v>
      </c>
      <c r="K134" s="11"/>
      <c r="L134" s="11">
        <v>0</v>
      </c>
    </row>
    <row r="135" spans="2:13" hidden="1">
      <c r="B135" s="9" t="s">
        <v>221</v>
      </c>
      <c r="C135" s="1" t="s">
        <v>290</v>
      </c>
      <c r="D135" s="1" t="s">
        <v>296</v>
      </c>
      <c r="E135" s="1" t="s">
        <v>295</v>
      </c>
      <c r="F135" s="1" t="s">
        <v>5</v>
      </c>
      <c r="G135" s="1" t="s">
        <v>17</v>
      </c>
      <c r="H135" s="1"/>
      <c r="I135" s="22" t="str">
        <f>IF(표1[[#This Row],[레포트 수]]=0, "해당없음",IF(표1[[#This Row],[레포트 수]] = 표1[[#This Row],[완료건수]], "완료","진행중"))</f>
        <v>해당없음</v>
      </c>
      <c r="J135" s="11">
        <v>0</v>
      </c>
      <c r="K135" s="11"/>
      <c r="L135" s="11">
        <v>0</v>
      </c>
    </row>
    <row r="136" spans="2:13" hidden="1">
      <c r="B136" s="9" t="s">
        <v>221</v>
      </c>
      <c r="C136" s="1" t="s">
        <v>290</v>
      </c>
      <c r="D136" s="1" t="s">
        <v>298</v>
      </c>
      <c r="E136" s="1" t="s">
        <v>297</v>
      </c>
      <c r="F136" s="1" t="s">
        <v>5</v>
      </c>
      <c r="G136" s="1" t="s">
        <v>17</v>
      </c>
      <c r="H136" s="1"/>
      <c r="I136" s="22" t="str">
        <f>IF(표1[[#This Row],[레포트 수]]=0, "해당없음",IF(표1[[#This Row],[레포트 수]] = 표1[[#This Row],[완료건수]], "완료","진행중"))</f>
        <v>해당없음</v>
      </c>
      <c r="J136" s="11">
        <v>0</v>
      </c>
      <c r="K136" s="11"/>
      <c r="L136" s="11">
        <v>0</v>
      </c>
    </row>
    <row r="137" spans="2:13">
      <c r="B137" s="9" t="s">
        <v>221</v>
      </c>
      <c r="C137" s="1" t="s">
        <v>290</v>
      </c>
      <c r="D137" s="1" t="s">
        <v>111</v>
      </c>
      <c r="E137" s="1" t="s">
        <v>299</v>
      </c>
      <c r="F137" s="1" t="s">
        <v>5</v>
      </c>
      <c r="G137" s="1" t="s">
        <v>17</v>
      </c>
      <c r="H137" s="1"/>
      <c r="I137" s="22" t="str">
        <f>IF(표1[[#This Row],[레포트 수]]=0, "해당없음",IF(표1[[#This Row],[레포트 수]] = 표1[[#This Row],[완료건수]], "완료","진행중"))</f>
        <v>완료</v>
      </c>
      <c r="J137" s="11">
        <v>2</v>
      </c>
      <c r="K137" s="11"/>
      <c r="L137" s="11">
        <v>2</v>
      </c>
    </row>
    <row r="138" spans="2:13">
      <c r="B138" s="9" t="s">
        <v>221</v>
      </c>
      <c r="C138" s="1" t="s">
        <v>290</v>
      </c>
      <c r="D138" s="1" t="s">
        <v>301</v>
      </c>
      <c r="E138" s="1" t="s">
        <v>300</v>
      </c>
      <c r="F138" s="1" t="s">
        <v>5</v>
      </c>
      <c r="G138" s="1" t="s">
        <v>17</v>
      </c>
      <c r="H138" s="1"/>
      <c r="I138" s="22" t="str">
        <f>IF(표1[[#This Row],[레포트 수]]=0, "해당없음",IF(표1[[#This Row],[레포트 수]] = 표1[[#This Row],[완료건수]], "완료","진행중"))</f>
        <v>완료</v>
      </c>
      <c r="J138" s="11">
        <v>1</v>
      </c>
      <c r="K138" s="11"/>
      <c r="L138" s="11">
        <v>1</v>
      </c>
    </row>
    <row r="139" spans="2:13" hidden="1">
      <c r="B139" s="9" t="s">
        <v>221</v>
      </c>
      <c r="C139" s="1" t="s">
        <v>290</v>
      </c>
      <c r="D139" s="1" t="s">
        <v>303</v>
      </c>
      <c r="E139" s="1" t="s">
        <v>302</v>
      </c>
      <c r="F139" s="1" t="s">
        <v>5</v>
      </c>
      <c r="G139" s="1" t="s">
        <v>17</v>
      </c>
      <c r="H139" s="1"/>
      <c r="I139" s="22" t="str">
        <f>IF(표1[[#This Row],[레포트 수]]=0, "해당없음",IF(표1[[#This Row],[레포트 수]] = 표1[[#This Row],[완료건수]], "완료","진행중"))</f>
        <v>해당없음</v>
      </c>
      <c r="J139" s="11">
        <v>0</v>
      </c>
      <c r="K139" s="11"/>
      <c r="L139" s="11">
        <v>0</v>
      </c>
    </row>
    <row r="140" spans="2:13">
      <c r="B140" s="9" t="s">
        <v>221</v>
      </c>
      <c r="C140" s="1" t="s">
        <v>306</v>
      </c>
      <c r="D140" s="1" t="s">
        <v>305</v>
      </c>
      <c r="E140" s="1" t="s">
        <v>304</v>
      </c>
      <c r="F140" s="1" t="s">
        <v>5</v>
      </c>
      <c r="G140" s="1" t="s">
        <v>17</v>
      </c>
      <c r="H140" s="1"/>
      <c r="I140" s="22" t="str">
        <f>IF(표1[[#This Row],[레포트 수]]=0, "해당없음",IF(표1[[#This Row],[레포트 수]] = 표1[[#This Row],[완료건수]], "완료","진행중"))</f>
        <v>완료</v>
      </c>
      <c r="J140" s="11">
        <v>1</v>
      </c>
      <c r="K140" s="11"/>
      <c r="L140" s="11">
        <v>1</v>
      </c>
    </row>
    <row r="141" spans="2:13">
      <c r="B141" s="9" t="s">
        <v>221</v>
      </c>
      <c r="C141" s="1" t="s">
        <v>306</v>
      </c>
      <c r="D141" s="1" t="s">
        <v>308</v>
      </c>
      <c r="E141" s="1" t="s">
        <v>307</v>
      </c>
      <c r="F141" s="1" t="s">
        <v>5</v>
      </c>
      <c r="G141" s="1" t="s">
        <v>17</v>
      </c>
      <c r="H141" s="1"/>
      <c r="I141" s="22" t="str">
        <f>IF(표1[[#This Row],[레포트 수]]=0, "해당없음",IF(표1[[#This Row],[레포트 수]] = 표1[[#This Row],[완료건수]], "완료","진행중"))</f>
        <v>완료</v>
      </c>
      <c r="J141" s="11">
        <v>1</v>
      </c>
      <c r="K141" s="11"/>
      <c r="L141" s="11">
        <v>1</v>
      </c>
    </row>
    <row r="142" spans="2:13">
      <c r="B142" s="10" t="s">
        <v>221</v>
      </c>
      <c r="C142" s="3" t="s">
        <v>306</v>
      </c>
      <c r="D142" s="3" t="s">
        <v>310</v>
      </c>
      <c r="E142" s="3" t="s">
        <v>309</v>
      </c>
      <c r="F142" s="3" t="s">
        <v>5</v>
      </c>
      <c r="G142" s="3" t="s">
        <v>17</v>
      </c>
      <c r="H142" s="3"/>
      <c r="I142" s="22" t="str">
        <f>IF(표1[[#This Row],[레포트 수]]=0, "해당없음",IF(표1[[#This Row],[레포트 수]] = 표1[[#This Row],[완료건수]], "완료","진행중"))</f>
        <v>완료</v>
      </c>
      <c r="J142" s="20">
        <v>1</v>
      </c>
      <c r="K142" s="20"/>
      <c r="L142" s="20">
        <v>1</v>
      </c>
    </row>
    <row r="143" spans="2:13" hidden="1">
      <c r="B143" s="1" t="s">
        <v>221</v>
      </c>
      <c r="C143" s="1" t="s">
        <v>313</v>
      </c>
      <c r="D143" s="1" t="s">
        <v>312</v>
      </c>
      <c r="E143" s="1" t="s">
        <v>311</v>
      </c>
      <c r="F143" s="1" t="s">
        <v>5</v>
      </c>
      <c r="G143" s="1" t="s">
        <v>223</v>
      </c>
      <c r="H143" s="1"/>
      <c r="I143" s="22" t="str">
        <f>IF(표1[[#This Row],[레포트 수]]=0, "해당없음",IF(표1[[#This Row],[레포트 수]] = 표1[[#This Row],[완료건수]], "완료","진행중"))</f>
        <v>해당없음</v>
      </c>
      <c r="J143" s="6">
        <v>0</v>
      </c>
      <c r="K143" s="6"/>
      <c r="L143" s="6">
        <v>0</v>
      </c>
      <c r="M143" s="1"/>
    </row>
    <row r="144" spans="2:13">
      <c r="B144" s="1" t="s">
        <v>221</v>
      </c>
      <c r="C144" s="1" t="s">
        <v>313</v>
      </c>
      <c r="D144" s="1" t="s">
        <v>315</v>
      </c>
      <c r="E144" s="1" t="s">
        <v>314</v>
      </c>
      <c r="F144" s="1" t="s">
        <v>5</v>
      </c>
      <c r="G144" s="1" t="s">
        <v>223</v>
      </c>
      <c r="H144" s="1"/>
      <c r="I144" s="22" t="str">
        <f>IF(표1[[#This Row],[레포트 수]]=0, "해당없음",IF(표1[[#This Row],[레포트 수]] = 표1[[#This Row],[완료건수]], "완료","진행중"))</f>
        <v>완료</v>
      </c>
      <c r="J144" s="6">
        <v>3</v>
      </c>
      <c r="K144" s="6"/>
      <c r="L144" s="6">
        <v>3</v>
      </c>
      <c r="M144" s="1"/>
    </row>
    <row r="145" spans="2:13" hidden="1">
      <c r="B145" s="18" t="s">
        <v>221</v>
      </c>
      <c r="C145" s="21" t="s">
        <v>318</v>
      </c>
      <c r="D145" s="21" t="s">
        <v>317</v>
      </c>
      <c r="E145" s="21" t="s">
        <v>316</v>
      </c>
      <c r="F145" s="21" t="s">
        <v>5</v>
      </c>
      <c r="G145" s="21" t="s">
        <v>17</v>
      </c>
      <c r="H145" s="21"/>
      <c r="I145" s="22" t="str">
        <f>IF(표1[[#This Row],[레포트 수]]=0, "해당없음",IF(표1[[#This Row],[레포트 수]] = 표1[[#This Row],[완료건수]], "완료","진행중"))</f>
        <v>해당없음</v>
      </c>
      <c r="J145" s="23">
        <v>0</v>
      </c>
      <c r="K145" s="23"/>
      <c r="L145" s="23">
        <v>0</v>
      </c>
    </row>
    <row r="146" spans="2:13">
      <c r="B146" s="10" t="s">
        <v>221</v>
      </c>
      <c r="C146" s="3" t="s">
        <v>318</v>
      </c>
      <c r="D146" s="3" t="s">
        <v>320</v>
      </c>
      <c r="E146" s="3" t="s">
        <v>319</v>
      </c>
      <c r="F146" s="3" t="s">
        <v>5</v>
      </c>
      <c r="G146" s="3" t="s">
        <v>17</v>
      </c>
      <c r="H146" s="3"/>
      <c r="I146" s="22" t="str">
        <f>IF(표1[[#This Row],[레포트 수]]=0, "해당없음",IF(표1[[#This Row],[레포트 수]] = 표1[[#This Row],[완료건수]], "완료","진행중"))</f>
        <v>완료</v>
      </c>
      <c r="J146" s="20">
        <v>1</v>
      </c>
      <c r="K146" s="20"/>
      <c r="L146" s="20">
        <v>1</v>
      </c>
    </row>
    <row r="147" spans="2:13" hidden="1">
      <c r="B147" s="1" t="s">
        <v>221</v>
      </c>
      <c r="C147" s="1" t="s">
        <v>318</v>
      </c>
      <c r="D147" s="1" t="s">
        <v>322</v>
      </c>
      <c r="E147" s="1" t="s">
        <v>321</v>
      </c>
      <c r="F147" s="1" t="s">
        <v>5</v>
      </c>
      <c r="G147" s="1" t="s">
        <v>223</v>
      </c>
      <c r="H147" s="1"/>
      <c r="I147" s="22" t="str">
        <f>IF(표1[[#This Row],[레포트 수]]=0, "해당없음",IF(표1[[#This Row],[레포트 수]] = 표1[[#This Row],[완료건수]], "완료","진행중"))</f>
        <v>해당없음</v>
      </c>
      <c r="J147" s="6">
        <v>0</v>
      </c>
      <c r="K147" s="6"/>
      <c r="L147" s="6">
        <v>0</v>
      </c>
      <c r="M147" s="1"/>
    </row>
    <row r="148" spans="2:13" hidden="1">
      <c r="B148" s="1" t="s">
        <v>221</v>
      </c>
      <c r="C148" s="1" t="s">
        <v>318</v>
      </c>
      <c r="D148" s="1" t="s">
        <v>324</v>
      </c>
      <c r="E148" s="1" t="s">
        <v>323</v>
      </c>
      <c r="F148" s="1" t="s">
        <v>5</v>
      </c>
      <c r="G148" s="1" t="s">
        <v>223</v>
      </c>
      <c r="H148" s="1"/>
      <c r="I148" s="22" t="str">
        <f>IF(표1[[#This Row],[레포트 수]]=0, "해당없음",IF(표1[[#This Row],[레포트 수]] = 표1[[#This Row],[완료건수]], "완료","진행중"))</f>
        <v>해당없음</v>
      </c>
      <c r="J148" s="6">
        <v>0</v>
      </c>
      <c r="K148" s="6"/>
      <c r="L148" s="6">
        <v>0</v>
      </c>
      <c r="M148" s="1"/>
    </row>
    <row r="149" spans="2:13" hidden="1">
      <c r="B149" s="1" t="s">
        <v>221</v>
      </c>
      <c r="C149" s="1" t="s">
        <v>318</v>
      </c>
      <c r="D149" s="1" t="s">
        <v>326</v>
      </c>
      <c r="E149" s="1" t="s">
        <v>325</v>
      </c>
      <c r="F149" s="1" t="s">
        <v>5</v>
      </c>
      <c r="G149" s="1" t="s">
        <v>223</v>
      </c>
      <c r="H149" s="1"/>
      <c r="I149" s="22" t="str">
        <f>IF(표1[[#This Row],[레포트 수]]=0, "해당없음",IF(표1[[#This Row],[레포트 수]] = 표1[[#This Row],[완료건수]], "완료","진행중"))</f>
        <v>해당없음</v>
      </c>
      <c r="J149" s="6">
        <v>0</v>
      </c>
      <c r="K149" s="6"/>
      <c r="L149" s="6">
        <v>0</v>
      </c>
      <c r="M149" s="1"/>
    </row>
    <row r="150" spans="2:13" hidden="1">
      <c r="B150" s="18" t="s">
        <v>221</v>
      </c>
      <c r="C150" s="21" t="s">
        <v>318</v>
      </c>
      <c r="D150" s="21" t="s">
        <v>328</v>
      </c>
      <c r="E150" s="21" t="s">
        <v>327</v>
      </c>
      <c r="F150" s="21" t="s">
        <v>5</v>
      </c>
      <c r="G150" s="21" t="s">
        <v>44</v>
      </c>
      <c r="H150" s="21"/>
      <c r="I150" s="22" t="str">
        <f>IF(표1[[#This Row],[레포트 수]]=0, "해당없음",IF(표1[[#This Row],[레포트 수]] = 표1[[#This Row],[완료건수]], "완료","진행중"))</f>
        <v>해당없음</v>
      </c>
      <c r="J150" s="6">
        <v>0</v>
      </c>
      <c r="K150" s="23"/>
      <c r="L150" s="23">
        <v>0</v>
      </c>
    </row>
    <row r="151" spans="2:13" hidden="1">
      <c r="B151" s="9" t="s">
        <v>221</v>
      </c>
      <c r="C151" s="1" t="s">
        <v>318</v>
      </c>
      <c r="D151" s="1" t="s">
        <v>330</v>
      </c>
      <c r="E151" s="1" t="s">
        <v>329</v>
      </c>
      <c r="F151" s="1" t="s">
        <v>5</v>
      </c>
      <c r="G151" s="1" t="s">
        <v>44</v>
      </c>
      <c r="H151" s="1"/>
      <c r="I151" s="22" t="str">
        <f>IF(표1[[#This Row],[레포트 수]]=0, "해당없음",IF(표1[[#This Row],[레포트 수]] = 표1[[#This Row],[완료건수]], "완료","진행중"))</f>
        <v>해당없음</v>
      </c>
      <c r="J151" s="6">
        <v>0</v>
      </c>
      <c r="K151" s="11"/>
      <c r="L151" s="11">
        <v>0</v>
      </c>
    </row>
    <row r="152" spans="2:13" hidden="1">
      <c r="B152" s="9" t="s">
        <v>221</v>
      </c>
      <c r="C152" s="1" t="s">
        <v>333</v>
      </c>
      <c r="D152" s="1" t="s">
        <v>332</v>
      </c>
      <c r="E152" s="1" t="s">
        <v>331</v>
      </c>
      <c r="F152" s="1" t="s">
        <v>5</v>
      </c>
      <c r="G152" s="1" t="s">
        <v>17</v>
      </c>
      <c r="H152" s="1"/>
      <c r="I152" s="22" t="str">
        <f>IF(표1[[#This Row],[레포트 수]]=0, "해당없음",IF(표1[[#This Row],[레포트 수]] = 표1[[#This Row],[완료건수]], "완료","진행중"))</f>
        <v>해당없음</v>
      </c>
      <c r="J152" s="6">
        <v>0</v>
      </c>
      <c r="K152" s="11"/>
      <c r="L152" s="11">
        <v>0</v>
      </c>
    </row>
    <row r="153" spans="2:13" hidden="1">
      <c r="B153" s="9" t="s">
        <v>221</v>
      </c>
      <c r="C153" s="1" t="s">
        <v>333</v>
      </c>
      <c r="D153" s="1" t="s">
        <v>335</v>
      </c>
      <c r="E153" s="1" t="s">
        <v>334</v>
      </c>
      <c r="F153" s="1" t="s">
        <v>5</v>
      </c>
      <c r="G153" s="1" t="s">
        <v>17</v>
      </c>
      <c r="H153" s="1"/>
      <c r="I153" s="22" t="str">
        <f>IF(표1[[#This Row],[레포트 수]]=0, "해당없음",IF(표1[[#This Row],[레포트 수]] = 표1[[#This Row],[완료건수]], "완료","진행중"))</f>
        <v>해당없음</v>
      </c>
      <c r="J153" s="6">
        <v>0</v>
      </c>
      <c r="K153" s="11"/>
      <c r="L153" s="11">
        <v>0</v>
      </c>
    </row>
    <row r="154" spans="2:13" hidden="1">
      <c r="B154" s="9" t="s">
        <v>221</v>
      </c>
      <c r="C154" s="1" t="s">
        <v>333</v>
      </c>
      <c r="D154" s="1" t="s">
        <v>337</v>
      </c>
      <c r="E154" s="1" t="s">
        <v>336</v>
      </c>
      <c r="F154" s="1" t="s">
        <v>5</v>
      </c>
      <c r="G154" s="1" t="s">
        <v>17</v>
      </c>
      <c r="H154" s="1"/>
      <c r="I154" s="22" t="str">
        <f>IF(표1[[#This Row],[레포트 수]]=0, "해당없음",IF(표1[[#This Row],[레포트 수]] = 표1[[#This Row],[완료건수]], "완료","진행중"))</f>
        <v>해당없음</v>
      </c>
      <c r="J154" s="6">
        <v>0</v>
      </c>
      <c r="K154" s="11"/>
      <c r="L154" s="11">
        <v>0</v>
      </c>
    </row>
    <row r="155" spans="2:13" hidden="1">
      <c r="B155" s="9" t="s">
        <v>221</v>
      </c>
      <c r="C155" s="1" t="s">
        <v>333</v>
      </c>
      <c r="D155" s="1" t="s">
        <v>339</v>
      </c>
      <c r="E155" s="1" t="s">
        <v>338</v>
      </c>
      <c r="F155" s="1" t="s">
        <v>5</v>
      </c>
      <c r="G155" s="1" t="s">
        <v>17</v>
      </c>
      <c r="H155" s="1"/>
      <c r="I155" s="22" t="str">
        <f>IF(표1[[#This Row],[레포트 수]]=0, "해당없음",IF(표1[[#This Row],[레포트 수]] = 표1[[#This Row],[완료건수]], "완료","진행중"))</f>
        <v>해당없음</v>
      </c>
      <c r="J155" s="6">
        <v>0</v>
      </c>
      <c r="K155" s="11"/>
      <c r="L155" s="11">
        <v>0</v>
      </c>
    </row>
    <row r="156" spans="2:13" hidden="1">
      <c r="B156" s="9" t="s">
        <v>221</v>
      </c>
      <c r="C156" s="1" t="s">
        <v>342</v>
      </c>
      <c r="D156" s="1" t="s">
        <v>341</v>
      </c>
      <c r="E156" s="1" t="s">
        <v>340</v>
      </c>
      <c r="F156" s="1" t="s">
        <v>5</v>
      </c>
      <c r="G156" s="1" t="s">
        <v>124</v>
      </c>
      <c r="H156" s="1"/>
      <c r="I156" s="22" t="str">
        <f>IF(표1[[#This Row],[레포트 수]]=0, "해당없음",IF(표1[[#This Row],[레포트 수]] = 표1[[#This Row],[완료건수]], "완료","진행중"))</f>
        <v>해당없음</v>
      </c>
      <c r="J156" s="11">
        <v>0</v>
      </c>
      <c r="K156" s="11"/>
      <c r="L156" s="11">
        <v>0</v>
      </c>
      <c r="M156" t="s">
        <v>393</v>
      </c>
    </row>
    <row r="157" spans="2:13">
      <c r="B157" s="9" t="s">
        <v>221</v>
      </c>
      <c r="C157" s="1" t="s">
        <v>342</v>
      </c>
      <c r="D157" s="1" t="s">
        <v>344</v>
      </c>
      <c r="E157" s="1" t="s">
        <v>343</v>
      </c>
      <c r="F157" s="1" t="s">
        <v>5</v>
      </c>
      <c r="G157" s="1" t="s">
        <v>17</v>
      </c>
      <c r="H157" s="1"/>
      <c r="I157" s="22" t="str">
        <f>IF(표1[[#This Row],[레포트 수]]=0, "해당없음",IF(표1[[#This Row],[레포트 수]] = 표1[[#This Row],[완료건수]], "완료","진행중"))</f>
        <v>완료</v>
      </c>
      <c r="J157" s="11">
        <v>1</v>
      </c>
      <c r="K157" s="11"/>
      <c r="L157" s="11">
        <v>1</v>
      </c>
    </row>
    <row r="158" spans="2:13">
      <c r="B158" s="9" t="s">
        <v>221</v>
      </c>
      <c r="C158" s="1" t="s">
        <v>342</v>
      </c>
      <c r="D158" s="3" t="s">
        <v>386</v>
      </c>
      <c r="E158" s="3" t="s">
        <v>387</v>
      </c>
      <c r="F158" s="1" t="s">
        <v>5</v>
      </c>
      <c r="G158" s="3" t="s">
        <v>388</v>
      </c>
      <c r="H158" s="1" t="s">
        <v>398</v>
      </c>
      <c r="I158" s="22" t="str">
        <f>IF(표1[[#This Row],[레포트 수]]=0, "해당없음",IF(표1[[#This Row],[레포트 수]] = 표1[[#This Row],[완료건수]], "완료","진행중"))</f>
        <v>완료</v>
      </c>
      <c r="J158" s="11">
        <v>2</v>
      </c>
      <c r="K158" s="11"/>
      <c r="L158" s="11">
        <v>2</v>
      </c>
    </row>
    <row r="159" spans="2:13" hidden="1">
      <c r="B159" s="9" t="s">
        <v>347</v>
      </c>
      <c r="C159" s="1" t="s">
        <v>347</v>
      </c>
      <c r="D159" s="1" t="s">
        <v>346</v>
      </c>
      <c r="E159" s="1" t="s">
        <v>345</v>
      </c>
      <c r="F159" s="1" t="s">
        <v>164</v>
      </c>
      <c r="G159" s="1" t="s">
        <v>348</v>
      </c>
      <c r="H159" s="1"/>
      <c r="I159" s="22" t="str">
        <f>IF(표1[[#This Row],[레포트 수]]=0, "해당없음",IF(표1[[#This Row],[레포트 수]] = 표1[[#This Row],[완료건수]], "완료","진행중"))</f>
        <v>해당없음</v>
      </c>
      <c r="J159" s="11">
        <v>0</v>
      </c>
      <c r="K159" s="11"/>
      <c r="L159" s="11">
        <v>0</v>
      </c>
    </row>
    <row r="160" spans="2:13" hidden="1">
      <c r="B160" s="9" t="s">
        <v>347</v>
      </c>
      <c r="C160" s="1" t="s">
        <v>347</v>
      </c>
      <c r="D160" s="1" t="s">
        <v>350</v>
      </c>
      <c r="E160" s="1" t="s">
        <v>349</v>
      </c>
      <c r="F160" s="1" t="s">
        <v>164</v>
      </c>
      <c r="G160" s="1" t="s">
        <v>348</v>
      </c>
      <c r="H160" s="1"/>
      <c r="I160" s="22" t="str">
        <f>IF(표1[[#This Row],[레포트 수]]=0, "해당없음",IF(표1[[#This Row],[레포트 수]] = 표1[[#This Row],[완료건수]], "완료","진행중"))</f>
        <v>해당없음</v>
      </c>
      <c r="J160" s="11">
        <v>0</v>
      </c>
      <c r="K160" s="11"/>
      <c r="L160" s="11">
        <v>0</v>
      </c>
    </row>
    <row r="161" spans="2:13" hidden="1">
      <c r="B161" s="9" t="s">
        <v>347</v>
      </c>
      <c r="C161" s="1" t="s">
        <v>347</v>
      </c>
      <c r="D161" s="1" t="s">
        <v>352</v>
      </c>
      <c r="E161" s="1" t="s">
        <v>351</v>
      </c>
      <c r="F161" s="1" t="s">
        <v>164</v>
      </c>
      <c r="G161" s="1" t="s">
        <v>348</v>
      </c>
      <c r="H161" s="1"/>
      <c r="I161" s="22" t="str">
        <f>IF(표1[[#This Row],[레포트 수]]=0, "해당없음",IF(표1[[#This Row],[레포트 수]] = 표1[[#This Row],[완료건수]], "완료","진행중"))</f>
        <v>해당없음</v>
      </c>
      <c r="J161" s="11">
        <v>0</v>
      </c>
      <c r="K161" s="11"/>
      <c r="L161" s="11">
        <v>0</v>
      </c>
    </row>
    <row r="162" spans="2:13" hidden="1">
      <c r="B162" s="9" t="s">
        <v>347</v>
      </c>
      <c r="C162" s="1" t="s">
        <v>347</v>
      </c>
      <c r="D162" s="1" t="s">
        <v>354</v>
      </c>
      <c r="E162" s="1" t="s">
        <v>353</v>
      </c>
      <c r="F162" s="1" t="s">
        <v>164</v>
      </c>
      <c r="G162" s="1" t="s">
        <v>348</v>
      </c>
      <c r="H162" s="1"/>
      <c r="I162" s="22" t="str">
        <f>IF(표1[[#This Row],[레포트 수]]=0, "해당없음",IF(표1[[#This Row],[레포트 수]] = 표1[[#This Row],[완료건수]], "완료","진행중"))</f>
        <v>해당없음</v>
      </c>
      <c r="J162" s="11">
        <v>0</v>
      </c>
      <c r="K162" s="11"/>
      <c r="L162" s="11">
        <v>0</v>
      </c>
    </row>
    <row r="163" spans="2:13" hidden="1">
      <c r="B163" s="9" t="s">
        <v>347</v>
      </c>
      <c r="C163" s="1" t="s">
        <v>347</v>
      </c>
      <c r="D163" s="1" t="s">
        <v>356</v>
      </c>
      <c r="E163" s="1" t="s">
        <v>355</v>
      </c>
      <c r="F163" s="1" t="s">
        <v>164</v>
      </c>
      <c r="G163" s="1" t="s">
        <v>348</v>
      </c>
      <c r="H163" s="1"/>
      <c r="I163" s="22" t="str">
        <f>IF(표1[[#This Row],[레포트 수]]=0, "해당없음",IF(표1[[#This Row],[레포트 수]] = 표1[[#This Row],[완료건수]], "완료","진행중"))</f>
        <v>해당없음</v>
      </c>
      <c r="J163" s="11">
        <v>0</v>
      </c>
      <c r="K163" s="11"/>
      <c r="L163" s="11">
        <v>0</v>
      </c>
    </row>
    <row r="164" spans="2:13" hidden="1">
      <c r="B164" s="9" t="s">
        <v>347</v>
      </c>
      <c r="C164" s="1" t="s">
        <v>347</v>
      </c>
      <c r="D164" s="1" t="s">
        <v>358</v>
      </c>
      <c r="E164" s="1" t="s">
        <v>357</v>
      </c>
      <c r="F164" s="1" t="s">
        <v>164</v>
      </c>
      <c r="G164" s="1" t="s">
        <v>348</v>
      </c>
      <c r="H164" s="1"/>
      <c r="I164" s="22" t="str">
        <f>IF(표1[[#This Row],[레포트 수]]=0, "해당없음",IF(표1[[#This Row],[레포트 수]] = 표1[[#This Row],[완료건수]], "완료","진행중"))</f>
        <v>해당없음</v>
      </c>
      <c r="J164" s="11">
        <v>0</v>
      </c>
      <c r="K164" s="11"/>
      <c r="L164" s="11">
        <v>0</v>
      </c>
    </row>
    <row r="165" spans="2:13" hidden="1">
      <c r="B165" s="9" t="s">
        <v>347</v>
      </c>
      <c r="C165" s="1" t="s">
        <v>361</v>
      </c>
      <c r="D165" s="1" t="s">
        <v>360</v>
      </c>
      <c r="E165" s="1" t="s">
        <v>359</v>
      </c>
      <c r="F165" s="1" t="s">
        <v>362</v>
      </c>
      <c r="G165" s="1" t="s">
        <v>165</v>
      </c>
      <c r="H165" s="1"/>
      <c r="I165" s="22" t="str">
        <f>IF(표1[[#This Row],[레포트 수]]=0, "해당없음",IF(표1[[#This Row],[레포트 수]] = 표1[[#This Row],[완료건수]], "완료","진행중"))</f>
        <v>해당없음</v>
      </c>
      <c r="J165" s="11">
        <v>0</v>
      </c>
      <c r="K165" s="11"/>
      <c r="L165" s="11">
        <v>0</v>
      </c>
    </row>
    <row r="166" spans="2:13" hidden="1">
      <c r="B166" s="10" t="s">
        <v>347</v>
      </c>
      <c r="C166" s="3" t="s">
        <v>361</v>
      </c>
      <c r="D166" s="3" t="s">
        <v>364</v>
      </c>
      <c r="E166" s="3" t="s">
        <v>363</v>
      </c>
      <c r="F166" s="3" t="s">
        <v>362</v>
      </c>
      <c r="G166" s="3" t="s">
        <v>165</v>
      </c>
      <c r="H166" s="3"/>
      <c r="I166" s="22" t="str">
        <f>IF(표1[[#This Row],[레포트 수]]=0, "해당없음",IF(표1[[#This Row],[레포트 수]] = 표1[[#This Row],[완료건수]], "완료","진행중"))</f>
        <v>해당없음</v>
      </c>
      <c r="J166" s="20">
        <v>0</v>
      </c>
      <c r="K166" s="20"/>
      <c r="L166" s="20">
        <v>0</v>
      </c>
    </row>
    <row r="167" spans="2:13" hidden="1">
      <c r="B167" s="1" t="s">
        <v>347</v>
      </c>
      <c r="C167" s="1" t="s">
        <v>361</v>
      </c>
      <c r="D167" s="1" t="s">
        <v>366</v>
      </c>
      <c r="E167" s="1" t="s">
        <v>365</v>
      </c>
      <c r="F167" s="1" t="s">
        <v>362</v>
      </c>
      <c r="G167" s="1" t="s">
        <v>223</v>
      </c>
      <c r="H167" s="1"/>
      <c r="I167" s="22" t="str">
        <f>IF(표1[[#This Row],[레포트 수]]=0, "해당없음",IF(표1[[#This Row],[레포트 수]] = 표1[[#This Row],[완료건수]], "완료","진행중"))</f>
        <v>해당없음</v>
      </c>
      <c r="J167" s="6">
        <v>0</v>
      </c>
      <c r="K167" s="6"/>
      <c r="L167" s="6">
        <v>0</v>
      </c>
      <c r="M167" s="1"/>
    </row>
    <row r="168" spans="2:13">
      <c r="B168" s="1" t="s">
        <v>347</v>
      </c>
      <c r="C168" s="1" t="s">
        <v>361</v>
      </c>
      <c r="D168" s="1" t="s">
        <v>402</v>
      </c>
      <c r="E168" s="1" t="s">
        <v>367</v>
      </c>
      <c r="F168" s="1" t="s">
        <v>362</v>
      </c>
      <c r="G168" s="1" t="s">
        <v>223</v>
      </c>
      <c r="H168" s="1" t="s">
        <v>391</v>
      </c>
      <c r="I168" s="22" t="str">
        <f>IF(표1[[#This Row],[레포트 수]]=0, "해당없음",IF(표1[[#This Row],[레포트 수]] = 표1[[#This Row],[완료건수]], "완료","진행중"))</f>
        <v>진행중</v>
      </c>
      <c r="J168" s="6">
        <v>2</v>
      </c>
      <c r="K168" s="6"/>
      <c r="L168" s="6">
        <v>5</v>
      </c>
      <c r="M168" s="1" t="s">
        <v>399</v>
      </c>
    </row>
  </sheetData>
  <mergeCells count="1">
    <mergeCell ref="A2:H2"/>
  </mergeCells>
  <phoneticPr fontId="1" type="noConversion"/>
  <pageMargins left="0.25" right="0.25" top="0.75" bottom="0.75" header="0.3" footer="0.3"/>
  <pageSetup paperSize="9" scale="94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7"/>
  <sheetViews>
    <sheetView topLeftCell="A19" workbookViewId="0">
      <selection activeCell="F28" sqref="F28"/>
    </sheetView>
  </sheetViews>
  <sheetFormatPr defaultRowHeight="16.5"/>
  <cols>
    <col min="1" max="1" width="11.875" bestFit="1" customWidth="1"/>
    <col min="2" max="2" width="15.875" bestFit="1" customWidth="1"/>
    <col min="6" max="6" width="24.75" bestFit="1" customWidth="1"/>
    <col min="7" max="7" width="15.875" customWidth="1"/>
    <col min="8" max="8" width="3" customWidth="1"/>
    <col min="9" max="10" width="7.375" customWidth="1"/>
    <col min="11" max="11" width="26.625" bestFit="1" customWidth="1"/>
    <col min="12" max="12" width="15.875" bestFit="1" customWidth="1"/>
  </cols>
  <sheetData>
    <row r="2" spans="1:12" ht="24">
      <c r="A2" s="15" t="s">
        <v>380</v>
      </c>
      <c r="F2" s="15" t="s">
        <v>381</v>
      </c>
      <c r="K2" t="s">
        <v>382</v>
      </c>
    </row>
    <row r="3" spans="1:12">
      <c r="A3" s="12" t="s">
        <v>377</v>
      </c>
      <c r="B3" t="s">
        <v>379</v>
      </c>
      <c r="F3" s="12" t="s">
        <v>377</v>
      </c>
      <c r="G3" t="s">
        <v>379</v>
      </c>
      <c r="K3" s="12" t="s">
        <v>377</v>
      </c>
      <c r="L3" t="s">
        <v>379</v>
      </c>
    </row>
    <row r="4" spans="1:12">
      <c r="A4" s="13" t="s">
        <v>44</v>
      </c>
      <c r="B4" s="14">
        <v>6</v>
      </c>
      <c r="F4" s="13" t="s">
        <v>46</v>
      </c>
      <c r="G4" s="14">
        <v>0</v>
      </c>
      <c r="K4" s="13" t="s">
        <v>120</v>
      </c>
      <c r="L4" s="14">
        <v>26</v>
      </c>
    </row>
    <row r="5" spans="1:12">
      <c r="A5" s="13" t="s">
        <v>165</v>
      </c>
      <c r="B5" s="14">
        <v>3</v>
      </c>
      <c r="F5" s="13" t="s">
        <v>49</v>
      </c>
      <c r="G5" s="14">
        <v>0</v>
      </c>
      <c r="K5" s="16" t="s">
        <v>210</v>
      </c>
      <c r="L5" s="14">
        <v>6</v>
      </c>
    </row>
    <row r="6" spans="1:12">
      <c r="A6" s="13" t="s">
        <v>124</v>
      </c>
      <c r="B6" s="14">
        <v>14</v>
      </c>
      <c r="F6" s="13" t="s">
        <v>37</v>
      </c>
      <c r="G6" s="14">
        <v>0</v>
      </c>
      <c r="K6" s="16" t="s">
        <v>121</v>
      </c>
      <c r="L6" s="14">
        <v>3</v>
      </c>
    </row>
    <row r="7" spans="1:12">
      <c r="A7" s="13" t="s">
        <v>17</v>
      </c>
      <c r="B7" s="14">
        <v>16</v>
      </c>
      <c r="F7" s="13" t="s">
        <v>368</v>
      </c>
      <c r="G7" s="14">
        <v>2</v>
      </c>
      <c r="K7" s="16" t="s">
        <v>197</v>
      </c>
      <c r="L7" s="14">
        <v>4</v>
      </c>
    </row>
    <row r="8" spans="1:12">
      <c r="A8" s="13" t="s">
        <v>9</v>
      </c>
      <c r="B8" s="14">
        <v>13</v>
      </c>
      <c r="F8" s="13" t="s">
        <v>366</v>
      </c>
      <c r="G8" s="14">
        <v>1</v>
      </c>
      <c r="K8" s="16" t="s">
        <v>148</v>
      </c>
      <c r="L8" s="14">
        <v>2</v>
      </c>
    </row>
    <row r="9" spans="1:12">
      <c r="A9" s="13" t="s">
        <v>223</v>
      </c>
      <c r="B9" s="14">
        <v>10</v>
      </c>
      <c r="F9" s="13" t="s">
        <v>281</v>
      </c>
      <c r="G9" s="14">
        <v>1</v>
      </c>
      <c r="K9" s="16" t="s">
        <v>133</v>
      </c>
      <c r="L9" s="14">
        <v>8</v>
      </c>
    </row>
    <row r="10" spans="1:12">
      <c r="A10" s="13" t="s">
        <v>348</v>
      </c>
      <c r="B10" s="14">
        <v>0</v>
      </c>
      <c r="F10" s="13" t="s">
        <v>227</v>
      </c>
      <c r="G10" s="14">
        <v>0</v>
      </c>
      <c r="K10" s="16" t="s">
        <v>184</v>
      </c>
      <c r="L10" s="14">
        <v>0</v>
      </c>
    </row>
    <row r="11" spans="1:12">
      <c r="A11" s="13" t="s">
        <v>6</v>
      </c>
      <c r="B11" s="14">
        <v>0</v>
      </c>
      <c r="F11" s="13" t="s">
        <v>62</v>
      </c>
      <c r="G11" s="14">
        <v>0</v>
      </c>
      <c r="K11" s="16" t="s">
        <v>163</v>
      </c>
      <c r="L11" s="14">
        <v>3</v>
      </c>
    </row>
    <row r="12" spans="1:12">
      <c r="A12" s="13" t="s">
        <v>378</v>
      </c>
      <c r="B12" s="14">
        <v>62</v>
      </c>
      <c r="F12" s="13" t="s">
        <v>64</v>
      </c>
      <c r="G12" s="14">
        <v>0</v>
      </c>
      <c r="K12" s="13" t="s">
        <v>221</v>
      </c>
      <c r="L12" s="14">
        <v>24</v>
      </c>
    </row>
    <row r="13" spans="1:12">
      <c r="F13" s="13" t="s">
        <v>92</v>
      </c>
      <c r="G13" s="14">
        <v>0</v>
      </c>
      <c r="K13" s="16" t="s">
        <v>342</v>
      </c>
      <c r="L13" s="14">
        <v>2</v>
      </c>
    </row>
    <row r="14" spans="1:12">
      <c r="F14" s="13" t="s">
        <v>39</v>
      </c>
      <c r="G14" s="14">
        <v>0</v>
      </c>
      <c r="K14" s="16" t="s">
        <v>333</v>
      </c>
      <c r="L14" s="14">
        <v>0</v>
      </c>
    </row>
    <row r="15" spans="1:12">
      <c r="F15" s="13" t="s">
        <v>13</v>
      </c>
      <c r="G15" s="14">
        <v>0</v>
      </c>
      <c r="K15" s="16" t="s">
        <v>306</v>
      </c>
      <c r="L15" s="14">
        <v>3</v>
      </c>
    </row>
    <row r="16" spans="1:12">
      <c r="F16" s="13" t="s">
        <v>35</v>
      </c>
      <c r="G16" s="14">
        <v>0</v>
      </c>
      <c r="K16" s="16" t="s">
        <v>318</v>
      </c>
      <c r="L16" s="14">
        <v>1</v>
      </c>
    </row>
    <row r="17" spans="6:12">
      <c r="F17" s="13" t="s">
        <v>209</v>
      </c>
      <c r="G17" s="14">
        <v>1</v>
      </c>
      <c r="K17" s="16" t="s">
        <v>313</v>
      </c>
      <c r="L17" s="14">
        <v>3</v>
      </c>
    </row>
    <row r="18" spans="6:12">
      <c r="F18" s="13" t="s">
        <v>216</v>
      </c>
      <c r="G18" s="14">
        <v>1</v>
      </c>
      <c r="K18" s="16" t="s">
        <v>290</v>
      </c>
      <c r="L18" s="14">
        <v>3</v>
      </c>
    </row>
    <row r="19" spans="6:12">
      <c r="F19" s="13" t="s">
        <v>214</v>
      </c>
      <c r="G19" s="14">
        <v>2</v>
      </c>
      <c r="K19" s="16" t="s">
        <v>230</v>
      </c>
      <c r="L19" s="14">
        <v>6</v>
      </c>
    </row>
    <row r="20" spans="6:12">
      <c r="F20" s="13" t="s">
        <v>212</v>
      </c>
      <c r="G20" s="14">
        <v>0</v>
      </c>
      <c r="K20" s="16" t="s">
        <v>245</v>
      </c>
      <c r="L20" s="14">
        <v>6</v>
      </c>
    </row>
    <row r="21" spans="6:12">
      <c r="F21" s="13" t="s">
        <v>160</v>
      </c>
      <c r="G21" s="14">
        <v>0</v>
      </c>
      <c r="K21" s="16" t="s">
        <v>222</v>
      </c>
      <c r="L21" s="14">
        <v>0</v>
      </c>
    </row>
    <row r="22" spans="6:12">
      <c r="F22" s="13" t="s">
        <v>220</v>
      </c>
      <c r="G22" s="14">
        <v>0</v>
      </c>
      <c r="K22" s="13" t="s">
        <v>3</v>
      </c>
      <c r="L22" s="14">
        <v>2</v>
      </c>
    </row>
    <row r="23" spans="6:12">
      <c r="F23" s="13" t="s">
        <v>19</v>
      </c>
      <c r="G23" s="14">
        <v>0</v>
      </c>
      <c r="K23" s="16" t="s">
        <v>47</v>
      </c>
      <c r="L23" s="14">
        <v>0</v>
      </c>
    </row>
    <row r="24" spans="6:12">
      <c r="F24" s="13" t="s">
        <v>11</v>
      </c>
      <c r="G24" s="14">
        <v>0</v>
      </c>
      <c r="K24" s="16" t="s">
        <v>4</v>
      </c>
      <c r="L24" s="14">
        <v>0</v>
      </c>
    </row>
    <row r="25" spans="6:12">
      <c r="F25" s="13" t="s">
        <v>2</v>
      </c>
      <c r="G25" s="14">
        <v>0</v>
      </c>
      <c r="K25" s="16" t="s">
        <v>16</v>
      </c>
      <c r="L25" s="14">
        <v>0</v>
      </c>
    </row>
    <row r="26" spans="6:12">
      <c r="F26" s="13" t="s">
        <v>123</v>
      </c>
      <c r="G26" s="14">
        <v>1</v>
      </c>
      <c r="K26" s="16" t="s">
        <v>67</v>
      </c>
      <c r="L26" s="14">
        <v>0</v>
      </c>
    </row>
    <row r="27" spans="6:12">
      <c r="F27" s="13" t="s">
        <v>130</v>
      </c>
      <c r="G27" s="14">
        <v>0</v>
      </c>
      <c r="K27" s="16" t="s">
        <v>52</v>
      </c>
      <c r="L27" s="14">
        <v>2</v>
      </c>
    </row>
    <row r="28" spans="6:12">
      <c r="F28" s="13" t="s">
        <v>126</v>
      </c>
      <c r="G28" s="14">
        <v>0</v>
      </c>
      <c r="K28" s="13" t="s">
        <v>347</v>
      </c>
      <c r="L28" s="14">
        <v>3</v>
      </c>
    </row>
    <row r="29" spans="6:12">
      <c r="F29" s="13" t="s">
        <v>119</v>
      </c>
      <c r="G29" s="14">
        <v>0</v>
      </c>
      <c r="K29" s="16" t="s">
        <v>361</v>
      </c>
      <c r="L29" s="14">
        <v>3</v>
      </c>
    </row>
    <row r="30" spans="6:12">
      <c r="F30" s="13" t="s">
        <v>94</v>
      </c>
      <c r="G30" s="14">
        <v>0</v>
      </c>
      <c r="K30" s="16" t="s">
        <v>347</v>
      </c>
      <c r="L30" s="14">
        <v>0</v>
      </c>
    </row>
    <row r="31" spans="6:12">
      <c r="F31" s="13" t="s">
        <v>128</v>
      </c>
      <c r="G31" s="14">
        <v>2</v>
      </c>
      <c r="K31" s="13" t="s">
        <v>76</v>
      </c>
      <c r="L31" s="14">
        <v>7</v>
      </c>
    </row>
    <row r="32" spans="6:12">
      <c r="F32" s="13" t="s">
        <v>203</v>
      </c>
      <c r="G32" s="14">
        <v>1</v>
      </c>
      <c r="K32" s="16" t="s">
        <v>77</v>
      </c>
      <c r="L32" s="14">
        <v>1</v>
      </c>
    </row>
    <row r="33" spans="6:12">
      <c r="F33" s="13" t="s">
        <v>205</v>
      </c>
      <c r="G33" s="14">
        <v>1</v>
      </c>
      <c r="K33" s="16" t="s">
        <v>84</v>
      </c>
      <c r="L33" s="14">
        <v>3</v>
      </c>
    </row>
    <row r="34" spans="6:12">
      <c r="F34" s="13" t="s">
        <v>196</v>
      </c>
      <c r="G34" s="14">
        <v>1</v>
      </c>
      <c r="K34" s="16" t="s">
        <v>107</v>
      </c>
      <c r="L34" s="14">
        <v>3</v>
      </c>
    </row>
    <row r="35" spans="6:12">
      <c r="F35" s="13" t="s">
        <v>207</v>
      </c>
      <c r="G35" s="14">
        <v>1</v>
      </c>
      <c r="K35" s="13" t="s">
        <v>378</v>
      </c>
      <c r="L35" s="14">
        <v>62</v>
      </c>
    </row>
    <row r="36" spans="6:12">
      <c r="F36" s="13" t="s">
        <v>199</v>
      </c>
      <c r="G36" s="14">
        <v>0</v>
      </c>
    </row>
    <row r="37" spans="6:12">
      <c r="F37" s="13" t="s">
        <v>54</v>
      </c>
      <c r="G37" s="14">
        <v>0</v>
      </c>
    </row>
    <row r="38" spans="6:12">
      <c r="F38" s="13" t="s">
        <v>358</v>
      </c>
      <c r="G38" s="14">
        <v>0</v>
      </c>
    </row>
    <row r="39" spans="6:12">
      <c r="F39" s="13" t="s">
        <v>352</v>
      </c>
      <c r="G39" s="14">
        <v>0</v>
      </c>
    </row>
    <row r="40" spans="6:12">
      <c r="F40" s="13" t="s">
        <v>147</v>
      </c>
      <c r="G40" s="14">
        <v>1</v>
      </c>
    </row>
    <row r="41" spans="6:12">
      <c r="F41" s="13" t="s">
        <v>150</v>
      </c>
      <c r="G41" s="14">
        <v>0</v>
      </c>
    </row>
    <row r="42" spans="6:12">
      <c r="F42" s="13" t="s">
        <v>152</v>
      </c>
      <c r="G42" s="14">
        <v>0</v>
      </c>
    </row>
    <row r="43" spans="6:12">
      <c r="F43" s="13" t="s">
        <v>51</v>
      </c>
      <c r="G43" s="14">
        <v>0</v>
      </c>
    </row>
    <row r="44" spans="6:12">
      <c r="F44" s="13" t="s">
        <v>27</v>
      </c>
      <c r="G44" s="14">
        <v>0</v>
      </c>
    </row>
    <row r="45" spans="6:12">
      <c r="F45" s="13" t="s">
        <v>15</v>
      </c>
      <c r="G45" s="14">
        <v>0</v>
      </c>
    </row>
    <row r="46" spans="6:12">
      <c r="F46" s="13" t="s">
        <v>21</v>
      </c>
      <c r="G46" s="14">
        <v>0</v>
      </c>
    </row>
    <row r="47" spans="6:12">
      <c r="F47" s="13" t="s">
        <v>56</v>
      </c>
      <c r="G47" s="14">
        <v>0</v>
      </c>
    </row>
    <row r="48" spans="6:12">
      <c r="F48" s="13" t="s">
        <v>23</v>
      </c>
      <c r="G48" s="14">
        <v>0</v>
      </c>
    </row>
    <row r="49" spans="6:7">
      <c r="F49" s="13" t="s">
        <v>218</v>
      </c>
      <c r="G49" s="14">
        <v>2</v>
      </c>
    </row>
    <row r="50" spans="6:7">
      <c r="F50" s="13" t="s">
        <v>104</v>
      </c>
      <c r="G50" s="14">
        <v>1</v>
      </c>
    </row>
    <row r="51" spans="6:7">
      <c r="F51" s="13" t="s">
        <v>102</v>
      </c>
      <c r="G51" s="14">
        <v>0</v>
      </c>
    </row>
    <row r="52" spans="6:7">
      <c r="F52" s="13" t="s">
        <v>364</v>
      </c>
      <c r="G52" s="14">
        <v>0</v>
      </c>
    </row>
    <row r="53" spans="6:7">
      <c r="F53" s="13" t="s">
        <v>346</v>
      </c>
      <c r="G53" s="14">
        <v>0</v>
      </c>
    </row>
    <row r="54" spans="6:7">
      <c r="F54" s="13" t="s">
        <v>350</v>
      </c>
      <c r="G54" s="14">
        <v>0</v>
      </c>
    </row>
    <row r="55" spans="6:7">
      <c r="F55" s="13" t="s">
        <v>60</v>
      </c>
      <c r="G55" s="14">
        <v>1</v>
      </c>
    </row>
    <row r="56" spans="6:7">
      <c r="F56" s="13" t="s">
        <v>354</v>
      </c>
      <c r="G56" s="14">
        <v>0</v>
      </c>
    </row>
    <row r="57" spans="6:7">
      <c r="F57" s="13" t="s">
        <v>360</v>
      </c>
      <c r="G57" s="14">
        <v>0</v>
      </c>
    </row>
    <row r="58" spans="6:7">
      <c r="F58" s="13" t="s">
        <v>356</v>
      </c>
      <c r="G58" s="14">
        <v>0</v>
      </c>
    </row>
    <row r="59" spans="6:7">
      <c r="F59" s="13" t="s">
        <v>225</v>
      </c>
      <c r="G59" s="14">
        <v>0</v>
      </c>
    </row>
    <row r="60" spans="6:7">
      <c r="F60" s="13" t="s">
        <v>194</v>
      </c>
      <c r="G60" s="14">
        <v>0</v>
      </c>
    </row>
    <row r="61" spans="6:7">
      <c r="F61" s="13" t="s">
        <v>341</v>
      </c>
      <c r="G61" s="14">
        <v>1</v>
      </c>
    </row>
    <row r="62" spans="6:7">
      <c r="F62" s="13" t="s">
        <v>43</v>
      </c>
      <c r="G62" s="14">
        <v>0</v>
      </c>
    </row>
    <row r="63" spans="6:7">
      <c r="F63" s="13" t="s">
        <v>41</v>
      </c>
      <c r="G63" s="14">
        <v>0</v>
      </c>
    </row>
    <row r="64" spans="6:7">
      <c r="F64" s="13" t="s">
        <v>143</v>
      </c>
      <c r="G64" s="14">
        <v>1</v>
      </c>
    </row>
    <row r="65" spans="6:7">
      <c r="F65" s="13" t="s">
        <v>201</v>
      </c>
      <c r="G65" s="14">
        <v>0</v>
      </c>
    </row>
    <row r="66" spans="6:7">
      <c r="F66" s="13" t="s">
        <v>132</v>
      </c>
      <c r="G66" s="14">
        <v>0</v>
      </c>
    </row>
    <row r="67" spans="6:7">
      <c r="F67" s="13" t="s">
        <v>137</v>
      </c>
      <c r="G67" s="14">
        <v>1</v>
      </c>
    </row>
    <row r="68" spans="6:7">
      <c r="F68" s="13" t="s">
        <v>135</v>
      </c>
      <c r="G68" s="14">
        <v>1</v>
      </c>
    </row>
    <row r="69" spans="6:7">
      <c r="F69" s="13" t="s">
        <v>328</v>
      </c>
      <c r="G69" s="14">
        <v>0</v>
      </c>
    </row>
    <row r="70" spans="6:7">
      <c r="F70" s="13" t="s">
        <v>330</v>
      </c>
      <c r="G70" s="14">
        <v>0</v>
      </c>
    </row>
    <row r="71" spans="6:7">
      <c r="F71" s="13" t="s">
        <v>324</v>
      </c>
      <c r="G71" s="14">
        <v>0</v>
      </c>
    </row>
    <row r="72" spans="6:7">
      <c r="F72" s="13" t="s">
        <v>339</v>
      </c>
      <c r="G72" s="14">
        <v>0</v>
      </c>
    </row>
    <row r="73" spans="6:7">
      <c r="F73" s="13" t="s">
        <v>320</v>
      </c>
      <c r="G73" s="14">
        <v>1</v>
      </c>
    </row>
    <row r="74" spans="6:7">
      <c r="F74" s="13" t="s">
        <v>326</v>
      </c>
      <c r="G74" s="14">
        <v>0</v>
      </c>
    </row>
    <row r="75" spans="6:7">
      <c r="F75" s="13" t="s">
        <v>337</v>
      </c>
      <c r="G75" s="14">
        <v>0</v>
      </c>
    </row>
    <row r="76" spans="6:7">
      <c r="F76" s="13" t="s">
        <v>310</v>
      </c>
      <c r="G76" s="14">
        <v>1</v>
      </c>
    </row>
    <row r="77" spans="6:7">
      <c r="F77" s="13" t="s">
        <v>305</v>
      </c>
      <c r="G77" s="14">
        <v>1</v>
      </c>
    </row>
    <row r="78" spans="6:7">
      <c r="F78" s="13" t="s">
        <v>317</v>
      </c>
      <c r="G78" s="14">
        <v>0</v>
      </c>
    </row>
    <row r="79" spans="6:7">
      <c r="F79" s="13" t="s">
        <v>335</v>
      </c>
      <c r="G79" s="14">
        <v>0</v>
      </c>
    </row>
    <row r="80" spans="6:7">
      <c r="F80" s="13" t="s">
        <v>332</v>
      </c>
      <c r="G80" s="14">
        <v>0</v>
      </c>
    </row>
    <row r="81" spans="6:7">
      <c r="F81" s="13" t="s">
        <v>308</v>
      </c>
      <c r="G81" s="14">
        <v>1</v>
      </c>
    </row>
    <row r="82" spans="6:7">
      <c r="F82" s="13" t="s">
        <v>322</v>
      </c>
      <c r="G82" s="14">
        <v>0</v>
      </c>
    </row>
    <row r="83" spans="6:7">
      <c r="F83" s="13" t="s">
        <v>234</v>
      </c>
      <c r="G83" s="14">
        <v>2</v>
      </c>
    </row>
    <row r="84" spans="6:7">
      <c r="F84" s="13" t="s">
        <v>66</v>
      </c>
      <c r="G84" s="14">
        <v>0</v>
      </c>
    </row>
    <row r="85" spans="6:7">
      <c r="F85" s="13" t="s">
        <v>271</v>
      </c>
      <c r="G85" s="14">
        <v>0</v>
      </c>
    </row>
    <row r="86" spans="6:7">
      <c r="F86" s="13" t="s">
        <v>275</v>
      </c>
      <c r="G86" s="14">
        <v>0</v>
      </c>
    </row>
    <row r="87" spans="6:7">
      <c r="F87" s="13" t="s">
        <v>229</v>
      </c>
      <c r="G87" s="14">
        <v>0</v>
      </c>
    </row>
    <row r="88" spans="6:7">
      <c r="F88" s="13" t="s">
        <v>88</v>
      </c>
      <c r="G88" s="14">
        <v>1</v>
      </c>
    </row>
    <row r="89" spans="6:7">
      <c r="F89" s="13" t="s">
        <v>298</v>
      </c>
      <c r="G89" s="14">
        <v>0</v>
      </c>
    </row>
    <row r="90" spans="6:7">
      <c r="F90" s="13" t="s">
        <v>301</v>
      </c>
      <c r="G90" s="14">
        <v>1</v>
      </c>
    </row>
    <row r="91" spans="6:7">
      <c r="F91" s="13" t="s">
        <v>257</v>
      </c>
      <c r="G91" s="14">
        <v>1</v>
      </c>
    </row>
    <row r="92" spans="6:7">
      <c r="F92" s="13" t="s">
        <v>259</v>
      </c>
      <c r="G92" s="14">
        <v>1</v>
      </c>
    </row>
    <row r="93" spans="6:7">
      <c r="F93" s="13" t="s">
        <v>269</v>
      </c>
      <c r="G93" s="14">
        <v>0</v>
      </c>
    </row>
    <row r="94" spans="6:7">
      <c r="F94" s="13" t="s">
        <v>249</v>
      </c>
      <c r="G94" s="14">
        <v>0</v>
      </c>
    </row>
    <row r="95" spans="6:7">
      <c r="F95" s="13" t="s">
        <v>285</v>
      </c>
      <c r="G95" s="14">
        <v>0</v>
      </c>
    </row>
    <row r="96" spans="6:7">
      <c r="F96" s="13" t="s">
        <v>263</v>
      </c>
      <c r="G96" s="14">
        <v>0</v>
      </c>
    </row>
    <row r="97" spans="6:7">
      <c r="F97" s="13" t="s">
        <v>265</v>
      </c>
      <c r="G97" s="14">
        <v>0</v>
      </c>
    </row>
    <row r="98" spans="6:7">
      <c r="F98" s="13" t="s">
        <v>283</v>
      </c>
      <c r="G98" s="14">
        <v>0</v>
      </c>
    </row>
    <row r="99" spans="6:7">
      <c r="F99" s="13" t="s">
        <v>240</v>
      </c>
      <c r="G99" s="14">
        <v>1</v>
      </c>
    </row>
    <row r="100" spans="6:7">
      <c r="F100" s="13" t="s">
        <v>244</v>
      </c>
      <c r="G100" s="14">
        <v>1</v>
      </c>
    </row>
    <row r="101" spans="6:7">
      <c r="F101" s="13" t="s">
        <v>294</v>
      </c>
      <c r="G101" s="14">
        <v>0</v>
      </c>
    </row>
    <row r="102" spans="6:7">
      <c r="F102" s="13" t="s">
        <v>289</v>
      </c>
      <c r="G102" s="14">
        <v>0</v>
      </c>
    </row>
    <row r="103" spans="6:7">
      <c r="F103" s="13" t="s">
        <v>253</v>
      </c>
      <c r="G103" s="14">
        <v>0</v>
      </c>
    </row>
    <row r="104" spans="6:7">
      <c r="F104" s="13" t="s">
        <v>279</v>
      </c>
      <c r="G104" s="14">
        <v>0</v>
      </c>
    </row>
    <row r="105" spans="6:7">
      <c r="F105" s="13" t="s">
        <v>303</v>
      </c>
      <c r="G105" s="14">
        <v>0</v>
      </c>
    </row>
    <row r="106" spans="6:7">
      <c r="F106" s="13" t="s">
        <v>81</v>
      </c>
      <c r="G106" s="14">
        <v>1</v>
      </c>
    </row>
    <row r="107" spans="6:7">
      <c r="F107" s="13" t="s">
        <v>141</v>
      </c>
      <c r="G107" s="14">
        <v>4</v>
      </c>
    </row>
    <row r="108" spans="6:7">
      <c r="F108" s="13" t="s">
        <v>100</v>
      </c>
      <c r="G108" s="14">
        <v>0</v>
      </c>
    </row>
    <row r="109" spans="6:7">
      <c r="F109" s="13" t="s">
        <v>183</v>
      </c>
      <c r="G109" s="14">
        <v>0</v>
      </c>
    </row>
    <row r="110" spans="6:7">
      <c r="F110" s="13" t="s">
        <v>186</v>
      </c>
      <c r="G110" s="14">
        <v>0</v>
      </c>
    </row>
    <row r="111" spans="6:7">
      <c r="F111" s="13" t="s">
        <v>190</v>
      </c>
      <c r="G111" s="14">
        <v>0</v>
      </c>
    </row>
    <row r="112" spans="6:7">
      <c r="F112" s="13" t="s">
        <v>192</v>
      </c>
      <c r="G112" s="14">
        <v>0</v>
      </c>
    </row>
    <row r="113" spans="6:7">
      <c r="F113" s="13" t="s">
        <v>238</v>
      </c>
      <c r="G113" s="14">
        <v>0</v>
      </c>
    </row>
    <row r="114" spans="6:7">
      <c r="F114" s="13" t="s">
        <v>173</v>
      </c>
      <c r="G114" s="14">
        <v>0</v>
      </c>
    </row>
    <row r="115" spans="6:7">
      <c r="F115" s="13" t="s">
        <v>169</v>
      </c>
      <c r="G115" s="14">
        <v>1</v>
      </c>
    </row>
    <row r="116" spans="6:7">
      <c r="F116" s="13" t="s">
        <v>167</v>
      </c>
      <c r="G116" s="14">
        <v>0</v>
      </c>
    </row>
    <row r="117" spans="6:7">
      <c r="F117" s="13" t="s">
        <v>171</v>
      </c>
      <c r="G117" s="14">
        <v>0</v>
      </c>
    </row>
    <row r="118" spans="6:7">
      <c r="F118" s="13" t="s">
        <v>181</v>
      </c>
      <c r="G118" s="14">
        <v>0</v>
      </c>
    </row>
    <row r="119" spans="6:7">
      <c r="F119" s="13" t="s">
        <v>177</v>
      </c>
      <c r="G119" s="14">
        <v>1</v>
      </c>
    </row>
    <row r="120" spans="6:7">
      <c r="F120" s="13" t="s">
        <v>175</v>
      </c>
      <c r="G120" s="14">
        <v>0</v>
      </c>
    </row>
    <row r="121" spans="6:7">
      <c r="F121" s="13" t="s">
        <v>179</v>
      </c>
      <c r="G121" s="14">
        <v>0</v>
      </c>
    </row>
    <row r="122" spans="6:7">
      <c r="F122" s="13" t="s">
        <v>162</v>
      </c>
      <c r="G122" s="14">
        <v>1</v>
      </c>
    </row>
    <row r="123" spans="6:7">
      <c r="F123" s="13" t="s">
        <v>236</v>
      </c>
      <c r="G123" s="14">
        <v>2</v>
      </c>
    </row>
    <row r="124" spans="6:7">
      <c r="F124" s="13" t="s">
        <v>69</v>
      </c>
      <c r="G124" s="14">
        <v>0</v>
      </c>
    </row>
    <row r="125" spans="6:7">
      <c r="F125" s="13" t="s">
        <v>273</v>
      </c>
      <c r="G125" s="14">
        <v>0</v>
      </c>
    </row>
    <row r="126" spans="6:7">
      <c r="F126" s="13" t="s">
        <v>277</v>
      </c>
      <c r="G126" s="14">
        <v>0</v>
      </c>
    </row>
    <row r="127" spans="6:7">
      <c r="F127" s="13" t="s">
        <v>232</v>
      </c>
      <c r="G127" s="14">
        <v>0</v>
      </c>
    </row>
    <row r="128" spans="6:7">
      <c r="F128" s="13" t="s">
        <v>111</v>
      </c>
      <c r="G128" s="14">
        <v>3</v>
      </c>
    </row>
    <row r="129" spans="6:7">
      <c r="F129" s="13" t="s">
        <v>261</v>
      </c>
      <c r="G129" s="14">
        <v>1</v>
      </c>
    </row>
    <row r="130" spans="6:7">
      <c r="F130" s="13" t="s">
        <v>251</v>
      </c>
      <c r="G130" s="14">
        <v>0</v>
      </c>
    </row>
    <row r="131" spans="6:7">
      <c r="F131" s="13" t="s">
        <v>287</v>
      </c>
      <c r="G131" s="14">
        <v>0</v>
      </c>
    </row>
    <row r="132" spans="6:7">
      <c r="F132" s="13" t="s">
        <v>267</v>
      </c>
      <c r="G132" s="14">
        <v>0</v>
      </c>
    </row>
    <row r="133" spans="6:7">
      <c r="F133" s="13" t="s">
        <v>242</v>
      </c>
      <c r="G133" s="14">
        <v>1</v>
      </c>
    </row>
    <row r="134" spans="6:7">
      <c r="F134" s="13" t="s">
        <v>247</v>
      </c>
      <c r="G134" s="14">
        <v>1</v>
      </c>
    </row>
    <row r="135" spans="6:7">
      <c r="F135" s="13" t="s">
        <v>296</v>
      </c>
      <c r="G135" s="14">
        <v>0</v>
      </c>
    </row>
    <row r="136" spans="6:7">
      <c r="F136" s="13" t="s">
        <v>292</v>
      </c>
      <c r="G136" s="14">
        <v>0</v>
      </c>
    </row>
    <row r="137" spans="6:7">
      <c r="F137" s="13" t="s">
        <v>255</v>
      </c>
      <c r="G137" s="14">
        <v>0</v>
      </c>
    </row>
    <row r="138" spans="6:7">
      <c r="F138" s="13" t="s">
        <v>58</v>
      </c>
      <c r="G138" s="14">
        <v>1</v>
      </c>
    </row>
    <row r="139" spans="6:7">
      <c r="F139" s="13" t="s">
        <v>31</v>
      </c>
      <c r="G139" s="14">
        <v>0</v>
      </c>
    </row>
    <row r="140" spans="6:7">
      <c r="F140" s="13" t="s">
        <v>29</v>
      </c>
      <c r="G140" s="14">
        <v>0</v>
      </c>
    </row>
    <row r="141" spans="6:7">
      <c r="F141" s="13" t="s">
        <v>139</v>
      </c>
      <c r="G141" s="14">
        <v>1</v>
      </c>
    </row>
    <row r="142" spans="6:7">
      <c r="F142" s="13" t="s">
        <v>145</v>
      </c>
      <c r="G142" s="14">
        <v>0</v>
      </c>
    </row>
    <row r="143" spans="6:7">
      <c r="F143" s="13" t="s">
        <v>75</v>
      </c>
      <c r="G143" s="14">
        <v>0</v>
      </c>
    </row>
    <row r="144" spans="6:7">
      <c r="F144" s="13" t="s">
        <v>90</v>
      </c>
      <c r="G144" s="14">
        <v>0</v>
      </c>
    </row>
    <row r="145" spans="6:7">
      <c r="F145" s="13" t="s">
        <v>71</v>
      </c>
      <c r="G145" s="14">
        <v>0</v>
      </c>
    </row>
    <row r="146" spans="6:7">
      <c r="F146" s="13" t="s">
        <v>86</v>
      </c>
      <c r="G146" s="14">
        <v>1</v>
      </c>
    </row>
    <row r="147" spans="6:7">
      <c r="F147" s="13" t="s">
        <v>83</v>
      </c>
      <c r="G147" s="14">
        <v>0</v>
      </c>
    </row>
    <row r="148" spans="6:7">
      <c r="F148" s="13" t="s">
        <v>96</v>
      </c>
      <c r="G148" s="14">
        <v>0</v>
      </c>
    </row>
    <row r="149" spans="6:7">
      <c r="F149" s="13" t="s">
        <v>73</v>
      </c>
      <c r="G149" s="14">
        <v>0</v>
      </c>
    </row>
    <row r="150" spans="6:7">
      <c r="F150" s="13" t="s">
        <v>98</v>
      </c>
      <c r="G150" s="14">
        <v>0</v>
      </c>
    </row>
    <row r="151" spans="6:7">
      <c r="F151" s="13" t="s">
        <v>156</v>
      </c>
      <c r="G151" s="14">
        <v>0</v>
      </c>
    </row>
    <row r="152" spans="6:7">
      <c r="F152" s="13" t="s">
        <v>158</v>
      </c>
      <c r="G152" s="14">
        <v>0</v>
      </c>
    </row>
    <row r="153" spans="6:7">
      <c r="F153" s="13" t="s">
        <v>188</v>
      </c>
      <c r="G153" s="14">
        <v>0</v>
      </c>
    </row>
    <row r="154" spans="6:7">
      <c r="F154" s="13" t="s">
        <v>154</v>
      </c>
      <c r="G154" s="14">
        <v>1</v>
      </c>
    </row>
    <row r="155" spans="6:7">
      <c r="F155" s="13" t="s">
        <v>315</v>
      </c>
      <c r="G155" s="14">
        <v>3</v>
      </c>
    </row>
    <row r="156" spans="6:7">
      <c r="F156" s="13" t="s">
        <v>344</v>
      </c>
      <c r="G156" s="14">
        <v>1</v>
      </c>
    </row>
    <row r="157" spans="6:7">
      <c r="F157" s="13" t="s">
        <v>33</v>
      </c>
      <c r="G157" s="14">
        <v>0</v>
      </c>
    </row>
    <row r="158" spans="6:7">
      <c r="F158" s="13" t="s">
        <v>115</v>
      </c>
      <c r="G158" s="14">
        <v>1</v>
      </c>
    </row>
    <row r="159" spans="6:7">
      <c r="F159" s="13" t="s">
        <v>113</v>
      </c>
      <c r="G159" s="14">
        <v>0</v>
      </c>
    </row>
    <row r="160" spans="6:7">
      <c r="F160" s="13" t="s">
        <v>117</v>
      </c>
      <c r="G160" s="14">
        <v>0</v>
      </c>
    </row>
    <row r="161" spans="6:7">
      <c r="F161" s="13" t="s">
        <v>109</v>
      </c>
      <c r="G161" s="14">
        <v>1</v>
      </c>
    </row>
    <row r="162" spans="6:7">
      <c r="F162" s="13" t="s">
        <v>106</v>
      </c>
      <c r="G162" s="14">
        <v>0</v>
      </c>
    </row>
    <row r="163" spans="6:7">
      <c r="F163" s="13" t="s">
        <v>79</v>
      </c>
      <c r="G163" s="14">
        <v>0</v>
      </c>
    </row>
    <row r="164" spans="6:7">
      <c r="F164" s="13" t="s">
        <v>25</v>
      </c>
      <c r="G164" s="14">
        <v>0</v>
      </c>
    </row>
    <row r="165" spans="6:7">
      <c r="F165" s="13" t="s">
        <v>8</v>
      </c>
      <c r="G165" s="14">
        <v>0</v>
      </c>
    </row>
    <row r="166" spans="6:7">
      <c r="F166" s="13" t="s">
        <v>312</v>
      </c>
      <c r="G166" s="14">
        <v>0</v>
      </c>
    </row>
    <row r="167" spans="6:7">
      <c r="F167" s="13" t="s">
        <v>378</v>
      </c>
      <c r="G167" s="14">
        <v>62</v>
      </c>
    </row>
  </sheetData>
  <phoneticPr fontId="1" type="noConversion"/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분석</vt:lpstr>
      <vt:lpstr>Sheet4</vt:lpstr>
      <vt:lpstr>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2020-11-30T10:34:09Z</dcterms:modified>
</cp:coreProperties>
</file>