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d620e2f0129381/Ana-Bing/HiMCM/2022/2022_HiMCM_Problem/"/>
    </mc:Choice>
  </mc:AlternateContent>
  <xr:revisionPtr revIDLastSave="258" documentId="13_ncr:1_{37F3F2F9-9BA2-4E9D-BF5A-0832D7B1EAA8}" xr6:coauthVersionLast="47" xr6:coauthVersionMax="47" xr10:uidLastSave="{74FACCB9-8DB2-451F-8B59-C2F5FB4FAF87}"/>
  <bookViews>
    <workbookView xWindow="6564" yWindow="2844" windowWidth="33216" windowHeight="18600" firstSheet="1" activeTab="2" xr2:uid="{7BEFC106-ED20-3C45-9DF6-3DFA2245C3A8}"/>
  </bookViews>
  <sheets>
    <sheet name="Sheet1" sheetId="7" state="hidden" r:id="rId1"/>
    <sheet name="Sheet2" sheetId="9" r:id="rId2"/>
    <sheet name="CO2 Data Set 1" sheetId="3" r:id="rId3"/>
    <sheet name="Temps Data Set 2" sheetId="4" r:id="rId4"/>
    <sheet name="建议 2" sheetId="6" state="hidden" r:id="rId5"/>
    <sheet name="建议 1" sheetId="10" r:id="rId6"/>
    <sheet name="Sheet3" sheetId="11" r:id="rId7"/>
    <sheet name="建议 3" sheetId="12" r:id="rId8"/>
  </sheets>
  <calcPr calcId="191029"/>
  <pivotCaches>
    <pivotCache cacheId="0" r:id="rId9"/>
    <pivotCache cacheId="1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6" i="9" l="1"/>
  <c r="C70" i="9"/>
  <c r="C74" i="9"/>
  <c r="C78" i="9"/>
  <c r="C82" i="9"/>
  <c r="C86" i="9"/>
  <c r="C90" i="9"/>
  <c r="C67" i="9"/>
  <c r="C71" i="9"/>
  <c r="C75" i="9"/>
  <c r="C79" i="9"/>
  <c r="C83" i="9"/>
  <c r="C87" i="9"/>
  <c r="C91" i="9"/>
  <c r="C68" i="9"/>
  <c r="C72" i="9"/>
  <c r="C76" i="9"/>
  <c r="C80" i="9"/>
  <c r="C84" i="9"/>
  <c r="C88" i="9"/>
  <c r="C92" i="9"/>
  <c r="C65" i="9"/>
  <c r="C69" i="9"/>
  <c r="C73" i="9"/>
  <c r="C77" i="9"/>
  <c r="C81" i="9"/>
  <c r="C85" i="9"/>
  <c r="C89" i="9"/>
  <c r="C93" i="9"/>
  <c r="D93" i="9"/>
  <c r="D85" i="9"/>
  <c r="D77" i="9"/>
  <c r="D69" i="9"/>
  <c r="E92" i="9"/>
  <c r="E84" i="9"/>
  <c r="E76" i="9"/>
  <c r="E68" i="9"/>
  <c r="D87" i="9"/>
  <c r="D79" i="9"/>
  <c r="D71" i="9"/>
  <c r="D90" i="9"/>
  <c r="D82" i="9"/>
  <c r="D74" i="9"/>
  <c r="D66" i="9"/>
  <c r="D75" i="9"/>
  <c r="D86" i="9"/>
  <c r="D78" i="9"/>
  <c r="E89" i="9"/>
  <c r="D88" i="9"/>
  <c r="D72" i="9"/>
  <c r="E83" i="9"/>
  <c r="E78" i="9"/>
  <c r="E93" i="9"/>
  <c r="E85" i="9"/>
  <c r="E77" i="9"/>
  <c r="E69" i="9"/>
  <c r="D92" i="9"/>
  <c r="D84" i="9"/>
  <c r="D76" i="9"/>
  <c r="D68" i="9"/>
  <c r="E87" i="9"/>
  <c r="E79" i="9"/>
  <c r="E71" i="9"/>
  <c r="E90" i="9"/>
  <c r="E82" i="9"/>
  <c r="E74" i="9"/>
  <c r="E66" i="9"/>
  <c r="D89" i="9"/>
  <c r="D81" i="9"/>
  <c r="D73" i="9"/>
  <c r="D65" i="9"/>
  <c r="E88" i="9"/>
  <c r="E80" i="9"/>
  <c r="E72" i="9"/>
  <c r="D91" i="9"/>
  <c r="D83" i="9"/>
  <c r="D67" i="9"/>
  <c r="D70" i="9"/>
  <c r="E81" i="9"/>
  <c r="E73" i="9"/>
  <c r="E65" i="9"/>
  <c r="D80" i="9"/>
  <c r="E91" i="9"/>
  <c r="E75" i="9"/>
  <c r="E67" i="9"/>
  <c r="E86" i="9"/>
  <c r="E70" i="9"/>
</calcChain>
</file>

<file path=xl/sharedStrings.xml><?xml version="1.0" encoding="utf-8"?>
<sst xmlns="http://schemas.openxmlformats.org/spreadsheetml/2006/main" count="20" uniqueCount="10">
  <si>
    <t>Year</t>
  </si>
  <si>
    <t>PPM</t>
  </si>
  <si>
    <t>Degrees C</t>
  </si>
  <si>
    <t>平均值项:PPM</t>
  </si>
  <si>
    <t>行标签</t>
  </si>
  <si>
    <t>总计</t>
  </si>
  <si>
    <t>趋势预测(PPM)</t>
  </si>
  <si>
    <t>置信下限(PPM)</t>
  </si>
  <si>
    <t>置信上限(PPM)</t>
  </si>
  <si>
    <t>求和项:Degrees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</si>
</sst>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等线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2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常规" xfId="0" builtinId="0"/>
  </cellStyles>
  <dxfs count="3"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PPM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val>
            <c:numRef>
              <c:f>Sheet2!$B$2:$B$93</c:f>
              <c:numCache>
                <c:formatCode>0.00</c:formatCode>
                <c:ptCount val="92"/>
                <c:pt idx="0">
                  <c:v>315.98</c:v>
                </c:pt>
                <c:pt idx="1">
                  <c:v>316.91000000000003</c:v>
                </c:pt>
                <c:pt idx="2">
                  <c:v>317.64</c:v>
                </c:pt>
                <c:pt idx="3">
                  <c:v>318.45</c:v>
                </c:pt>
                <c:pt idx="4">
                  <c:v>318.99</c:v>
                </c:pt>
                <c:pt idx="5">
                  <c:v>319.62</c:v>
                </c:pt>
                <c:pt idx="6">
                  <c:v>320.04000000000002</c:v>
                </c:pt>
                <c:pt idx="7">
                  <c:v>321.37</c:v>
                </c:pt>
                <c:pt idx="8">
                  <c:v>322.18</c:v>
                </c:pt>
                <c:pt idx="9">
                  <c:v>323.05</c:v>
                </c:pt>
                <c:pt idx="10">
                  <c:v>324.62</c:v>
                </c:pt>
                <c:pt idx="11">
                  <c:v>325.68</c:v>
                </c:pt>
                <c:pt idx="12">
                  <c:v>326.32</c:v>
                </c:pt>
                <c:pt idx="13">
                  <c:v>327.45999999999998</c:v>
                </c:pt>
                <c:pt idx="14">
                  <c:v>329.68</c:v>
                </c:pt>
                <c:pt idx="15">
                  <c:v>330.19</c:v>
                </c:pt>
                <c:pt idx="16">
                  <c:v>331.13</c:v>
                </c:pt>
                <c:pt idx="17">
                  <c:v>332.03</c:v>
                </c:pt>
                <c:pt idx="18">
                  <c:v>333.84</c:v>
                </c:pt>
                <c:pt idx="19">
                  <c:v>335.41</c:v>
                </c:pt>
                <c:pt idx="20">
                  <c:v>336.84</c:v>
                </c:pt>
                <c:pt idx="21">
                  <c:v>338.76</c:v>
                </c:pt>
                <c:pt idx="22">
                  <c:v>340.12</c:v>
                </c:pt>
                <c:pt idx="23">
                  <c:v>341.48</c:v>
                </c:pt>
                <c:pt idx="24">
                  <c:v>343.15</c:v>
                </c:pt>
                <c:pt idx="25">
                  <c:v>344.87</c:v>
                </c:pt>
                <c:pt idx="26">
                  <c:v>346.35</c:v>
                </c:pt>
                <c:pt idx="27">
                  <c:v>347.61</c:v>
                </c:pt>
                <c:pt idx="28">
                  <c:v>349.31</c:v>
                </c:pt>
                <c:pt idx="29">
                  <c:v>351.69</c:v>
                </c:pt>
                <c:pt idx="30">
                  <c:v>353.2</c:v>
                </c:pt>
                <c:pt idx="31">
                  <c:v>354.45</c:v>
                </c:pt>
                <c:pt idx="32">
                  <c:v>355.7</c:v>
                </c:pt>
                <c:pt idx="33">
                  <c:v>356.54</c:v>
                </c:pt>
                <c:pt idx="34">
                  <c:v>357.21</c:v>
                </c:pt>
                <c:pt idx="35">
                  <c:v>358.96</c:v>
                </c:pt>
                <c:pt idx="36">
                  <c:v>360.97</c:v>
                </c:pt>
                <c:pt idx="37">
                  <c:v>362.74</c:v>
                </c:pt>
                <c:pt idx="38">
                  <c:v>363.88</c:v>
                </c:pt>
                <c:pt idx="39">
                  <c:v>366.84</c:v>
                </c:pt>
                <c:pt idx="40">
                  <c:v>368.54</c:v>
                </c:pt>
                <c:pt idx="41">
                  <c:v>369.71</c:v>
                </c:pt>
                <c:pt idx="42">
                  <c:v>371.32</c:v>
                </c:pt>
                <c:pt idx="43">
                  <c:v>373.45</c:v>
                </c:pt>
                <c:pt idx="44">
                  <c:v>375.98</c:v>
                </c:pt>
                <c:pt idx="45">
                  <c:v>377.7</c:v>
                </c:pt>
                <c:pt idx="46">
                  <c:v>379.98</c:v>
                </c:pt>
                <c:pt idx="47">
                  <c:v>382.09</c:v>
                </c:pt>
                <c:pt idx="48">
                  <c:v>384.02</c:v>
                </c:pt>
                <c:pt idx="49">
                  <c:v>385.83</c:v>
                </c:pt>
                <c:pt idx="50">
                  <c:v>387.64</c:v>
                </c:pt>
                <c:pt idx="51">
                  <c:v>390.1</c:v>
                </c:pt>
                <c:pt idx="52">
                  <c:v>391.85</c:v>
                </c:pt>
                <c:pt idx="53">
                  <c:v>394.06</c:v>
                </c:pt>
                <c:pt idx="54">
                  <c:v>396.74</c:v>
                </c:pt>
                <c:pt idx="55">
                  <c:v>398.81</c:v>
                </c:pt>
                <c:pt idx="56">
                  <c:v>401.01</c:v>
                </c:pt>
                <c:pt idx="57">
                  <c:v>404.41</c:v>
                </c:pt>
                <c:pt idx="58">
                  <c:v>406.76</c:v>
                </c:pt>
                <c:pt idx="59">
                  <c:v>408.72</c:v>
                </c:pt>
                <c:pt idx="60">
                  <c:v>411.66</c:v>
                </c:pt>
                <c:pt idx="61">
                  <c:v>414.24</c:v>
                </c:pt>
                <c:pt idx="62">
                  <c:v>416.45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69-4388-BEFD-7847AAB699DE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趋势预测(PPM)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Sheet2!$A$2:$A$93</c:f>
              <c:numCache>
                <c:formatCode>General</c:formatCode>
                <c:ptCount val="92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  <c:pt idx="60">
                  <c:v>2019</c:v>
                </c:pt>
                <c:pt idx="61">
                  <c:v>2020</c:v>
                </c:pt>
                <c:pt idx="62">
                  <c:v>2021</c:v>
                </c:pt>
                <c:pt idx="63">
                  <c:v>2022</c:v>
                </c:pt>
                <c:pt idx="64">
                  <c:v>2023</c:v>
                </c:pt>
                <c:pt idx="65">
                  <c:v>2024</c:v>
                </c:pt>
                <c:pt idx="66">
                  <c:v>2025</c:v>
                </c:pt>
                <c:pt idx="67">
                  <c:v>2026</c:v>
                </c:pt>
                <c:pt idx="68">
                  <c:v>2027</c:v>
                </c:pt>
                <c:pt idx="69">
                  <c:v>2028</c:v>
                </c:pt>
                <c:pt idx="70">
                  <c:v>2029</c:v>
                </c:pt>
                <c:pt idx="71">
                  <c:v>2030</c:v>
                </c:pt>
                <c:pt idx="72">
                  <c:v>2031</c:v>
                </c:pt>
                <c:pt idx="73">
                  <c:v>2032</c:v>
                </c:pt>
                <c:pt idx="74">
                  <c:v>2033</c:v>
                </c:pt>
                <c:pt idx="75">
                  <c:v>2034</c:v>
                </c:pt>
                <c:pt idx="76">
                  <c:v>2035</c:v>
                </c:pt>
                <c:pt idx="77">
                  <c:v>2036</c:v>
                </c:pt>
                <c:pt idx="78">
                  <c:v>2037</c:v>
                </c:pt>
                <c:pt idx="79">
                  <c:v>2038</c:v>
                </c:pt>
                <c:pt idx="80">
                  <c:v>2039</c:v>
                </c:pt>
                <c:pt idx="81">
                  <c:v>2040</c:v>
                </c:pt>
                <c:pt idx="82">
                  <c:v>2041</c:v>
                </c:pt>
                <c:pt idx="83">
                  <c:v>2042</c:v>
                </c:pt>
                <c:pt idx="84">
                  <c:v>2043</c:v>
                </c:pt>
                <c:pt idx="85">
                  <c:v>2044</c:v>
                </c:pt>
                <c:pt idx="86">
                  <c:v>2045</c:v>
                </c:pt>
                <c:pt idx="87">
                  <c:v>2046</c:v>
                </c:pt>
                <c:pt idx="88">
                  <c:v>2047</c:v>
                </c:pt>
                <c:pt idx="89">
                  <c:v>2048</c:v>
                </c:pt>
                <c:pt idx="90">
                  <c:v>2049</c:v>
                </c:pt>
                <c:pt idx="91">
                  <c:v>2050</c:v>
                </c:pt>
              </c:numCache>
            </c:numRef>
          </c:cat>
          <c:val>
            <c:numRef>
              <c:f>Sheet2!$C$2:$C$93</c:f>
              <c:numCache>
                <c:formatCode>General</c:formatCode>
                <c:ptCount val="92"/>
                <c:pt idx="62" formatCode="0.00">
                  <c:v>416.45</c:v>
                </c:pt>
                <c:pt idx="63" formatCode="0.00">
                  <c:v>419.27393366304392</c:v>
                </c:pt>
                <c:pt idx="64" formatCode="0.00">
                  <c:v>421.86468383426933</c:v>
                </c:pt>
                <c:pt idx="65" formatCode="0.00">
                  <c:v>424.45543400549468</c:v>
                </c:pt>
                <c:pt idx="66" formatCode="0.00">
                  <c:v>427.04618417672003</c:v>
                </c:pt>
                <c:pt idx="67" formatCode="0.00">
                  <c:v>429.63693434794538</c:v>
                </c:pt>
                <c:pt idx="68" formatCode="0.00">
                  <c:v>432.22768451917079</c:v>
                </c:pt>
                <c:pt idx="69" formatCode="0.00">
                  <c:v>434.81843469039615</c:v>
                </c:pt>
                <c:pt idx="70" formatCode="0.00">
                  <c:v>437.4091848616215</c:v>
                </c:pt>
                <c:pt idx="71" formatCode="0.00">
                  <c:v>439.99993503284691</c:v>
                </c:pt>
                <c:pt idx="72" formatCode="0.00">
                  <c:v>442.59068520407226</c:v>
                </c:pt>
                <c:pt idx="73" formatCode="0.00">
                  <c:v>445.18143537529761</c:v>
                </c:pt>
                <c:pt idx="74" formatCode="0.00">
                  <c:v>447.77218554652302</c:v>
                </c:pt>
                <c:pt idx="75" formatCode="0.00">
                  <c:v>450.36293571774837</c:v>
                </c:pt>
                <c:pt idx="76" formatCode="0.00">
                  <c:v>452.95368588897372</c:v>
                </c:pt>
                <c:pt idx="77" formatCode="0.00">
                  <c:v>455.54443606019908</c:v>
                </c:pt>
                <c:pt idx="78" formatCode="0.00">
                  <c:v>458.13518623142448</c:v>
                </c:pt>
                <c:pt idx="79" formatCode="0.00">
                  <c:v>460.72593640264984</c:v>
                </c:pt>
                <c:pt idx="80" formatCode="0.00">
                  <c:v>463.31668657387519</c:v>
                </c:pt>
                <c:pt idx="81" formatCode="0.00">
                  <c:v>465.90743674510054</c:v>
                </c:pt>
                <c:pt idx="82" formatCode="0.00">
                  <c:v>468.49818691632595</c:v>
                </c:pt>
                <c:pt idx="83" formatCode="0.00">
                  <c:v>471.0889370875513</c:v>
                </c:pt>
                <c:pt idx="84" formatCode="0.00">
                  <c:v>473.67968725877665</c:v>
                </c:pt>
                <c:pt idx="85" formatCode="0.00">
                  <c:v>476.27043743000206</c:v>
                </c:pt>
                <c:pt idx="86" formatCode="0.00">
                  <c:v>478.86118760122741</c:v>
                </c:pt>
                <c:pt idx="87" formatCode="0.00">
                  <c:v>481.45193777245277</c:v>
                </c:pt>
                <c:pt idx="88" formatCode="0.00">
                  <c:v>484.04268794367817</c:v>
                </c:pt>
                <c:pt idx="89" formatCode="0.00">
                  <c:v>486.63343811490353</c:v>
                </c:pt>
                <c:pt idx="90" formatCode="0.00">
                  <c:v>489.22418828612888</c:v>
                </c:pt>
                <c:pt idx="91" formatCode="0.00">
                  <c:v>491.81493845735429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69-4388-BEFD-7847AAB699DE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置信下限(PPM)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 cap="flat" cmpd="sng" algn="ctr">
                <a:solidFill>
                  <a:schemeClr val="accent3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Sheet2!$A$2:$A$93</c:f>
              <c:numCache>
                <c:formatCode>General</c:formatCode>
                <c:ptCount val="92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  <c:pt idx="60">
                  <c:v>2019</c:v>
                </c:pt>
                <c:pt idx="61">
                  <c:v>2020</c:v>
                </c:pt>
                <c:pt idx="62">
                  <c:v>2021</c:v>
                </c:pt>
                <c:pt idx="63">
                  <c:v>2022</c:v>
                </c:pt>
                <c:pt idx="64">
                  <c:v>2023</c:v>
                </c:pt>
                <c:pt idx="65">
                  <c:v>2024</c:v>
                </c:pt>
                <c:pt idx="66">
                  <c:v>2025</c:v>
                </c:pt>
                <c:pt idx="67">
                  <c:v>2026</c:v>
                </c:pt>
                <c:pt idx="68">
                  <c:v>2027</c:v>
                </c:pt>
                <c:pt idx="69">
                  <c:v>2028</c:v>
                </c:pt>
                <c:pt idx="70">
                  <c:v>2029</c:v>
                </c:pt>
                <c:pt idx="71">
                  <c:v>2030</c:v>
                </c:pt>
                <c:pt idx="72">
                  <c:v>2031</c:v>
                </c:pt>
                <c:pt idx="73">
                  <c:v>2032</c:v>
                </c:pt>
                <c:pt idx="74">
                  <c:v>2033</c:v>
                </c:pt>
                <c:pt idx="75">
                  <c:v>2034</c:v>
                </c:pt>
                <c:pt idx="76">
                  <c:v>2035</c:v>
                </c:pt>
                <c:pt idx="77">
                  <c:v>2036</c:v>
                </c:pt>
                <c:pt idx="78">
                  <c:v>2037</c:v>
                </c:pt>
                <c:pt idx="79">
                  <c:v>2038</c:v>
                </c:pt>
                <c:pt idx="80">
                  <c:v>2039</c:v>
                </c:pt>
                <c:pt idx="81">
                  <c:v>2040</c:v>
                </c:pt>
                <c:pt idx="82">
                  <c:v>2041</c:v>
                </c:pt>
                <c:pt idx="83">
                  <c:v>2042</c:v>
                </c:pt>
                <c:pt idx="84">
                  <c:v>2043</c:v>
                </c:pt>
                <c:pt idx="85">
                  <c:v>2044</c:v>
                </c:pt>
                <c:pt idx="86">
                  <c:v>2045</c:v>
                </c:pt>
                <c:pt idx="87">
                  <c:v>2046</c:v>
                </c:pt>
                <c:pt idx="88">
                  <c:v>2047</c:v>
                </c:pt>
                <c:pt idx="89">
                  <c:v>2048</c:v>
                </c:pt>
                <c:pt idx="90">
                  <c:v>2049</c:v>
                </c:pt>
                <c:pt idx="91">
                  <c:v>2050</c:v>
                </c:pt>
              </c:numCache>
            </c:numRef>
          </c:cat>
          <c:val>
            <c:numRef>
              <c:f>Sheet2!$D$2:$D$93</c:f>
              <c:numCache>
                <c:formatCode>General</c:formatCode>
                <c:ptCount val="92"/>
                <c:pt idx="62" formatCode="0.00">
                  <c:v>416.45</c:v>
                </c:pt>
                <c:pt idx="63" formatCode="0.00">
                  <c:v>417.90216768455514</c:v>
                </c:pt>
                <c:pt idx="64" formatCode="0.00">
                  <c:v>420.3310028457081</c:v>
                </c:pt>
                <c:pt idx="65" formatCode="0.00">
                  <c:v>422.66979463982716</c:v>
                </c:pt>
                <c:pt idx="66" formatCode="0.00">
                  <c:v>424.92597776148614</c:v>
                </c:pt>
                <c:pt idx="67" formatCode="0.00">
                  <c:v>427.11165794596008</c:v>
                </c:pt>
                <c:pt idx="68" formatCode="0.00">
                  <c:v>429.23798778392927</c:v>
                </c:pt>
                <c:pt idx="69" formatCode="0.00">
                  <c:v>431.31363599933184</c:v>
                </c:pt>
                <c:pt idx="70" formatCode="0.00">
                  <c:v>433.3450066630482</c:v>
                </c:pt>
                <c:pt idx="71" formatCode="0.00">
                  <c:v>435.33682234944024</c:v>
                </c:pt>
                <c:pt idx="72" formatCode="0.00">
                  <c:v>437.29263066444429</c:v>
                </c:pt>
                <c:pt idx="73" formatCode="0.00">
                  <c:v>439.21516584696172</c:v>
                </c:pt>
                <c:pt idx="74" formatCode="0.00">
                  <c:v>441.10659239417748</c:v>
                </c:pt>
                <c:pt idx="75" formatCode="0.00">
                  <c:v>442.96866743053903</c:v>
                </c:pt>
                <c:pt idx="76" formatCode="0.00">
                  <c:v>444.80284985753082</c:v>
                </c:pt>
                <c:pt idx="77" formatCode="0.00">
                  <c:v>446.61037498854029</c:v>
                </c:pt>
                <c:pt idx="78" formatCode="0.00">
                  <c:v>448.39230663655991</c:v>
                </c:pt>
                <c:pt idx="79" formatCode="0.00">
                  <c:v>450.14957425160816</c:v>
                </c:pt>
                <c:pt idx="80" formatCode="0.00">
                  <c:v>451.88299996295137</c:v>
                </c:pt>
                <c:pt idx="81" formatCode="0.00">
                  <c:v>453.59331867130646</c:v>
                </c:pt>
                <c:pt idx="82" formatCode="0.00">
                  <c:v>455.28119326268535</c:v>
                </c:pt>
                <c:pt idx="83" formatCode="0.00">
                  <c:v>456.94722633295248</c:v>
                </c:pt>
                <c:pt idx="84" formatCode="0.00">
                  <c:v>458.59196937139416</c:v>
                </c:pt>
                <c:pt idx="85" formatCode="0.00">
                  <c:v>460.2159300622032</c:v>
                </c:pt>
                <c:pt idx="86" formatCode="0.00">
                  <c:v>461.81957816954656</c:v>
                </c:pt>
                <c:pt idx="87" formatCode="0.00">
                  <c:v>463.40335034069523</c:v>
                </c:pt>
                <c:pt idx="88" formatCode="0.00">
                  <c:v>464.96765407117732</c:v>
                </c:pt>
                <c:pt idx="89" formatCode="0.00">
                  <c:v>466.51287101249454</c:v>
                </c:pt>
                <c:pt idx="90" formatCode="0.00">
                  <c:v>468.03935975783816</c:v>
                </c:pt>
                <c:pt idx="91" formatCode="0.00">
                  <c:v>469.54745820871625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69-4388-BEFD-7847AAB699DE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置信上限(PPM)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 cap="flat" cmpd="sng" algn="ctr">
                <a:solidFill>
                  <a:schemeClr val="accent4"/>
                </a:solidFill>
                <a:round/>
              </a:ln>
              <a:effectLst/>
            </c:spPr>
          </c:marker>
          <c:dLbls>
            <c:delete val="1"/>
          </c:dLbls>
          <c:cat>
            <c:numRef>
              <c:f>Sheet2!$A$2:$A$93</c:f>
              <c:numCache>
                <c:formatCode>General</c:formatCode>
                <c:ptCount val="92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  <c:pt idx="60">
                  <c:v>2019</c:v>
                </c:pt>
                <c:pt idx="61">
                  <c:v>2020</c:v>
                </c:pt>
                <c:pt idx="62">
                  <c:v>2021</c:v>
                </c:pt>
                <c:pt idx="63">
                  <c:v>2022</c:v>
                </c:pt>
                <c:pt idx="64">
                  <c:v>2023</c:v>
                </c:pt>
                <c:pt idx="65">
                  <c:v>2024</c:v>
                </c:pt>
                <c:pt idx="66">
                  <c:v>2025</c:v>
                </c:pt>
                <c:pt idx="67">
                  <c:v>2026</c:v>
                </c:pt>
                <c:pt idx="68">
                  <c:v>2027</c:v>
                </c:pt>
                <c:pt idx="69">
                  <c:v>2028</c:v>
                </c:pt>
                <c:pt idx="70">
                  <c:v>2029</c:v>
                </c:pt>
                <c:pt idx="71">
                  <c:v>2030</c:v>
                </c:pt>
                <c:pt idx="72">
                  <c:v>2031</c:v>
                </c:pt>
                <c:pt idx="73">
                  <c:v>2032</c:v>
                </c:pt>
                <c:pt idx="74">
                  <c:v>2033</c:v>
                </c:pt>
                <c:pt idx="75">
                  <c:v>2034</c:v>
                </c:pt>
                <c:pt idx="76">
                  <c:v>2035</c:v>
                </c:pt>
                <c:pt idx="77">
                  <c:v>2036</c:v>
                </c:pt>
                <c:pt idx="78">
                  <c:v>2037</c:v>
                </c:pt>
                <c:pt idx="79">
                  <c:v>2038</c:v>
                </c:pt>
                <c:pt idx="80">
                  <c:v>2039</c:v>
                </c:pt>
                <c:pt idx="81">
                  <c:v>2040</c:v>
                </c:pt>
                <c:pt idx="82">
                  <c:v>2041</c:v>
                </c:pt>
                <c:pt idx="83">
                  <c:v>2042</c:v>
                </c:pt>
                <c:pt idx="84">
                  <c:v>2043</c:v>
                </c:pt>
                <c:pt idx="85">
                  <c:v>2044</c:v>
                </c:pt>
                <c:pt idx="86">
                  <c:v>2045</c:v>
                </c:pt>
                <c:pt idx="87">
                  <c:v>2046</c:v>
                </c:pt>
                <c:pt idx="88">
                  <c:v>2047</c:v>
                </c:pt>
                <c:pt idx="89">
                  <c:v>2048</c:v>
                </c:pt>
                <c:pt idx="90">
                  <c:v>2049</c:v>
                </c:pt>
                <c:pt idx="91">
                  <c:v>2050</c:v>
                </c:pt>
              </c:numCache>
            </c:numRef>
          </c:cat>
          <c:val>
            <c:numRef>
              <c:f>Sheet2!$E$2:$E$93</c:f>
              <c:numCache>
                <c:formatCode>General</c:formatCode>
                <c:ptCount val="92"/>
                <c:pt idx="62" formatCode="0.00">
                  <c:v>416.45</c:v>
                </c:pt>
                <c:pt idx="63" formatCode="0.00">
                  <c:v>420.6456996415327</c:v>
                </c:pt>
                <c:pt idx="64" formatCode="0.00">
                  <c:v>423.39836482283056</c:v>
                </c:pt>
                <c:pt idx="65" formatCode="0.00">
                  <c:v>426.2410733711622</c:v>
                </c:pt>
                <c:pt idx="66" formatCode="0.00">
                  <c:v>429.16639059195393</c:v>
                </c:pt>
                <c:pt idx="67" formatCode="0.00">
                  <c:v>432.16221074993069</c:v>
                </c:pt>
                <c:pt idx="68" formatCode="0.00">
                  <c:v>435.21738125441232</c:v>
                </c:pt>
                <c:pt idx="69" formatCode="0.00">
                  <c:v>438.32323338146045</c:v>
                </c:pt>
                <c:pt idx="70" formatCode="0.00">
                  <c:v>441.4733630601948</c:v>
                </c:pt>
                <c:pt idx="71" formatCode="0.00">
                  <c:v>444.66304771625357</c:v>
                </c:pt>
                <c:pt idx="72" formatCode="0.00">
                  <c:v>447.88873974370023</c:v>
                </c:pt>
                <c:pt idx="73" formatCode="0.00">
                  <c:v>451.1477049036335</c:v>
                </c:pt>
                <c:pt idx="74" formatCode="0.00">
                  <c:v>454.43777869886856</c:v>
                </c:pt>
                <c:pt idx="75" formatCode="0.00">
                  <c:v>457.75720400495771</c:v>
                </c:pt>
                <c:pt idx="76" formatCode="0.00">
                  <c:v>461.10452192041663</c:v>
                </c:pt>
                <c:pt idx="77" formatCode="0.00">
                  <c:v>464.47849713185786</c:v>
                </c:pt>
                <c:pt idx="78" formatCode="0.00">
                  <c:v>467.87806582628906</c:v>
                </c:pt>
                <c:pt idx="79" formatCode="0.00">
                  <c:v>471.30229855369151</c:v>
                </c:pt>
                <c:pt idx="80" formatCode="0.00">
                  <c:v>474.750373184799</c:v>
                </c:pt>
                <c:pt idx="81" formatCode="0.00">
                  <c:v>478.22155481889462</c:v>
                </c:pt>
                <c:pt idx="82" formatCode="0.00">
                  <c:v>481.71518056996655</c:v>
                </c:pt>
                <c:pt idx="83" formatCode="0.00">
                  <c:v>485.23064784215012</c:v>
                </c:pt>
                <c:pt idx="84" formatCode="0.00">
                  <c:v>488.76740514615915</c:v>
                </c:pt>
                <c:pt idx="85" formatCode="0.00">
                  <c:v>492.32494479780092</c:v>
                </c:pt>
                <c:pt idx="86" formatCode="0.00">
                  <c:v>495.90279703290827</c:v>
                </c:pt>
                <c:pt idx="87" formatCode="0.00">
                  <c:v>499.50052520421031</c:v>
                </c:pt>
                <c:pt idx="88" formatCode="0.00">
                  <c:v>503.11772181617903</c:v>
                </c:pt>
                <c:pt idx="89" formatCode="0.00">
                  <c:v>506.75400521731251</c:v>
                </c:pt>
                <c:pt idx="90" formatCode="0.00">
                  <c:v>510.4090168144196</c:v>
                </c:pt>
                <c:pt idx="91" formatCode="0.00">
                  <c:v>514.08241870599238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69-4388-BEFD-7847AAB699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43848256"/>
        <c:axId val="43840480"/>
      </c:lineChart>
      <c:catAx>
        <c:axId val="43848256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40480"/>
        <c:crosses val="autoZero"/>
        <c:auto val="1"/>
        <c:lblAlgn val="ctr"/>
        <c:lblOffset val="100"/>
        <c:noMultiLvlLbl val="0"/>
      </c:catAx>
      <c:valAx>
        <c:axId val="43840480"/>
        <c:scaling>
          <c:orientation val="minMax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84825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“Degrees C”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Degrees 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5164449484162189E-2"/>
                  <c:y val="-0.14759779321045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numRef>
              <c:f>'Temps Data Set 2'!$A$2:$A$65</c:f>
              <c:numCache>
                <c:formatCode>General</c:formatCode>
                <c:ptCount val="64"/>
                <c:pt idx="0">
                  <c:v>1958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  <c:pt idx="21">
                  <c:v>1979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1983</c:v>
                </c:pt>
                <c:pt idx="26">
                  <c:v>1984</c:v>
                </c:pt>
                <c:pt idx="27">
                  <c:v>1985</c:v>
                </c:pt>
                <c:pt idx="28">
                  <c:v>1986</c:v>
                </c:pt>
                <c:pt idx="29">
                  <c:v>1987</c:v>
                </c:pt>
                <c:pt idx="30">
                  <c:v>1988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1992</c:v>
                </c:pt>
                <c:pt idx="35">
                  <c:v>1993</c:v>
                </c:pt>
                <c:pt idx="36">
                  <c:v>1994</c:v>
                </c:pt>
                <c:pt idx="37">
                  <c:v>1995</c:v>
                </c:pt>
                <c:pt idx="38">
                  <c:v>1996</c:v>
                </c:pt>
                <c:pt idx="39">
                  <c:v>1997</c:v>
                </c:pt>
                <c:pt idx="40">
                  <c:v>1998</c:v>
                </c:pt>
                <c:pt idx="41">
                  <c:v>1999</c:v>
                </c:pt>
                <c:pt idx="42">
                  <c:v>2000</c:v>
                </c:pt>
                <c:pt idx="43">
                  <c:v>2001</c:v>
                </c:pt>
                <c:pt idx="44">
                  <c:v>2002</c:v>
                </c:pt>
                <c:pt idx="45">
                  <c:v>2003</c:v>
                </c:pt>
                <c:pt idx="46">
                  <c:v>2004</c:v>
                </c:pt>
                <c:pt idx="47">
                  <c:v>2005</c:v>
                </c:pt>
                <c:pt idx="48">
                  <c:v>2006</c:v>
                </c:pt>
                <c:pt idx="49">
                  <c:v>2007</c:v>
                </c:pt>
                <c:pt idx="50">
                  <c:v>2008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  <c:pt idx="56">
                  <c:v>2014</c:v>
                </c:pt>
                <c:pt idx="57">
                  <c:v>2015</c:v>
                </c:pt>
                <c:pt idx="58">
                  <c:v>2016</c:v>
                </c:pt>
                <c:pt idx="59">
                  <c:v>2017</c:v>
                </c:pt>
                <c:pt idx="60">
                  <c:v>2018</c:v>
                </c:pt>
                <c:pt idx="61">
                  <c:v>2019</c:v>
                </c:pt>
                <c:pt idx="62">
                  <c:v>2020</c:v>
                </c:pt>
                <c:pt idx="63">
                  <c:v>2021</c:v>
                </c:pt>
              </c:numCache>
            </c:numRef>
          </c:cat>
          <c:val>
            <c:numRef>
              <c:f>'Temps Data Set 2'!$B$2:$B$65</c:f>
              <c:numCache>
                <c:formatCode>0.00</c:formatCode>
                <c:ptCount val="64"/>
                <c:pt idx="0">
                  <c:v>0.06</c:v>
                </c:pt>
                <c:pt idx="1">
                  <c:v>0.03</c:v>
                </c:pt>
                <c:pt idx="2">
                  <c:v>-0.03</c:v>
                </c:pt>
                <c:pt idx="3">
                  <c:v>0.06</c:v>
                </c:pt>
                <c:pt idx="4">
                  <c:v>0.03</c:v>
                </c:pt>
                <c:pt idx="5">
                  <c:v>0.05</c:v>
                </c:pt>
                <c:pt idx="6">
                  <c:v>-0.2</c:v>
                </c:pt>
                <c:pt idx="7">
                  <c:v>-0.11</c:v>
                </c:pt>
                <c:pt idx="8">
                  <c:v>-0.06</c:v>
                </c:pt>
                <c:pt idx="9">
                  <c:v>-0.02</c:v>
                </c:pt>
                <c:pt idx="10">
                  <c:v>-0.08</c:v>
                </c:pt>
                <c:pt idx="11">
                  <c:v>0.05</c:v>
                </c:pt>
                <c:pt idx="12">
                  <c:v>0.03</c:v>
                </c:pt>
                <c:pt idx="13">
                  <c:v>-0.08</c:v>
                </c:pt>
                <c:pt idx="14">
                  <c:v>0.01</c:v>
                </c:pt>
                <c:pt idx="15">
                  <c:v>0.16</c:v>
                </c:pt>
                <c:pt idx="16">
                  <c:v>-7.0000000000000007E-2</c:v>
                </c:pt>
                <c:pt idx="17">
                  <c:v>-0.01</c:v>
                </c:pt>
                <c:pt idx="18">
                  <c:v>-0.1</c:v>
                </c:pt>
                <c:pt idx="19">
                  <c:v>0.18</c:v>
                </c:pt>
                <c:pt idx="20">
                  <c:v>7.0000000000000007E-2</c:v>
                </c:pt>
                <c:pt idx="21">
                  <c:v>0.16</c:v>
                </c:pt>
                <c:pt idx="22">
                  <c:v>0.26</c:v>
                </c:pt>
                <c:pt idx="23">
                  <c:v>0.32</c:v>
                </c:pt>
                <c:pt idx="24">
                  <c:v>0.14000000000000001</c:v>
                </c:pt>
                <c:pt idx="25">
                  <c:v>0.31</c:v>
                </c:pt>
                <c:pt idx="26">
                  <c:v>0.16</c:v>
                </c:pt>
                <c:pt idx="27">
                  <c:v>0.12</c:v>
                </c:pt>
                <c:pt idx="28">
                  <c:v>0.18</c:v>
                </c:pt>
                <c:pt idx="29">
                  <c:v>0.32</c:v>
                </c:pt>
                <c:pt idx="30">
                  <c:v>0.39</c:v>
                </c:pt>
                <c:pt idx="31">
                  <c:v>0.27</c:v>
                </c:pt>
                <c:pt idx="32">
                  <c:v>0.45</c:v>
                </c:pt>
                <c:pt idx="33">
                  <c:v>0.4</c:v>
                </c:pt>
                <c:pt idx="34">
                  <c:v>0.22</c:v>
                </c:pt>
                <c:pt idx="35">
                  <c:v>0.23</c:v>
                </c:pt>
                <c:pt idx="36">
                  <c:v>0.32</c:v>
                </c:pt>
                <c:pt idx="37">
                  <c:v>0.45</c:v>
                </c:pt>
                <c:pt idx="38">
                  <c:v>0.33</c:v>
                </c:pt>
                <c:pt idx="39">
                  <c:v>0.46</c:v>
                </c:pt>
                <c:pt idx="40">
                  <c:v>0.61</c:v>
                </c:pt>
                <c:pt idx="41">
                  <c:v>0.38</c:v>
                </c:pt>
                <c:pt idx="42">
                  <c:v>0.39</c:v>
                </c:pt>
                <c:pt idx="43">
                  <c:v>0.53</c:v>
                </c:pt>
                <c:pt idx="44">
                  <c:v>0.63</c:v>
                </c:pt>
                <c:pt idx="45">
                  <c:v>0.62</c:v>
                </c:pt>
                <c:pt idx="46">
                  <c:v>0.53</c:v>
                </c:pt>
                <c:pt idx="47">
                  <c:v>0.67</c:v>
                </c:pt>
                <c:pt idx="48">
                  <c:v>0.63</c:v>
                </c:pt>
                <c:pt idx="49">
                  <c:v>0.66</c:v>
                </c:pt>
                <c:pt idx="50">
                  <c:v>0.54</c:v>
                </c:pt>
                <c:pt idx="51">
                  <c:v>0.65</c:v>
                </c:pt>
                <c:pt idx="52">
                  <c:v>0.72</c:v>
                </c:pt>
                <c:pt idx="53">
                  <c:v>0.61</c:v>
                </c:pt>
                <c:pt idx="54">
                  <c:v>0.65</c:v>
                </c:pt>
                <c:pt idx="55">
                  <c:v>0.67</c:v>
                </c:pt>
                <c:pt idx="56">
                  <c:v>0.74</c:v>
                </c:pt>
                <c:pt idx="57">
                  <c:v>0.89</c:v>
                </c:pt>
                <c:pt idx="58">
                  <c:v>1.01</c:v>
                </c:pt>
                <c:pt idx="59">
                  <c:v>0.92</c:v>
                </c:pt>
                <c:pt idx="60">
                  <c:v>0.84</c:v>
                </c:pt>
                <c:pt idx="61">
                  <c:v>0.97</c:v>
                </c:pt>
                <c:pt idx="62">
                  <c:v>1.02</c:v>
                </c:pt>
                <c:pt idx="63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82-487B-A69E-EA7908585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783552"/>
        <c:axId val="611766496"/>
      </c:lineChart>
      <c:catAx>
        <c:axId val="611783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766496"/>
        <c:crosses val="autoZero"/>
        <c:auto val="1"/>
        <c:lblAlgn val="ctr"/>
        <c:lblOffset val="100"/>
        <c:noMultiLvlLbl val="0"/>
      </c:catAx>
      <c:valAx>
        <c:axId val="61176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Degrees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1783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“Degrees C”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Degrees C</c:v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'Temps Data Set 2'!$A$2:$A$65</c:f>
              <c:numCache>
                <c:formatCode>General</c:formatCode>
                <c:ptCount val="64"/>
                <c:pt idx="0">
                  <c:v>1958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  <c:pt idx="21">
                  <c:v>1979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1983</c:v>
                </c:pt>
                <c:pt idx="26">
                  <c:v>1984</c:v>
                </c:pt>
                <c:pt idx="27">
                  <c:v>1985</c:v>
                </c:pt>
                <c:pt idx="28">
                  <c:v>1986</c:v>
                </c:pt>
                <c:pt idx="29">
                  <c:v>1987</c:v>
                </c:pt>
                <c:pt idx="30">
                  <c:v>1988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1992</c:v>
                </c:pt>
                <c:pt idx="35">
                  <c:v>1993</c:v>
                </c:pt>
                <c:pt idx="36">
                  <c:v>1994</c:v>
                </c:pt>
                <c:pt idx="37">
                  <c:v>1995</c:v>
                </c:pt>
                <c:pt idx="38">
                  <c:v>1996</c:v>
                </c:pt>
                <c:pt idx="39">
                  <c:v>1997</c:v>
                </c:pt>
                <c:pt idx="40">
                  <c:v>1998</c:v>
                </c:pt>
                <c:pt idx="41">
                  <c:v>1999</c:v>
                </c:pt>
                <c:pt idx="42">
                  <c:v>2000</c:v>
                </c:pt>
                <c:pt idx="43">
                  <c:v>2001</c:v>
                </c:pt>
                <c:pt idx="44">
                  <c:v>2002</c:v>
                </c:pt>
                <c:pt idx="45">
                  <c:v>2003</c:v>
                </c:pt>
                <c:pt idx="46">
                  <c:v>2004</c:v>
                </c:pt>
                <c:pt idx="47">
                  <c:v>2005</c:v>
                </c:pt>
                <c:pt idx="48">
                  <c:v>2006</c:v>
                </c:pt>
                <c:pt idx="49">
                  <c:v>2007</c:v>
                </c:pt>
                <c:pt idx="50">
                  <c:v>2008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  <c:pt idx="56">
                  <c:v>2014</c:v>
                </c:pt>
                <c:pt idx="57">
                  <c:v>2015</c:v>
                </c:pt>
                <c:pt idx="58">
                  <c:v>2016</c:v>
                </c:pt>
                <c:pt idx="59">
                  <c:v>2017</c:v>
                </c:pt>
                <c:pt idx="60">
                  <c:v>2018</c:v>
                </c:pt>
                <c:pt idx="61">
                  <c:v>2019</c:v>
                </c:pt>
                <c:pt idx="62">
                  <c:v>2020</c:v>
                </c:pt>
                <c:pt idx="63">
                  <c:v>2021</c:v>
                </c:pt>
              </c:numCache>
            </c:numRef>
          </c:cat>
          <c:val>
            <c:numRef>
              <c:f>'Temps Data Set 2'!$B$2:$B$65</c:f>
              <c:numCache>
                <c:formatCode>0.00</c:formatCode>
                <c:ptCount val="64"/>
                <c:pt idx="0">
                  <c:v>0.06</c:v>
                </c:pt>
                <c:pt idx="1">
                  <c:v>0.03</c:v>
                </c:pt>
                <c:pt idx="2">
                  <c:v>-0.03</c:v>
                </c:pt>
                <c:pt idx="3">
                  <c:v>0.06</c:v>
                </c:pt>
                <c:pt idx="4">
                  <c:v>0.03</c:v>
                </c:pt>
                <c:pt idx="5">
                  <c:v>0.05</c:v>
                </c:pt>
                <c:pt idx="6">
                  <c:v>-0.2</c:v>
                </c:pt>
                <c:pt idx="7">
                  <c:v>-0.11</c:v>
                </c:pt>
                <c:pt idx="8">
                  <c:v>-0.06</c:v>
                </c:pt>
                <c:pt idx="9">
                  <c:v>-0.02</c:v>
                </c:pt>
                <c:pt idx="10">
                  <c:v>-0.08</c:v>
                </c:pt>
                <c:pt idx="11">
                  <c:v>0.05</c:v>
                </c:pt>
                <c:pt idx="12">
                  <c:v>0.03</c:v>
                </c:pt>
                <c:pt idx="13">
                  <c:v>-0.08</c:v>
                </c:pt>
                <c:pt idx="14">
                  <c:v>0.01</c:v>
                </c:pt>
                <c:pt idx="15">
                  <c:v>0.16</c:v>
                </c:pt>
                <c:pt idx="16">
                  <c:v>-7.0000000000000007E-2</c:v>
                </c:pt>
                <c:pt idx="17">
                  <c:v>-0.01</c:v>
                </c:pt>
                <c:pt idx="18">
                  <c:v>-0.1</c:v>
                </c:pt>
                <c:pt idx="19">
                  <c:v>0.18</c:v>
                </c:pt>
                <c:pt idx="20">
                  <c:v>7.0000000000000007E-2</c:v>
                </c:pt>
                <c:pt idx="21">
                  <c:v>0.16</c:v>
                </c:pt>
                <c:pt idx="22">
                  <c:v>0.26</c:v>
                </c:pt>
                <c:pt idx="23">
                  <c:v>0.32</c:v>
                </c:pt>
                <c:pt idx="24">
                  <c:v>0.14000000000000001</c:v>
                </c:pt>
                <c:pt idx="25">
                  <c:v>0.31</c:v>
                </c:pt>
                <c:pt idx="26">
                  <c:v>0.16</c:v>
                </c:pt>
                <c:pt idx="27">
                  <c:v>0.12</c:v>
                </c:pt>
                <c:pt idx="28">
                  <c:v>0.18</c:v>
                </c:pt>
                <c:pt idx="29">
                  <c:v>0.32</c:v>
                </c:pt>
                <c:pt idx="30">
                  <c:v>0.39</c:v>
                </c:pt>
                <c:pt idx="31">
                  <c:v>0.27</c:v>
                </c:pt>
                <c:pt idx="32">
                  <c:v>0.45</c:v>
                </c:pt>
                <c:pt idx="33">
                  <c:v>0.4</c:v>
                </c:pt>
                <c:pt idx="34">
                  <c:v>0.22</c:v>
                </c:pt>
                <c:pt idx="35">
                  <c:v>0.23</c:v>
                </c:pt>
                <c:pt idx="36">
                  <c:v>0.32</c:v>
                </c:pt>
                <c:pt idx="37">
                  <c:v>0.45</c:v>
                </c:pt>
                <c:pt idx="38">
                  <c:v>0.33</c:v>
                </c:pt>
                <c:pt idx="39">
                  <c:v>0.46</c:v>
                </c:pt>
                <c:pt idx="40">
                  <c:v>0.61</c:v>
                </c:pt>
                <c:pt idx="41">
                  <c:v>0.38</c:v>
                </c:pt>
                <c:pt idx="42">
                  <c:v>0.39</c:v>
                </c:pt>
                <c:pt idx="43">
                  <c:v>0.53</c:v>
                </c:pt>
                <c:pt idx="44">
                  <c:v>0.63</c:v>
                </c:pt>
                <c:pt idx="45">
                  <c:v>0.62</c:v>
                </c:pt>
                <c:pt idx="46">
                  <c:v>0.53</c:v>
                </c:pt>
                <c:pt idx="47">
                  <c:v>0.67</c:v>
                </c:pt>
                <c:pt idx="48">
                  <c:v>0.63</c:v>
                </c:pt>
                <c:pt idx="49">
                  <c:v>0.66</c:v>
                </c:pt>
                <c:pt idx="50">
                  <c:v>0.54</c:v>
                </c:pt>
                <c:pt idx="51">
                  <c:v>0.65</c:v>
                </c:pt>
                <c:pt idx="52">
                  <c:v>0.72</c:v>
                </c:pt>
                <c:pt idx="53">
                  <c:v>0.61</c:v>
                </c:pt>
                <c:pt idx="54">
                  <c:v>0.65</c:v>
                </c:pt>
                <c:pt idx="55">
                  <c:v>0.67</c:v>
                </c:pt>
                <c:pt idx="56">
                  <c:v>0.74</c:v>
                </c:pt>
                <c:pt idx="57">
                  <c:v>0.89</c:v>
                </c:pt>
                <c:pt idx="58">
                  <c:v>1.01</c:v>
                </c:pt>
                <c:pt idx="59">
                  <c:v>0.92</c:v>
                </c:pt>
                <c:pt idx="60">
                  <c:v>0.84</c:v>
                </c:pt>
                <c:pt idx="61">
                  <c:v>0.97</c:v>
                </c:pt>
                <c:pt idx="62">
                  <c:v>1.02</c:v>
                </c:pt>
                <c:pt idx="63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0-4B54-A9ED-ACA54FD41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691200"/>
        <c:axId val="205683296"/>
      </c:areaChart>
      <c:catAx>
        <c:axId val="205691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683296"/>
        <c:crosses val="autoZero"/>
        <c:auto val="1"/>
        <c:lblAlgn val="ctr"/>
        <c:lblOffset val="100"/>
        <c:noMultiLvlLbl val="0"/>
      </c:catAx>
      <c:valAx>
        <c:axId val="20568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Degrees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691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[2022_HiMCM_Data-B_startsfrom1980.xlsx]建议 2!数据透视表 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PPM </a:t>
            </a:r>
            <a:r>
              <a:rPr lang="zh-CN"/>
              <a:t>随时间增加。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1"/>
            </a:outerShdw>
          </a:effectLst>
        </c:spPr>
        <c:marker>
          <c:symbol val="circle"/>
          <c:size val="5"/>
          <c:spPr>
            <a:solidFill>
              <a:schemeClr val="accent1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'建议 2'!$B$2</c:f>
              <c:strCache>
                <c:ptCount val="1"/>
                <c:pt idx="0">
                  <c:v>汇总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5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'建议 2'!$A$3:$A$66</c:f>
              <c:strCache>
                <c:ptCount val="63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  <c:pt idx="60">
                  <c:v>2019</c:v>
                </c:pt>
                <c:pt idx="61">
                  <c:v>2020</c:v>
                </c:pt>
                <c:pt idx="62">
                  <c:v>2021</c:v>
                </c:pt>
              </c:strCache>
            </c:strRef>
          </c:cat>
          <c:val>
            <c:numRef>
              <c:f>'建议 2'!$B$3:$B$66</c:f>
              <c:numCache>
                <c:formatCode>0.00</c:formatCode>
                <c:ptCount val="63"/>
                <c:pt idx="0">
                  <c:v>315.98</c:v>
                </c:pt>
                <c:pt idx="1">
                  <c:v>316.91000000000003</c:v>
                </c:pt>
                <c:pt idx="2">
                  <c:v>317.64</c:v>
                </c:pt>
                <c:pt idx="3">
                  <c:v>318.45</c:v>
                </c:pt>
                <c:pt idx="4">
                  <c:v>318.99</c:v>
                </c:pt>
                <c:pt idx="5">
                  <c:v>319.62</c:v>
                </c:pt>
                <c:pt idx="6">
                  <c:v>320.04000000000002</c:v>
                </c:pt>
                <c:pt idx="7">
                  <c:v>321.37</c:v>
                </c:pt>
                <c:pt idx="8">
                  <c:v>322.18</c:v>
                </c:pt>
                <c:pt idx="9">
                  <c:v>323.05</c:v>
                </c:pt>
                <c:pt idx="10">
                  <c:v>324.62</c:v>
                </c:pt>
                <c:pt idx="11">
                  <c:v>325.68</c:v>
                </c:pt>
                <c:pt idx="12">
                  <c:v>326.32</c:v>
                </c:pt>
                <c:pt idx="13">
                  <c:v>327.45999999999998</c:v>
                </c:pt>
                <c:pt idx="14">
                  <c:v>329.68</c:v>
                </c:pt>
                <c:pt idx="15">
                  <c:v>330.19</c:v>
                </c:pt>
                <c:pt idx="16">
                  <c:v>331.13</c:v>
                </c:pt>
                <c:pt idx="17">
                  <c:v>332.03</c:v>
                </c:pt>
                <c:pt idx="18">
                  <c:v>333.84</c:v>
                </c:pt>
                <c:pt idx="19">
                  <c:v>335.41</c:v>
                </c:pt>
                <c:pt idx="20">
                  <c:v>336.84</c:v>
                </c:pt>
                <c:pt idx="21">
                  <c:v>338.76</c:v>
                </c:pt>
                <c:pt idx="22">
                  <c:v>340.12</c:v>
                </c:pt>
                <c:pt idx="23">
                  <c:v>341.48</c:v>
                </c:pt>
                <c:pt idx="24">
                  <c:v>343.15</c:v>
                </c:pt>
                <c:pt idx="25">
                  <c:v>344.87</c:v>
                </c:pt>
                <c:pt idx="26">
                  <c:v>346.35</c:v>
                </c:pt>
                <c:pt idx="27">
                  <c:v>347.61</c:v>
                </c:pt>
                <c:pt idx="28">
                  <c:v>349.31</c:v>
                </c:pt>
                <c:pt idx="29">
                  <c:v>351.69</c:v>
                </c:pt>
                <c:pt idx="30">
                  <c:v>353.2</c:v>
                </c:pt>
                <c:pt idx="31">
                  <c:v>354.45</c:v>
                </c:pt>
                <c:pt idx="32">
                  <c:v>355.7</c:v>
                </c:pt>
                <c:pt idx="33">
                  <c:v>356.54</c:v>
                </c:pt>
                <c:pt idx="34">
                  <c:v>357.21</c:v>
                </c:pt>
                <c:pt idx="35">
                  <c:v>358.96</c:v>
                </c:pt>
                <c:pt idx="36">
                  <c:v>360.97</c:v>
                </c:pt>
                <c:pt idx="37">
                  <c:v>362.74</c:v>
                </c:pt>
                <c:pt idx="38">
                  <c:v>363.88</c:v>
                </c:pt>
                <c:pt idx="39">
                  <c:v>366.84</c:v>
                </c:pt>
                <c:pt idx="40">
                  <c:v>368.54</c:v>
                </c:pt>
                <c:pt idx="41">
                  <c:v>369.71</c:v>
                </c:pt>
                <c:pt idx="42">
                  <c:v>371.32</c:v>
                </c:pt>
                <c:pt idx="43">
                  <c:v>373.45</c:v>
                </c:pt>
                <c:pt idx="44">
                  <c:v>375.98</c:v>
                </c:pt>
                <c:pt idx="45">
                  <c:v>377.7</c:v>
                </c:pt>
                <c:pt idx="46">
                  <c:v>379.98</c:v>
                </c:pt>
                <c:pt idx="47">
                  <c:v>382.09</c:v>
                </c:pt>
                <c:pt idx="48">
                  <c:v>384.02</c:v>
                </c:pt>
                <c:pt idx="49">
                  <c:v>385.83</c:v>
                </c:pt>
                <c:pt idx="50">
                  <c:v>387.64</c:v>
                </c:pt>
                <c:pt idx="51">
                  <c:v>390.1</c:v>
                </c:pt>
                <c:pt idx="52">
                  <c:v>391.85</c:v>
                </c:pt>
                <c:pt idx="53">
                  <c:v>394.06</c:v>
                </c:pt>
                <c:pt idx="54">
                  <c:v>396.74</c:v>
                </c:pt>
                <c:pt idx="55">
                  <c:v>398.81</c:v>
                </c:pt>
                <c:pt idx="56">
                  <c:v>401.01</c:v>
                </c:pt>
                <c:pt idx="57">
                  <c:v>404.41</c:v>
                </c:pt>
                <c:pt idx="58">
                  <c:v>406.76</c:v>
                </c:pt>
                <c:pt idx="59">
                  <c:v>408.72</c:v>
                </c:pt>
                <c:pt idx="60">
                  <c:v>411.66</c:v>
                </c:pt>
                <c:pt idx="61">
                  <c:v>414.24</c:v>
                </c:pt>
                <c:pt idx="62">
                  <c:v>416.45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53-4DB3-A3C9-D3B4861F6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1631409888"/>
        <c:axId val="1631406560"/>
      </c:lineChart>
      <c:catAx>
        <c:axId val="163140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1406560"/>
        <c:crosses val="autoZero"/>
        <c:auto val="1"/>
        <c:lblAlgn val="ctr"/>
        <c:lblOffset val="100"/>
        <c:noMultiLvlLbl val="0"/>
      </c:catAx>
      <c:valAx>
        <c:axId val="16314065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3140988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[2022_HiMCM_Data-B_startsfrom1980.xlsx]建议 1!数据透视表 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rgbClr val="DD5A13"/>
                </a:solidFill>
              </a:rPr>
              <a:t>PPM</a:t>
            </a:r>
            <a:r>
              <a:rPr lang="en-US" altLang="zh-CN"/>
              <a:t> </a:t>
            </a:r>
            <a:r>
              <a:rPr lang="zh-CN" altLang="en-US"/>
              <a:t>随时间增加。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ED7331"/>
            </a:solidFill>
            <a:prstDash val="solid"/>
            <a:round/>
          </a:ln>
          <a:effectLst/>
        </c:spP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'建议 1'!$B$2</c:f>
              <c:strCache>
                <c:ptCount val="1"/>
                <c:pt idx="0">
                  <c:v>汇总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>
                <a:outerShdw blurRad="63500" sx="102000" sy="102000" algn="ctr" rotWithShape="0">
                  <a:prstClr val="black">
                    <a:alpha val="40000"/>
                  </a:prstClr>
                </a:outerShdw>
              </a:effectLst>
            </c:spPr>
            <c:trendlineType val="poly"/>
            <c:order val="2"/>
            <c:dispRSqr val="0"/>
            <c:dispEq val="1"/>
            <c:trendlineLbl>
              <c:layout>
                <c:manualLayout>
                  <c:x val="-4.2176147738603141E-2"/>
                  <c:y val="-2.97189908283763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strRef>
              <c:f>'建议 1'!$A$3:$A$66</c:f>
              <c:strCache>
                <c:ptCount val="63"/>
                <c:pt idx="0">
                  <c:v>1959</c:v>
                </c:pt>
                <c:pt idx="1">
                  <c:v>1960</c:v>
                </c:pt>
                <c:pt idx="2">
                  <c:v>1961</c:v>
                </c:pt>
                <c:pt idx="3">
                  <c:v>1962</c:v>
                </c:pt>
                <c:pt idx="4">
                  <c:v>1963</c:v>
                </c:pt>
                <c:pt idx="5">
                  <c:v>1964</c:v>
                </c:pt>
                <c:pt idx="6">
                  <c:v>1965</c:v>
                </c:pt>
                <c:pt idx="7">
                  <c:v>1966</c:v>
                </c:pt>
                <c:pt idx="8">
                  <c:v>1967</c:v>
                </c:pt>
                <c:pt idx="9">
                  <c:v>1968</c:v>
                </c:pt>
                <c:pt idx="10">
                  <c:v>1969</c:v>
                </c:pt>
                <c:pt idx="11">
                  <c:v>1970</c:v>
                </c:pt>
                <c:pt idx="12">
                  <c:v>1971</c:v>
                </c:pt>
                <c:pt idx="13">
                  <c:v>1972</c:v>
                </c:pt>
                <c:pt idx="14">
                  <c:v>1973</c:v>
                </c:pt>
                <c:pt idx="15">
                  <c:v>1974</c:v>
                </c:pt>
                <c:pt idx="16">
                  <c:v>1975</c:v>
                </c:pt>
                <c:pt idx="17">
                  <c:v>1976</c:v>
                </c:pt>
                <c:pt idx="18">
                  <c:v>1977</c:v>
                </c:pt>
                <c:pt idx="19">
                  <c:v>1978</c:v>
                </c:pt>
                <c:pt idx="20">
                  <c:v>1979</c:v>
                </c:pt>
                <c:pt idx="21">
                  <c:v>1980</c:v>
                </c:pt>
                <c:pt idx="22">
                  <c:v>1981</c:v>
                </c:pt>
                <c:pt idx="23">
                  <c:v>1982</c:v>
                </c:pt>
                <c:pt idx="24">
                  <c:v>1983</c:v>
                </c:pt>
                <c:pt idx="25">
                  <c:v>1984</c:v>
                </c:pt>
                <c:pt idx="26">
                  <c:v>1985</c:v>
                </c:pt>
                <c:pt idx="27">
                  <c:v>1986</c:v>
                </c:pt>
                <c:pt idx="28">
                  <c:v>1987</c:v>
                </c:pt>
                <c:pt idx="29">
                  <c:v>1988</c:v>
                </c:pt>
                <c:pt idx="30">
                  <c:v>1989</c:v>
                </c:pt>
                <c:pt idx="31">
                  <c:v>1990</c:v>
                </c:pt>
                <c:pt idx="32">
                  <c:v>1991</c:v>
                </c:pt>
                <c:pt idx="33">
                  <c:v>1992</c:v>
                </c:pt>
                <c:pt idx="34">
                  <c:v>1993</c:v>
                </c:pt>
                <c:pt idx="35">
                  <c:v>1994</c:v>
                </c:pt>
                <c:pt idx="36">
                  <c:v>1995</c:v>
                </c:pt>
                <c:pt idx="37">
                  <c:v>1996</c:v>
                </c:pt>
                <c:pt idx="38">
                  <c:v>1997</c:v>
                </c:pt>
                <c:pt idx="39">
                  <c:v>1998</c:v>
                </c:pt>
                <c:pt idx="40">
                  <c:v>1999</c:v>
                </c:pt>
                <c:pt idx="41">
                  <c:v>2000</c:v>
                </c:pt>
                <c:pt idx="42">
                  <c:v>2001</c:v>
                </c:pt>
                <c:pt idx="43">
                  <c:v>2002</c:v>
                </c:pt>
                <c:pt idx="44">
                  <c:v>2003</c:v>
                </c:pt>
                <c:pt idx="45">
                  <c:v>2004</c:v>
                </c:pt>
                <c:pt idx="46">
                  <c:v>2005</c:v>
                </c:pt>
                <c:pt idx="47">
                  <c:v>2006</c:v>
                </c:pt>
                <c:pt idx="48">
                  <c:v>2007</c:v>
                </c:pt>
                <c:pt idx="49">
                  <c:v>2008</c:v>
                </c:pt>
                <c:pt idx="50">
                  <c:v>2009</c:v>
                </c:pt>
                <c:pt idx="51">
                  <c:v>2010</c:v>
                </c:pt>
                <c:pt idx="52">
                  <c:v>2011</c:v>
                </c:pt>
                <c:pt idx="53">
                  <c:v>2012</c:v>
                </c:pt>
                <c:pt idx="54">
                  <c:v>2013</c:v>
                </c:pt>
                <c:pt idx="55">
                  <c:v>2014</c:v>
                </c:pt>
                <c:pt idx="56">
                  <c:v>2015</c:v>
                </c:pt>
                <c:pt idx="57">
                  <c:v>2016</c:v>
                </c:pt>
                <c:pt idx="58">
                  <c:v>2017</c:v>
                </c:pt>
                <c:pt idx="59">
                  <c:v>2018</c:v>
                </c:pt>
                <c:pt idx="60">
                  <c:v>2019</c:v>
                </c:pt>
                <c:pt idx="61">
                  <c:v>2020</c:v>
                </c:pt>
                <c:pt idx="62">
                  <c:v>2021</c:v>
                </c:pt>
              </c:strCache>
            </c:strRef>
          </c:cat>
          <c:val>
            <c:numRef>
              <c:f>'建议 1'!$B$3:$B$66</c:f>
              <c:numCache>
                <c:formatCode>0.00</c:formatCode>
                <c:ptCount val="63"/>
                <c:pt idx="0">
                  <c:v>315.98</c:v>
                </c:pt>
                <c:pt idx="1">
                  <c:v>316.91000000000003</c:v>
                </c:pt>
                <c:pt idx="2">
                  <c:v>317.64</c:v>
                </c:pt>
                <c:pt idx="3">
                  <c:v>318.45</c:v>
                </c:pt>
                <c:pt idx="4">
                  <c:v>318.99</c:v>
                </c:pt>
                <c:pt idx="5">
                  <c:v>319.62</c:v>
                </c:pt>
                <c:pt idx="6">
                  <c:v>320.04000000000002</c:v>
                </c:pt>
                <c:pt idx="7">
                  <c:v>321.37</c:v>
                </c:pt>
                <c:pt idx="8">
                  <c:v>322.18</c:v>
                </c:pt>
                <c:pt idx="9">
                  <c:v>323.05</c:v>
                </c:pt>
                <c:pt idx="10">
                  <c:v>324.62</c:v>
                </c:pt>
                <c:pt idx="11">
                  <c:v>325.68</c:v>
                </c:pt>
                <c:pt idx="12">
                  <c:v>326.32</c:v>
                </c:pt>
                <c:pt idx="13">
                  <c:v>327.45999999999998</c:v>
                </c:pt>
                <c:pt idx="14">
                  <c:v>329.68</c:v>
                </c:pt>
                <c:pt idx="15">
                  <c:v>330.19</c:v>
                </c:pt>
                <c:pt idx="16">
                  <c:v>331.13</c:v>
                </c:pt>
                <c:pt idx="17">
                  <c:v>332.03</c:v>
                </c:pt>
                <c:pt idx="18">
                  <c:v>333.84</c:v>
                </c:pt>
                <c:pt idx="19">
                  <c:v>335.41</c:v>
                </c:pt>
                <c:pt idx="20">
                  <c:v>336.84</c:v>
                </c:pt>
                <c:pt idx="21">
                  <c:v>338.76</c:v>
                </c:pt>
                <c:pt idx="22">
                  <c:v>340.12</c:v>
                </c:pt>
                <c:pt idx="23">
                  <c:v>341.48</c:v>
                </c:pt>
                <c:pt idx="24">
                  <c:v>343.15</c:v>
                </c:pt>
                <c:pt idx="25">
                  <c:v>344.87</c:v>
                </c:pt>
                <c:pt idx="26">
                  <c:v>346.35</c:v>
                </c:pt>
                <c:pt idx="27">
                  <c:v>347.61</c:v>
                </c:pt>
                <c:pt idx="28">
                  <c:v>349.31</c:v>
                </c:pt>
                <c:pt idx="29">
                  <c:v>351.69</c:v>
                </c:pt>
                <c:pt idx="30">
                  <c:v>353.2</c:v>
                </c:pt>
                <c:pt idx="31">
                  <c:v>354.45</c:v>
                </c:pt>
                <c:pt idx="32">
                  <c:v>355.7</c:v>
                </c:pt>
                <c:pt idx="33">
                  <c:v>356.54</c:v>
                </c:pt>
                <c:pt idx="34">
                  <c:v>357.21</c:v>
                </c:pt>
                <c:pt idx="35">
                  <c:v>358.96</c:v>
                </c:pt>
                <c:pt idx="36">
                  <c:v>360.97</c:v>
                </c:pt>
                <c:pt idx="37">
                  <c:v>362.74</c:v>
                </c:pt>
                <c:pt idx="38">
                  <c:v>363.88</c:v>
                </c:pt>
                <c:pt idx="39">
                  <c:v>366.84</c:v>
                </c:pt>
                <c:pt idx="40">
                  <c:v>368.54</c:v>
                </c:pt>
                <c:pt idx="41">
                  <c:v>369.71</c:v>
                </c:pt>
                <c:pt idx="42">
                  <c:v>371.32</c:v>
                </c:pt>
                <c:pt idx="43">
                  <c:v>373.45</c:v>
                </c:pt>
                <c:pt idx="44">
                  <c:v>375.98</c:v>
                </c:pt>
                <c:pt idx="45">
                  <c:v>377.7</c:v>
                </c:pt>
                <c:pt idx="46">
                  <c:v>379.98</c:v>
                </c:pt>
                <c:pt idx="47">
                  <c:v>382.09</c:v>
                </c:pt>
                <c:pt idx="48">
                  <c:v>384.02</c:v>
                </c:pt>
                <c:pt idx="49">
                  <c:v>385.83</c:v>
                </c:pt>
                <c:pt idx="50">
                  <c:v>387.64</c:v>
                </c:pt>
                <c:pt idx="51">
                  <c:v>390.1</c:v>
                </c:pt>
                <c:pt idx="52">
                  <c:v>391.85</c:v>
                </c:pt>
                <c:pt idx="53">
                  <c:v>394.06</c:v>
                </c:pt>
                <c:pt idx="54">
                  <c:v>396.74</c:v>
                </c:pt>
                <c:pt idx="55">
                  <c:v>398.81</c:v>
                </c:pt>
                <c:pt idx="56">
                  <c:v>401.01</c:v>
                </c:pt>
                <c:pt idx="57">
                  <c:v>404.41</c:v>
                </c:pt>
                <c:pt idx="58">
                  <c:v>406.76</c:v>
                </c:pt>
                <c:pt idx="59">
                  <c:v>408.72</c:v>
                </c:pt>
                <c:pt idx="60">
                  <c:v>411.66</c:v>
                </c:pt>
                <c:pt idx="61">
                  <c:v>414.24</c:v>
                </c:pt>
                <c:pt idx="62">
                  <c:v>416.45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01-40A5-8DCD-A6840806BC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581455"/>
        <c:axId val="829573967"/>
      </c:lineChart>
      <c:catAx>
        <c:axId val="829581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573967"/>
        <c:crosses val="autoZero"/>
        <c:auto val="1"/>
        <c:lblAlgn val="ctr"/>
        <c:lblOffset val="100"/>
        <c:noMultiLvlLbl val="0"/>
      </c:catAx>
      <c:valAx>
        <c:axId val="82957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581455"/>
        <c:crosses val="autoZero"/>
        <c:crossBetween val="midCat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[2022_HiMCM_Data-B_startsfrom1980.xlsx]建议 3!数据透视表 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>
                <a:solidFill>
                  <a:srgbClr val="DD5A13"/>
                </a:solidFill>
              </a:rPr>
              <a:t>Degrees C</a:t>
            </a:r>
            <a:r>
              <a:rPr lang="en-US" altLang="zh-CN"/>
              <a:t> </a:t>
            </a:r>
            <a:r>
              <a:rPr lang="zh-CN" altLang="en-US"/>
              <a:t>随时间增加。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rgbClr val="ED7331"/>
            </a:solidFill>
            <a:prstDash val="solid"/>
            <a:round/>
          </a:ln>
          <a:effectLst/>
        </c:spPr>
      </c:pivotFmt>
      <c:pivotFmt>
        <c:idx val="2"/>
        <c:spPr>
          <a:ln w="28575" cap="rnd">
            <a:solidFill>
              <a:srgbClr val="ED7331"/>
            </a:solidFill>
            <a:prstDash val="solid"/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'建议 3'!$B$2</c:f>
              <c:strCache>
                <c:ptCount val="1"/>
                <c:pt idx="0">
                  <c:v>汇总</c:v>
                </c:pt>
              </c:strCache>
            </c:strRef>
          </c:tx>
          <c:spPr>
            <a:ln w="28575" cap="rnd">
              <a:solidFill>
                <a:srgbClr val="ED7331"/>
              </a:solidFill>
              <a:prstDash val="solid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ED733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2862589886030098E-3"/>
                  <c:y val="-0.106753933252212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cat>
            <c:strRef>
              <c:f>'建议 3'!$A$3:$A$47</c:f>
              <c:strCache>
                <c:ptCount val="44"/>
                <c:pt idx="0">
                  <c:v>1978</c:v>
                </c:pt>
                <c:pt idx="1">
                  <c:v>1979</c:v>
                </c:pt>
                <c:pt idx="2">
                  <c:v>1980</c:v>
                </c:pt>
                <c:pt idx="3">
                  <c:v>1981</c:v>
                </c:pt>
                <c:pt idx="4">
                  <c:v>1982</c:v>
                </c:pt>
                <c:pt idx="5">
                  <c:v>1983</c:v>
                </c:pt>
                <c:pt idx="6">
                  <c:v>1984</c:v>
                </c:pt>
                <c:pt idx="7">
                  <c:v>1985</c:v>
                </c:pt>
                <c:pt idx="8">
                  <c:v>1986</c:v>
                </c:pt>
                <c:pt idx="9">
                  <c:v>1987</c:v>
                </c:pt>
                <c:pt idx="10">
                  <c:v>1988</c:v>
                </c:pt>
                <c:pt idx="11">
                  <c:v>1989</c:v>
                </c:pt>
                <c:pt idx="12">
                  <c:v>1990</c:v>
                </c:pt>
                <c:pt idx="13">
                  <c:v>1991</c:v>
                </c:pt>
                <c:pt idx="14">
                  <c:v>1992</c:v>
                </c:pt>
                <c:pt idx="15">
                  <c:v>1993</c:v>
                </c:pt>
                <c:pt idx="16">
                  <c:v>1994</c:v>
                </c:pt>
                <c:pt idx="17">
                  <c:v>1995</c:v>
                </c:pt>
                <c:pt idx="18">
                  <c:v>1996</c:v>
                </c:pt>
                <c:pt idx="19">
                  <c:v>1997</c:v>
                </c:pt>
                <c:pt idx="20">
                  <c:v>1998</c:v>
                </c:pt>
                <c:pt idx="21">
                  <c:v>1999</c:v>
                </c:pt>
                <c:pt idx="22">
                  <c:v>2000</c:v>
                </c:pt>
                <c:pt idx="23">
                  <c:v>2001</c:v>
                </c:pt>
                <c:pt idx="24">
                  <c:v>2002</c:v>
                </c:pt>
                <c:pt idx="25">
                  <c:v>2003</c:v>
                </c:pt>
                <c:pt idx="26">
                  <c:v>2004</c:v>
                </c:pt>
                <c:pt idx="27">
                  <c:v>2005</c:v>
                </c:pt>
                <c:pt idx="28">
                  <c:v>2006</c:v>
                </c:pt>
                <c:pt idx="29">
                  <c:v>2007</c:v>
                </c:pt>
                <c:pt idx="30">
                  <c:v>2008</c:v>
                </c:pt>
                <c:pt idx="31">
                  <c:v>2009</c:v>
                </c:pt>
                <c:pt idx="32">
                  <c:v>2010</c:v>
                </c:pt>
                <c:pt idx="33">
                  <c:v>2011</c:v>
                </c:pt>
                <c:pt idx="34">
                  <c:v>2012</c:v>
                </c:pt>
                <c:pt idx="35">
                  <c:v>2013</c:v>
                </c:pt>
                <c:pt idx="36">
                  <c:v>2014</c:v>
                </c:pt>
                <c:pt idx="37">
                  <c:v>2015</c:v>
                </c:pt>
                <c:pt idx="38">
                  <c:v>2016</c:v>
                </c:pt>
                <c:pt idx="39">
                  <c:v>2017</c:v>
                </c:pt>
                <c:pt idx="40">
                  <c:v>2018</c:v>
                </c:pt>
                <c:pt idx="41">
                  <c:v>2019</c:v>
                </c:pt>
                <c:pt idx="42">
                  <c:v>2020</c:v>
                </c:pt>
                <c:pt idx="43">
                  <c:v>2021</c:v>
                </c:pt>
              </c:strCache>
            </c:strRef>
          </c:cat>
          <c:val>
            <c:numRef>
              <c:f>'建议 3'!$B$3:$B$47</c:f>
              <c:numCache>
                <c:formatCode>0.00</c:formatCode>
                <c:ptCount val="44"/>
                <c:pt idx="0">
                  <c:v>7.0000000000000007E-2</c:v>
                </c:pt>
                <c:pt idx="1">
                  <c:v>0.16</c:v>
                </c:pt>
                <c:pt idx="2">
                  <c:v>0.26</c:v>
                </c:pt>
                <c:pt idx="3">
                  <c:v>0.32</c:v>
                </c:pt>
                <c:pt idx="4">
                  <c:v>0.14000000000000001</c:v>
                </c:pt>
                <c:pt idx="5">
                  <c:v>0.31</c:v>
                </c:pt>
                <c:pt idx="6">
                  <c:v>0.16</c:v>
                </c:pt>
                <c:pt idx="7">
                  <c:v>0.12</c:v>
                </c:pt>
                <c:pt idx="8">
                  <c:v>0.18</c:v>
                </c:pt>
                <c:pt idx="9">
                  <c:v>0.32</c:v>
                </c:pt>
                <c:pt idx="10">
                  <c:v>0.39</c:v>
                </c:pt>
                <c:pt idx="11">
                  <c:v>0.27</c:v>
                </c:pt>
                <c:pt idx="12">
                  <c:v>0.45</c:v>
                </c:pt>
                <c:pt idx="13">
                  <c:v>0.4</c:v>
                </c:pt>
                <c:pt idx="14">
                  <c:v>0.22</c:v>
                </c:pt>
                <c:pt idx="15">
                  <c:v>0.23</c:v>
                </c:pt>
                <c:pt idx="16">
                  <c:v>0.32</c:v>
                </c:pt>
                <c:pt idx="17">
                  <c:v>0.45</c:v>
                </c:pt>
                <c:pt idx="18">
                  <c:v>0.33</c:v>
                </c:pt>
                <c:pt idx="19">
                  <c:v>0.46</c:v>
                </c:pt>
                <c:pt idx="20">
                  <c:v>0.61</c:v>
                </c:pt>
                <c:pt idx="21">
                  <c:v>0.38</c:v>
                </c:pt>
                <c:pt idx="22">
                  <c:v>0.39</c:v>
                </c:pt>
                <c:pt idx="23">
                  <c:v>0.53</c:v>
                </c:pt>
                <c:pt idx="24">
                  <c:v>0.63</c:v>
                </c:pt>
                <c:pt idx="25">
                  <c:v>0.62</c:v>
                </c:pt>
                <c:pt idx="26">
                  <c:v>0.53</c:v>
                </c:pt>
                <c:pt idx="27">
                  <c:v>0.67</c:v>
                </c:pt>
                <c:pt idx="28">
                  <c:v>0.63</c:v>
                </c:pt>
                <c:pt idx="29">
                  <c:v>0.66</c:v>
                </c:pt>
                <c:pt idx="30">
                  <c:v>0.54</c:v>
                </c:pt>
                <c:pt idx="31">
                  <c:v>0.65</c:v>
                </c:pt>
                <c:pt idx="32">
                  <c:v>0.72</c:v>
                </c:pt>
                <c:pt idx="33">
                  <c:v>0.61</c:v>
                </c:pt>
                <c:pt idx="34">
                  <c:v>0.65</c:v>
                </c:pt>
                <c:pt idx="35">
                  <c:v>0.67</c:v>
                </c:pt>
                <c:pt idx="36">
                  <c:v>0.74</c:v>
                </c:pt>
                <c:pt idx="37">
                  <c:v>0.89</c:v>
                </c:pt>
                <c:pt idx="38">
                  <c:v>1.01</c:v>
                </c:pt>
                <c:pt idx="39">
                  <c:v>0.92</c:v>
                </c:pt>
                <c:pt idx="40">
                  <c:v>0.84</c:v>
                </c:pt>
                <c:pt idx="41">
                  <c:v>0.97</c:v>
                </c:pt>
                <c:pt idx="42">
                  <c:v>1.02</c:v>
                </c:pt>
                <c:pt idx="43">
                  <c:v>0.84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68-460B-A14F-95FE6BF18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3067199"/>
        <c:axId val="1983084671"/>
      </c:lineChart>
      <c:catAx>
        <c:axId val="1983067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3084671"/>
        <c:crosses val="autoZero"/>
        <c:auto val="1"/>
        <c:lblAlgn val="ctr"/>
        <c:lblOffset val="100"/>
        <c:noMultiLvlLbl val="0"/>
      </c:catAx>
      <c:valAx>
        <c:axId val="198308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Degrees 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83067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699714</xdr:colOff>
      <xdr:row>13</xdr:row>
      <xdr:rowOff>95414</xdr:rowOff>
    </xdr:from>
    <xdr:to>
      <xdr:col>31</xdr:col>
      <xdr:colOff>437322</xdr:colOff>
      <xdr:row>60</xdr:row>
      <xdr:rowOff>63610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C7B2530-FC1E-97F1-7000-0DE845FEA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312529</xdr:colOff>
      <xdr:row>9</xdr:row>
      <xdr:rowOff>105795</xdr:rowOff>
    </xdr:from>
    <xdr:to>
      <xdr:col>23</xdr:col>
      <xdr:colOff>381661</xdr:colOff>
      <xdr:row>32</xdr:row>
      <xdr:rowOff>55658</xdr:rowOff>
    </xdr:to>
    <xdr:graphicFrame macro="">
      <xdr:nvGraphicFramePr>
        <xdr:cNvPr id="2" name="图表 1" descr="图表类型: 折线图。 “Degrees C”&#10;&#10;已自动生成说明">
          <a:extLst>
            <a:ext uri="{FF2B5EF4-FFF2-40B4-BE49-F238E27FC236}">
              <a16:creationId xmlns:a16="http://schemas.microsoft.com/office/drawing/2014/main" id="{36D18251-0105-0CB3-547D-ABFEE7647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225066</xdr:colOff>
      <xdr:row>34</xdr:row>
      <xdr:rowOff>166976</xdr:rowOff>
    </xdr:from>
    <xdr:to>
      <xdr:col>28</xdr:col>
      <xdr:colOff>731520</xdr:colOff>
      <xdr:row>60</xdr:row>
      <xdr:rowOff>121698</xdr:rowOff>
    </xdr:to>
    <xdr:graphicFrame macro="">
      <xdr:nvGraphicFramePr>
        <xdr:cNvPr id="3" name="图表 2" descr="图表类型: 面积图。 “Degrees C”&#10;&#10;已自动生成说明">
          <a:extLst>
            <a:ext uri="{FF2B5EF4-FFF2-40B4-BE49-F238E27FC236}">
              <a16:creationId xmlns:a16="http://schemas.microsoft.com/office/drawing/2014/main" id="{9E109ACE-444A-F996-C71B-43DB89ECD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349857</xdr:colOff>
      <xdr:row>6</xdr:row>
      <xdr:rowOff>174929</xdr:rowOff>
    </xdr:from>
    <xdr:to>
      <xdr:col>30</xdr:col>
      <xdr:colOff>286247</xdr:colOff>
      <xdr:row>51</xdr:row>
      <xdr:rowOff>63610</xdr:rowOff>
    </xdr:to>
    <xdr:graphicFrame macro="">
      <xdr:nvGraphicFramePr>
        <xdr:cNvPr id="2" name="图表 1" descr="图表类型: 折线图。 PPM 随时间增加。&#10;&#10;已自动生成说明">
          <a:extLst>
            <a:ext uri="{FF2B5EF4-FFF2-40B4-BE49-F238E27FC236}">
              <a16:creationId xmlns:a16="http://schemas.microsoft.com/office/drawing/2014/main" id="{49E9E861-C1FF-C74B-62BD-F6D01DD7A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310101</xdr:colOff>
      <xdr:row>14</xdr:row>
      <xdr:rowOff>7952</xdr:rowOff>
    </xdr:from>
    <xdr:to>
      <xdr:col>29</xdr:col>
      <xdr:colOff>95416</xdr:colOff>
      <xdr:row>58</xdr:row>
      <xdr:rowOff>143124</xdr:rowOff>
    </xdr:to>
    <xdr:graphicFrame macro="">
      <xdr:nvGraphicFramePr>
        <xdr:cNvPr id="2" name="图表 1" descr="图表类型: 折线图。 PPM 随时间增加。&#10;&#10;已自动生成说明">
          <a:extLst>
            <a:ext uri="{FF2B5EF4-FFF2-40B4-BE49-F238E27FC236}">
              <a16:creationId xmlns:a16="http://schemas.microsoft.com/office/drawing/2014/main" id="{B7E6EBD4-0284-6984-18ED-6CBE24F0EE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492980</xdr:colOff>
      <xdr:row>11</xdr:row>
      <xdr:rowOff>7951</xdr:rowOff>
    </xdr:from>
    <xdr:to>
      <xdr:col>27</xdr:col>
      <xdr:colOff>413468</xdr:colOff>
      <xdr:row>51</xdr:row>
      <xdr:rowOff>87463</xdr:rowOff>
    </xdr:to>
    <xdr:graphicFrame macro="">
      <xdr:nvGraphicFramePr>
        <xdr:cNvPr id="2" name="图表 1" descr="图表类型: 折线图。 Degrees C 随时间增加。&#10;&#10;已自动生成说明">
          <a:extLst>
            <a:ext uri="{FF2B5EF4-FFF2-40B4-BE49-F238E27FC236}">
              <a16:creationId xmlns:a16="http://schemas.microsoft.com/office/drawing/2014/main" id="{54C740C0-DDB1-6555-B90F-68B7C8500B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ng Zhu" refreshedDate="44868.81373321759" createdVersion="8" refreshedVersion="8" minRefreshableVersion="3" recordCount="63" xr:uid="{2E18AB01-E2C2-4338-93A9-F313A4274E89}">
  <cacheSource type="worksheet">
    <worksheetSource ref="A1:B43" sheet="CO2 Data Set 1"/>
  </cacheSource>
  <cacheFields count="2">
    <cacheField name="Year" numFmtId="0">
      <sharedItems containsSemiMixedTypes="0" containsString="0" containsNumber="1" containsInteger="1" minValue="1959" maxValue="2021" count="63"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PPM" numFmtId="2">
      <sharedItems containsSemiMixedTypes="0" containsString="0" containsNumber="1" minValue="315.98" maxValue="416.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ng Zhu" refreshedDate="44868.879711111113" createdVersion="8" refreshedVersion="8" minRefreshableVersion="3" recordCount="44" xr:uid="{2A7AB878-CEDC-4DA4-AD1D-0C3009D1E3CC}">
  <cacheSource type="worksheet">
    <worksheetSource ref="A1:B45" sheet="Sheet3"/>
  </cacheSource>
  <cacheFields count="2">
    <cacheField name="Year" numFmtId="0">
      <sharedItems containsSemiMixedTypes="0" containsString="0" containsNumber="1" containsInteger="1" minValue="1978" maxValue="2021" count="44"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Degrees C" numFmtId="2">
      <sharedItems containsSemiMixedTypes="0" containsString="0" containsNumber="1" minValue="7.0000000000000007E-2" maxValue="1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">
  <r>
    <x v="0"/>
    <n v="315.98"/>
  </r>
  <r>
    <x v="1"/>
    <n v="316.91000000000003"/>
  </r>
  <r>
    <x v="2"/>
    <n v="317.64"/>
  </r>
  <r>
    <x v="3"/>
    <n v="318.45"/>
  </r>
  <r>
    <x v="4"/>
    <n v="318.99"/>
  </r>
  <r>
    <x v="5"/>
    <n v="319.62"/>
  </r>
  <r>
    <x v="6"/>
    <n v="320.04000000000002"/>
  </r>
  <r>
    <x v="7"/>
    <n v="321.37"/>
  </r>
  <r>
    <x v="8"/>
    <n v="322.18"/>
  </r>
  <r>
    <x v="9"/>
    <n v="323.05"/>
  </r>
  <r>
    <x v="10"/>
    <n v="324.62"/>
  </r>
  <r>
    <x v="11"/>
    <n v="325.68"/>
  </r>
  <r>
    <x v="12"/>
    <n v="326.32"/>
  </r>
  <r>
    <x v="13"/>
    <n v="327.45999999999998"/>
  </r>
  <r>
    <x v="14"/>
    <n v="329.68"/>
  </r>
  <r>
    <x v="15"/>
    <n v="330.19"/>
  </r>
  <r>
    <x v="16"/>
    <n v="331.13"/>
  </r>
  <r>
    <x v="17"/>
    <n v="332.03"/>
  </r>
  <r>
    <x v="18"/>
    <n v="333.84"/>
  </r>
  <r>
    <x v="19"/>
    <n v="335.41"/>
  </r>
  <r>
    <x v="20"/>
    <n v="336.84"/>
  </r>
  <r>
    <x v="21"/>
    <n v="338.76"/>
  </r>
  <r>
    <x v="22"/>
    <n v="340.12"/>
  </r>
  <r>
    <x v="23"/>
    <n v="341.48"/>
  </r>
  <r>
    <x v="24"/>
    <n v="343.15"/>
  </r>
  <r>
    <x v="25"/>
    <n v="344.87"/>
  </r>
  <r>
    <x v="26"/>
    <n v="346.35"/>
  </r>
  <r>
    <x v="27"/>
    <n v="347.61"/>
  </r>
  <r>
    <x v="28"/>
    <n v="349.31"/>
  </r>
  <r>
    <x v="29"/>
    <n v="351.69"/>
  </r>
  <r>
    <x v="30"/>
    <n v="353.2"/>
  </r>
  <r>
    <x v="31"/>
    <n v="354.45"/>
  </r>
  <r>
    <x v="32"/>
    <n v="355.7"/>
  </r>
  <r>
    <x v="33"/>
    <n v="356.54"/>
  </r>
  <r>
    <x v="34"/>
    <n v="357.21"/>
  </r>
  <r>
    <x v="35"/>
    <n v="358.96"/>
  </r>
  <r>
    <x v="36"/>
    <n v="360.97"/>
  </r>
  <r>
    <x v="37"/>
    <n v="362.74"/>
  </r>
  <r>
    <x v="38"/>
    <n v="363.88"/>
  </r>
  <r>
    <x v="39"/>
    <n v="366.84"/>
  </r>
  <r>
    <x v="40"/>
    <n v="368.54"/>
  </r>
  <r>
    <x v="41"/>
    <n v="369.71"/>
  </r>
  <r>
    <x v="42"/>
    <n v="371.32"/>
  </r>
  <r>
    <x v="43"/>
    <n v="373.45"/>
  </r>
  <r>
    <x v="44"/>
    <n v="375.98"/>
  </r>
  <r>
    <x v="45"/>
    <n v="377.7"/>
  </r>
  <r>
    <x v="46"/>
    <n v="379.98"/>
  </r>
  <r>
    <x v="47"/>
    <n v="382.09"/>
  </r>
  <r>
    <x v="48"/>
    <n v="384.02"/>
  </r>
  <r>
    <x v="49"/>
    <n v="385.83"/>
  </r>
  <r>
    <x v="50"/>
    <n v="387.64"/>
  </r>
  <r>
    <x v="51"/>
    <n v="390.1"/>
  </r>
  <r>
    <x v="52"/>
    <n v="391.85"/>
  </r>
  <r>
    <x v="53"/>
    <n v="394.06"/>
  </r>
  <r>
    <x v="54"/>
    <n v="396.74"/>
  </r>
  <r>
    <x v="55"/>
    <n v="398.81"/>
  </r>
  <r>
    <x v="56"/>
    <n v="401.01"/>
  </r>
  <r>
    <x v="57"/>
    <n v="404.41"/>
  </r>
  <r>
    <x v="58"/>
    <n v="406.76"/>
  </r>
  <r>
    <x v="59"/>
    <n v="408.72"/>
  </r>
  <r>
    <x v="60"/>
    <n v="411.66"/>
  </r>
  <r>
    <x v="61"/>
    <n v="414.24"/>
  </r>
  <r>
    <x v="62"/>
    <n v="416.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n v="7.0000000000000007E-2"/>
  </r>
  <r>
    <x v="1"/>
    <n v="0.16"/>
  </r>
  <r>
    <x v="2"/>
    <n v="0.26"/>
  </r>
  <r>
    <x v="3"/>
    <n v="0.32"/>
  </r>
  <r>
    <x v="4"/>
    <n v="0.14000000000000001"/>
  </r>
  <r>
    <x v="5"/>
    <n v="0.31"/>
  </r>
  <r>
    <x v="6"/>
    <n v="0.16"/>
  </r>
  <r>
    <x v="7"/>
    <n v="0.12"/>
  </r>
  <r>
    <x v="8"/>
    <n v="0.18"/>
  </r>
  <r>
    <x v="9"/>
    <n v="0.32"/>
  </r>
  <r>
    <x v="10"/>
    <n v="0.39"/>
  </r>
  <r>
    <x v="11"/>
    <n v="0.27"/>
  </r>
  <r>
    <x v="12"/>
    <n v="0.45"/>
  </r>
  <r>
    <x v="13"/>
    <n v="0.4"/>
  </r>
  <r>
    <x v="14"/>
    <n v="0.22"/>
  </r>
  <r>
    <x v="15"/>
    <n v="0.23"/>
  </r>
  <r>
    <x v="16"/>
    <n v="0.32"/>
  </r>
  <r>
    <x v="17"/>
    <n v="0.45"/>
  </r>
  <r>
    <x v="18"/>
    <n v="0.33"/>
  </r>
  <r>
    <x v="19"/>
    <n v="0.46"/>
  </r>
  <r>
    <x v="20"/>
    <n v="0.61"/>
  </r>
  <r>
    <x v="21"/>
    <n v="0.38"/>
  </r>
  <r>
    <x v="22"/>
    <n v="0.39"/>
  </r>
  <r>
    <x v="23"/>
    <n v="0.53"/>
  </r>
  <r>
    <x v="24"/>
    <n v="0.63"/>
  </r>
  <r>
    <x v="25"/>
    <n v="0.62"/>
  </r>
  <r>
    <x v="26"/>
    <n v="0.53"/>
  </r>
  <r>
    <x v="27"/>
    <n v="0.67"/>
  </r>
  <r>
    <x v="28"/>
    <n v="0.63"/>
  </r>
  <r>
    <x v="29"/>
    <n v="0.66"/>
  </r>
  <r>
    <x v="30"/>
    <n v="0.54"/>
  </r>
  <r>
    <x v="31"/>
    <n v="0.65"/>
  </r>
  <r>
    <x v="32"/>
    <n v="0.72"/>
  </r>
  <r>
    <x v="33"/>
    <n v="0.61"/>
  </r>
  <r>
    <x v="34"/>
    <n v="0.65"/>
  </r>
  <r>
    <x v="35"/>
    <n v="0.67"/>
  </r>
  <r>
    <x v="36"/>
    <n v="0.74"/>
  </r>
  <r>
    <x v="37"/>
    <n v="0.89"/>
  </r>
  <r>
    <x v="38"/>
    <n v="1.01"/>
  </r>
  <r>
    <x v="39"/>
    <n v="0.92"/>
  </r>
  <r>
    <x v="40"/>
    <n v="0.84"/>
  </r>
  <r>
    <x v="41"/>
    <n v="0.97"/>
  </r>
  <r>
    <x v="42"/>
    <n v="1.02"/>
  </r>
  <r>
    <x v="43"/>
    <n v="0.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2EEF58-5A71-4F9F-BD08-966CACDFB080}" name="数据透视表 2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">
  <location ref="A2:B66" firstHeaderRow="1" firstDataRow="1" firstDataCol="1"/>
  <pivotFields count="2">
    <pivotField axis="axisRow" showAl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dataField="1" numFmtId="2" showAll="0"/>
  </pivotFields>
  <rowFields count="1">
    <field x="0"/>
  </rowFields>
  <row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Items count="1">
    <i/>
  </colItems>
  <dataFields count="1">
    <dataField name="平均值项:PPM" fld="1" subtotal="average" baseField="0" baseItem="0" numFmtId="2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00C248-88B6-43AB-B328-758FFB20C056}" name="数据透视表 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">
  <location ref="A2:B66" firstHeaderRow="1" firstDataRow="1" firstDataCol="1"/>
  <pivotFields count="2">
    <pivotField axis="axisRow" showAll="0">
      <items count="6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t="default"/>
      </items>
    </pivotField>
    <pivotField dataField="1" numFmtId="2" showAll="0"/>
  </pivotFields>
  <rowFields count="1">
    <field x="0"/>
  </rowFields>
  <rowItems count="6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 t="grand">
      <x/>
    </i>
  </rowItems>
  <colItems count="1">
    <i/>
  </colItems>
  <dataFields count="1">
    <dataField name="平均值项:PPM" fld="1" subtotal="average" baseField="0" baseItem="0" numFmtId="2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6F279E-0722-4F5C-9D36-082B9C3A9CF7}" name="数据透视表 3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 chartFormat="1">
  <location ref="A2:B47" firstHeaderRow="1" firstDataRow="1" firstDataCol="1"/>
  <pivotFields count="2">
    <pivotField axis="axisRow" showAll="0">
      <items count="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dataField="1" numFmtId="2" showAll="0"/>
  </pivotFields>
  <rowFields count="1">
    <field x="0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Items count="1">
    <i/>
  </colItems>
  <dataFields count="1">
    <dataField name="求和项:Degrees C" fld="1" baseField="0" baseItem="0" numFmtId="2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C79184-C989-4D9E-8F6C-CF1734005A66}" name="表3" displayName="表3" ref="A1:E93" totalsRowShown="0">
  <autoFilter ref="A1:E93" xr:uid="{3FC79184-C989-4D9E-8F6C-CF1734005A66}"/>
  <tableColumns count="5">
    <tableColumn id="1" xr3:uid="{D648A86B-1BEE-4B07-A9F3-03E7E2D4F783}" name="Year"/>
    <tableColumn id="2" xr3:uid="{96C0DE1A-5C6C-4202-AF7B-29870E084D8D}" name="PPM"/>
    <tableColumn id="3" xr3:uid="{AF813D7A-0277-43BA-86AE-840E2525A41F}" name="趋势预测(PPM)" dataDxfId="2">
      <calculatedColumnFormula>_xlfn.FORECAST.ETS(A2,$B$2:$B$64,$A$2:$A$64,1,1)</calculatedColumnFormula>
    </tableColumn>
    <tableColumn id="4" xr3:uid="{4CC66695-26B3-4081-8A3A-5F2068BB6EF8}" name="置信下限(PPM)" dataDxfId="1">
      <calculatedColumnFormula>C2-_xlfn.FORECAST.ETS.CONFINT(A2,$B$2:$B$64,$A$2:$A$64,0.95,1,1)</calculatedColumnFormula>
    </tableColumn>
    <tableColumn id="5" xr3:uid="{3EC4B4FA-81F3-4AC8-8DDB-450DD57ED972}" name="置信上限(PPM)" dataDxfId="0">
      <calculatedColumnFormula>C2+_xlfn.FORECAST.ETS.CONFINT(A2,$B$2:$B$64,$A$2:$A$64,0.95,1,1)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28796-65D2-47FC-BB60-36BD26168E09}">
  <dimension ref="A1"/>
  <sheetViews>
    <sheetView workbookViewId="0"/>
  </sheetViews>
  <sheetFormatPr defaultRowHeight="15.6" x14ac:dyDescent="0.3"/>
  <sheetData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85465-2A42-4480-BCC8-DAC5C237EB03}">
  <dimension ref="A1:E93"/>
  <sheetViews>
    <sheetView topLeftCell="A17" zoomScale="130" zoomScaleNormal="130" workbookViewId="0">
      <selection activeCell="AB68" sqref="AB68"/>
    </sheetView>
  </sheetViews>
  <sheetFormatPr defaultRowHeight="15.6" x14ac:dyDescent="0.3"/>
  <cols>
    <col min="3" max="5" width="15.26953125" customWidth="1"/>
  </cols>
  <sheetData>
    <row r="1" spans="1:5" x14ac:dyDescent="0.3">
      <c r="A1" t="s">
        <v>0</v>
      </c>
      <c r="B1" t="s">
        <v>1</v>
      </c>
      <c r="C1" t="s">
        <v>6</v>
      </c>
      <c r="D1" t="s">
        <v>7</v>
      </c>
      <c r="E1" t="s">
        <v>8</v>
      </c>
    </row>
    <row r="2" spans="1:5" x14ac:dyDescent="0.3">
      <c r="A2">
        <v>1959</v>
      </c>
      <c r="B2" s="9">
        <v>315.98</v>
      </c>
    </row>
    <row r="3" spans="1:5" x14ac:dyDescent="0.3">
      <c r="A3">
        <v>1960</v>
      </c>
      <c r="B3" s="9">
        <v>316.91000000000003</v>
      </c>
    </row>
    <row r="4" spans="1:5" x14ac:dyDescent="0.3">
      <c r="A4">
        <v>1961</v>
      </c>
      <c r="B4" s="9">
        <v>317.64</v>
      </c>
    </row>
    <row r="5" spans="1:5" x14ac:dyDescent="0.3">
      <c r="A5">
        <v>1962</v>
      </c>
      <c r="B5" s="9">
        <v>318.45</v>
      </c>
    </row>
    <row r="6" spans="1:5" x14ac:dyDescent="0.3">
      <c r="A6">
        <v>1963</v>
      </c>
      <c r="B6" s="9">
        <v>318.99</v>
      </c>
    </row>
    <row r="7" spans="1:5" x14ac:dyDescent="0.3">
      <c r="A7">
        <v>1964</v>
      </c>
      <c r="B7" s="9">
        <v>319.62</v>
      </c>
    </row>
    <row r="8" spans="1:5" x14ac:dyDescent="0.3">
      <c r="A8">
        <v>1965</v>
      </c>
      <c r="B8" s="9">
        <v>320.04000000000002</v>
      </c>
    </row>
    <row r="9" spans="1:5" x14ac:dyDescent="0.3">
      <c r="A9">
        <v>1966</v>
      </c>
      <c r="B9" s="9">
        <v>321.37</v>
      </c>
    </row>
    <row r="10" spans="1:5" x14ac:dyDescent="0.3">
      <c r="A10">
        <v>1967</v>
      </c>
      <c r="B10" s="9">
        <v>322.18</v>
      </c>
    </row>
    <row r="11" spans="1:5" x14ac:dyDescent="0.3">
      <c r="A11">
        <v>1968</v>
      </c>
      <c r="B11" s="9">
        <v>323.05</v>
      </c>
    </row>
    <row r="12" spans="1:5" x14ac:dyDescent="0.3">
      <c r="A12">
        <v>1969</v>
      </c>
      <c r="B12" s="9">
        <v>324.62</v>
      </c>
    </row>
    <row r="13" spans="1:5" x14ac:dyDescent="0.3">
      <c r="A13">
        <v>1970</v>
      </c>
      <c r="B13" s="9">
        <v>325.68</v>
      </c>
    </row>
    <row r="14" spans="1:5" x14ac:dyDescent="0.3">
      <c r="A14">
        <v>1971</v>
      </c>
      <c r="B14" s="9">
        <v>326.32</v>
      </c>
    </row>
    <row r="15" spans="1:5" x14ac:dyDescent="0.3">
      <c r="A15">
        <v>1972</v>
      </c>
      <c r="B15" s="9">
        <v>327.45999999999998</v>
      </c>
    </row>
    <row r="16" spans="1:5" x14ac:dyDescent="0.3">
      <c r="A16">
        <v>1973</v>
      </c>
      <c r="B16" s="9">
        <v>329.68</v>
      </c>
    </row>
    <row r="17" spans="1:2" x14ac:dyDescent="0.3">
      <c r="A17">
        <v>1974</v>
      </c>
      <c r="B17" s="9">
        <v>330.19</v>
      </c>
    </row>
    <row r="18" spans="1:2" x14ac:dyDescent="0.3">
      <c r="A18">
        <v>1975</v>
      </c>
      <c r="B18" s="9">
        <v>331.13</v>
      </c>
    </row>
    <row r="19" spans="1:2" x14ac:dyDescent="0.3">
      <c r="A19">
        <v>1976</v>
      </c>
      <c r="B19" s="9">
        <v>332.03</v>
      </c>
    </row>
    <row r="20" spans="1:2" x14ac:dyDescent="0.3">
      <c r="A20">
        <v>1977</v>
      </c>
      <c r="B20" s="9">
        <v>333.84</v>
      </c>
    </row>
    <row r="21" spans="1:2" x14ac:dyDescent="0.3">
      <c r="A21">
        <v>1978</v>
      </c>
      <c r="B21" s="9">
        <v>335.41</v>
      </c>
    </row>
    <row r="22" spans="1:2" x14ac:dyDescent="0.3">
      <c r="A22">
        <v>1979</v>
      </c>
      <c r="B22" s="9">
        <v>336.84</v>
      </c>
    </row>
    <row r="23" spans="1:2" x14ac:dyDescent="0.3">
      <c r="A23">
        <v>1980</v>
      </c>
      <c r="B23" s="9">
        <v>338.76</v>
      </c>
    </row>
    <row r="24" spans="1:2" x14ac:dyDescent="0.3">
      <c r="A24">
        <v>1981</v>
      </c>
      <c r="B24" s="9">
        <v>340.12</v>
      </c>
    </row>
    <row r="25" spans="1:2" x14ac:dyDescent="0.3">
      <c r="A25">
        <v>1982</v>
      </c>
      <c r="B25" s="9">
        <v>341.48</v>
      </c>
    </row>
    <row r="26" spans="1:2" x14ac:dyDescent="0.3">
      <c r="A26">
        <v>1983</v>
      </c>
      <c r="B26" s="9">
        <v>343.15</v>
      </c>
    </row>
    <row r="27" spans="1:2" x14ac:dyDescent="0.3">
      <c r="A27">
        <v>1984</v>
      </c>
      <c r="B27" s="9">
        <v>344.87</v>
      </c>
    </row>
    <row r="28" spans="1:2" x14ac:dyDescent="0.3">
      <c r="A28">
        <v>1985</v>
      </c>
      <c r="B28" s="9">
        <v>346.35</v>
      </c>
    </row>
    <row r="29" spans="1:2" x14ac:dyDescent="0.3">
      <c r="A29">
        <v>1986</v>
      </c>
      <c r="B29" s="9">
        <v>347.61</v>
      </c>
    </row>
    <row r="30" spans="1:2" x14ac:dyDescent="0.3">
      <c r="A30">
        <v>1987</v>
      </c>
      <c r="B30" s="9">
        <v>349.31</v>
      </c>
    </row>
    <row r="31" spans="1:2" x14ac:dyDescent="0.3">
      <c r="A31">
        <v>1988</v>
      </c>
      <c r="B31" s="9">
        <v>351.69</v>
      </c>
    </row>
    <row r="32" spans="1:2" x14ac:dyDescent="0.3">
      <c r="A32">
        <v>1989</v>
      </c>
      <c r="B32" s="9">
        <v>353.2</v>
      </c>
    </row>
    <row r="33" spans="1:2" x14ac:dyDescent="0.3">
      <c r="A33">
        <v>1990</v>
      </c>
      <c r="B33" s="9">
        <v>354.45</v>
      </c>
    </row>
    <row r="34" spans="1:2" x14ac:dyDescent="0.3">
      <c r="A34">
        <v>1991</v>
      </c>
      <c r="B34" s="9">
        <v>355.7</v>
      </c>
    </row>
    <row r="35" spans="1:2" x14ac:dyDescent="0.3">
      <c r="A35">
        <v>1992</v>
      </c>
      <c r="B35" s="9">
        <v>356.54</v>
      </c>
    </row>
    <row r="36" spans="1:2" x14ac:dyDescent="0.3">
      <c r="A36">
        <v>1993</v>
      </c>
      <c r="B36" s="9">
        <v>357.21</v>
      </c>
    </row>
    <row r="37" spans="1:2" x14ac:dyDescent="0.3">
      <c r="A37">
        <v>1994</v>
      </c>
      <c r="B37" s="9">
        <v>358.96</v>
      </c>
    </row>
    <row r="38" spans="1:2" x14ac:dyDescent="0.3">
      <c r="A38">
        <v>1995</v>
      </c>
      <c r="B38" s="9">
        <v>360.97</v>
      </c>
    </row>
    <row r="39" spans="1:2" x14ac:dyDescent="0.3">
      <c r="A39">
        <v>1996</v>
      </c>
      <c r="B39" s="9">
        <v>362.74</v>
      </c>
    </row>
    <row r="40" spans="1:2" x14ac:dyDescent="0.3">
      <c r="A40">
        <v>1997</v>
      </c>
      <c r="B40" s="9">
        <v>363.88</v>
      </c>
    </row>
    <row r="41" spans="1:2" x14ac:dyDescent="0.3">
      <c r="A41">
        <v>1998</v>
      </c>
      <c r="B41" s="9">
        <v>366.84</v>
      </c>
    </row>
    <row r="42" spans="1:2" x14ac:dyDescent="0.3">
      <c r="A42">
        <v>1999</v>
      </c>
      <c r="B42" s="9">
        <v>368.54</v>
      </c>
    </row>
    <row r="43" spans="1:2" x14ac:dyDescent="0.3">
      <c r="A43">
        <v>2000</v>
      </c>
      <c r="B43" s="9">
        <v>369.71</v>
      </c>
    </row>
    <row r="44" spans="1:2" x14ac:dyDescent="0.3">
      <c r="A44">
        <v>2001</v>
      </c>
      <c r="B44" s="9">
        <v>371.32</v>
      </c>
    </row>
    <row r="45" spans="1:2" x14ac:dyDescent="0.3">
      <c r="A45">
        <v>2002</v>
      </c>
      <c r="B45" s="9">
        <v>373.45</v>
      </c>
    </row>
    <row r="46" spans="1:2" x14ac:dyDescent="0.3">
      <c r="A46">
        <v>2003</v>
      </c>
      <c r="B46" s="9">
        <v>375.98</v>
      </c>
    </row>
    <row r="47" spans="1:2" x14ac:dyDescent="0.3">
      <c r="A47">
        <v>2004</v>
      </c>
      <c r="B47" s="9">
        <v>377.7</v>
      </c>
    </row>
    <row r="48" spans="1:2" x14ac:dyDescent="0.3">
      <c r="A48">
        <v>2005</v>
      </c>
      <c r="B48" s="9">
        <v>379.98</v>
      </c>
    </row>
    <row r="49" spans="1:5" x14ac:dyDescent="0.3">
      <c r="A49">
        <v>2006</v>
      </c>
      <c r="B49" s="9">
        <v>382.09</v>
      </c>
    </row>
    <row r="50" spans="1:5" x14ac:dyDescent="0.3">
      <c r="A50">
        <v>2007</v>
      </c>
      <c r="B50" s="9">
        <v>384.02</v>
      </c>
    </row>
    <row r="51" spans="1:5" x14ac:dyDescent="0.3">
      <c r="A51">
        <v>2008</v>
      </c>
      <c r="B51" s="9">
        <v>385.83</v>
      </c>
    </row>
    <row r="52" spans="1:5" x14ac:dyDescent="0.3">
      <c r="A52">
        <v>2009</v>
      </c>
      <c r="B52" s="9">
        <v>387.64</v>
      </c>
    </row>
    <row r="53" spans="1:5" x14ac:dyDescent="0.3">
      <c r="A53">
        <v>2010</v>
      </c>
      <c r="B53" s="9">
        <v>390.1</v>
      </c>
    </row>
    <row r="54" spans="1:5" x14ac:dyDescent="0.3">
      <c r="A54">
        <v>2011</v>
      </c>
      <c r="B54" s="9">
        <v>391.85</v>
      </c>
    </row>
    <row r="55" spans="1:5" x14ac:dyDescent="0.3">
      <c r="A55">
        <v>2012</v>
      </c>
      <c r="B55" s="9">
        <v>394.06</v>
      </c>
    </row>
    <row r="56" spans="1:5" x14ac:dyDescent="0.3">
      <c r="A56">
        <v>2013</v>
      </c>
      <c r="B56" s="9">
        <v>396.74</v>
      </c>
    </row>
    <row r="57" spans="1:5" x14ac:dyDescent="0.3">
      <c r="A57">
        <v>2014</v>
      </c>
      <c r="B57" s="9">
        <v>398.81</v>
      </c>
    </row>
    <row r="58" spans="1:5" x14ac:dyDescent="0.3">
      <c r="A58">
        <v>2015</v>
      </c>
      <c r="B58" s="9">
        <v>401.01</v>
      </c>
    </row>
    <row r="59" spans="1:5" x14ac:dyDescent="0.3">
      <c r="A59">
        <v>2016</v>
      </c>
      <c r="B59" s="9">
        <v>404.41</v>
      </c>
    </row>
    <row r="60" spans="1:5" x14ac:dyDescent="0.3">
      <c r="A60">
        <v>2017</v>
      </c>
      <c r="B60" s="9">
        <v>406.76</v>
      </c>
    </row>
    <row r="61" spans="1:5" x14ac:dyDescent="0.3">
      <c r="A61">
        <v>2018</v>
      </c>
      <c r="B61" s="9">
        <v>408.72</v>
      </c>
    </row>
    <row r="62" spans="1:5" x14ac:dyDescent="0.3">
      <c r="A62">
        <v>2019</v>
      </c>
      <c r="B62" s="9">
        <v>411.66</v>
      </c>
    </row>
    <row r="63" spans="1:5" x14ac:dyDescent="0.3">
      <c r="A63">
        <v>2020</v>
      </c>
      <c r="B63" s="9">
        <v>414.24</v>
      </c>
    </row>
    <row r="64" spans="1:5" x14ac:dyDescent="0.3">
      <c r="A64">
        <v>2021</v>
      </c>
      <c r="B64" s="9">
        <v>416.45</v>
      </c>
      <c r="C64" s="9">
        <v>416.45</v>
      </c>
      <c r="D64" s="9">
        <v>416.45</v>
      </c>
      <c r="E64" s="9">
        <v>416.45</v>
      </c>
    </row>
    <row r="65" spans="1:5" x14ac:dyDescent="0.3">
      <c r="A65">
        <v>2022</v>
      </c>
      <c r="C65" s="9">
        <f t="shared" ref="C65:C93" si="0">_xlfn.FORECAST.ETS(A65,$B$2:$B$64,$A$2:$A$64,1,1)</f>
        <v>419.27393366304392</v>
      </c>
      <c r="D65" s="9">
        <f t="shared" ref="D65:D93" si="1">C65-_xlfn.FORECAST.ETS.CONFINT(A65,$B$2:$B$64,$A$2:$A$64,0.95,1,1)</f>
        <v>417.90216768455514</v>
      </c>
      <c r="E65" s="9">
        <f t="shared" ref="E65:E93" si="2">C65+_xlfn.FORECAST.ETS.CONFINT(A65,$B$2:$B$64,$A$2:$A$64,0.95,1,1)</f>
        <v>420.6456996415327</v>
      </c>
    </row>
    <row r="66" spans="1:5" x14ac:dyDescent="0.3">
      <c r="A66">
        <v>2023</v>
      </c>
      <c r="C66" s="9">
        <f t="shared" si="0"/>
        <v>421.86468383426933</v>
      </c>
      <c r="D66" s="9">
        <f t="shared" si="1"/>
        <v>420.3310028457081</v>
      </c>
      <c r="E66" s="9">
        <f t="shared" si="2"/>
        <v>423.39836482283056</v>
      </c>
    </row>
    <row r="67" spans="1:5" x14ac:dyDescent="0.3">
      <c r="A67">
        <v>2024</v>
      </c>
      <c r="C67" s="9">
        <f t="shared" si="0"/>
        <v>424.45543400549468</v>
      </c>
      <c r="D67" s="9">
        <f t="shared" si="1"/>
        <v>422.66979463982716</v>
      </c>
      <c r="E67" s="9">
        <f t="shared" si="2"/>
        <v>426.2410733711622</v>
      </c>
    </row>
    <row r="68" spans="1:5" x14ac:dyDescent="0.3">
      <c r="A68">
        <v>2025</v>
      </c>
      <c r="C68" s="9">
        <f t="shared" si="0"/>
        <v>427.04618417672003</v>
      </c>
      <c r="D68" s="9">
        <f t="shared" si="1"/>
        <v>424.92597776148614</v>
      </c>
      <c r="E68" s="9">
        <f t="shared" si="2"/>
        <v>429.16639059195393</v>
      </c>
    </row>
    <row r="69" spans="1:5" x14ac:dyDescent="0.3">
      <c r="A69">
        <v>2026</v>
      </c>
      <c r="C69" s="9">
        <f t="shared" si="0"/>
        <v>429.63693434794538</v>
      </c>
      <c r="D69" s="9">
        <f t="shared" si="1"/>
        <v>427.11165794596008</v>
      </c>
      <c r="E69" s="9">
        <f t="shared" si="2"/>
        <v>432.16221074993069</v>
      </c>
    </row>
    <row r="70" spans="1:5" x14ac:dyDescent="0.3">
      <c r="A70">
        <v>2027</v>
      </c>
      <c r="C70" s="9">
        <f t="shared" si="0"/>
        <v>432.22768451917079</v>
      </c>
      <c r="D70" s="9">
        <f t="shared" si="1"/>
        <v>429.23798778392927</v>
      </c>
      <c r="E70" s="9">
        <f t="shared" si="2"/>
        <v>435.21738125441232</v>
      </c>
    </row>
    <row r="71" spans="1:5" x14ac:dyDescent="0.3">
      <c r="A71">
        <v>2028</v>
      </c>
      <c r="C71" s="9">
        <f t="shared" si="0"/>
        <v>434.81843469039615</v>
      </c>
      <c r="D71" s="9">
        <f t="shared" si="1"/>
        <v>431.31363599933184</v>
      </c>
      <c r="E71" s="9">
        <f t="shared" si="2"/>
        <v>438.32323338146045</v>
      </c>
    </row>
    <row r="72" spans="1:5" x14ac:dyDescent="0.3">
      <c r="A72">
        <v>2029</v>
      </c>
      <c r="C72" s="9">
        <f t="shared" si="0"/>
        <v>437.4091848616215</v>
      </c>
      <c r="D72" s="9">
        <f t="shared" si="1"/>
        <v>433.3450066630482</v>
      </c>
      <c r="E72" s="9">
        <f t="shared" si="2"/>
        <v>441.4733630601948</v>
      </c>
    </row>
    <row r="73" spans="1:5" x14ac:dyDescent="0.3">
      <c r="A73">
        <v>2030</v>
      </c>
      <c r="C73" s="9">
        <f t="shared" si="0"/>
        <v>439.99993503284691</v>
      </c>
      <c r="D73" s="9">
        <f t="shared" si="1"/>
        <v>435.33682234944024</v>
      </c>
      <c r="E73" s="9">
        <f t="shared" si="2"/>
        <v>444.66304771625357</v>
      </c>
    </row>
    <row r="74" spans="1:5" x14ac:dyDescent="0.3">
      <c r="A74">
        <v>2031</v>
      </c>
      <c r="C74" s="9">
        <f t="shared" si="0"/>
        <v>442.59068520407226</v>
      </c>
      <c r="D74" s="9">
        <f t="shared" si="1"/>
        <v>437.29263066444429</v>
      </c>
      <c r="E74" s="9">
        <f t="shared" si="2"/>
        <v>447.88873974370023</v>
      </c>
    </row>
    <row r="75" spans="1:5" x14ac:dyDescent="0.3">
      <c r="A75">
        <v>2032</v>
      </c>
      <c r="C75" s="9">
        <f t="shared" si="0"/>
        <v>445.18143537529761</v>
      </c>
      <c r="D75" s="9">
        <f t="shared" si="1"/>
        <v>439.21516584696172</v>
      </c>
      <c r="E75" s="9">
        <f t="shared" si="2"/>
        <v>451.1477049036335</v>
      </c>
    </row>
    <row r="76" spans="1:5" x14ac:dyDescent="0.3">
      <c r="A76">
        <v>2033</v>
      </c>
      <c r="C76" s="9">
        <f t="shared" si="0"/>
        <v>447.77218554652302</v>
      </c>
      <c r="D76" s="9">
        <f t="shared" si="1"/>
        <v>441.10659239417748</v>
      </c>
      <c r="E76" s="9">
        <f t="shared" si="2"/>
        <v>454.43777869886856</v>
      </c>
    </row>
    <row r="77" spans="1:5" x14ac:dyDescent="0.3">
      <c r="A77">
        <v>2034</v>
      </c>
      <c r="C77" s="9">
        <f t="shared" si="0"/>
        <v>450.36293571774837</v>
      </c>
      <c r="D77" s="9">
        <f t="shared" si="1"/>
        <v>442.96866743053903</v>
      </c>
      <c r="E77" s="9">
        <f t="shared" si="2"/>
        <v>457.75720400495771</v>
      </c>
    </row>
    <row r="78" spans="1:5" x14ac:dyDescent="0.3">
      <c r="A78">
        <v>2035</v>
      </c>
      <c r="C78" s="9">
        <f t="shared" si="0"/>
        <v>452.95368588897372</v>
      </c>
      <c r="D78" s="9">
        <f t="shared" si="1"/>
        <v>444.80284985753082</v>
      </c>
      <c r="E78" s="9">
        <f t="shared" si="2"/>
        <v>461.10452192041663</v>
      </c>
    </row>
    <row r="79" spans="1:5" x14ac:dyDescent="0.3">
      <c r="A79">
        <v>2036</v>
      </c>
      <c r="C79" s="9">
        <f t="shared" si="0"/>
        <v>455.54443606019908</v>
      </c>
      <c r="D79" s="9">
        <f t="shared" si="1"/>
        <v>446.61037498854029</v>
      </c>
      <c r="E79" s="9">
        <f t="shared" si="2"/>
        <v>464.47849713185786</v>
      </c>
    </row>
    <row r="80" spans="1:5" x14ac:dyDescent="0.3">
      <c r="A80">
        <v>2037</v>
      </c>
      <c r="C80" s="9">
        <f t="shared" si="0"/>
        <v>458.13518623142448</v>
      </c>
      <c r="D80" s="9">
        <f t="shared" si="1"/>
        <v>448.39230663655991</v>
      </c>
      <c r="E80" s="9">
        <f t="shared" si="2"/>
        <v>467.87806582628906</v>
      </c>
    </row>
    <row r="81" spans="1:5" x14ac:dyDescent="0.3">
      <c r="A81">
        <v>2038</v>
      </c>
      <c r="C81" s="9">
        <f t="shared" si="0"/>
        <v>460.72593640264984</v>
      </c>
      <c r="D81" s="9">
        <f t="shared" si="1"/>
        <v>450.14957425160816</v>
      </c>
      <c r="E81" s="9">
        <f t="shared" si="2"/>
        <v>471.30229855369151</v>
      </c>
    </row>
    <row r="82" spans="1:5" x14ac:dyDescent="0.3">
      <c r="A82">
        <v>2039</v>
      </c>
      <c r="C82" s="9">
        <f t="shared" si="0"/>
        <v>463.31668657387519</v>
      </c>
      <c r="D82" s="9">
        <f t="shared" si="1"/>
        <v>451.88299996295137</v>
      </c>
      <c r="E82" s="9">
        <f t="shared" si="2"/>
        <v>474.750373184799</v>
      </c>
    </row>
    <row r="83" spans="1:5" x14ac:dyDescent="0.3">
      <c r="A83">
        <v>2040</v>
      </c>
      <c r="C83" s="9">
        <f t="shared" si="0"/>
        <v>465.90743674510054</v>
      </c>
      <c r="D83" s="9">
        <f t="shared" si="1"/>
        <v>453.59331867130646</v>
      </c>
      <c r="E83" s="9">
        <f t="shared" si="2"/>
        <v>478.22155481889462</v>
      </c>
    </row>
    <row r="84" spans="1:5" x14ac:dyDescent="0.3">
      <c r="A84">
        <v>2041</v>
      </c>
      <c r="C84" s="9">
        <f t="shared" si="0"/>
        <v>468.49818691632595</v>
      </c>
      <c r="D84" s="9">
        <f t="shared" si="1"/>
        <v>455.28119326268535</v>
      </c>
      <c r="E84" s="9">
        <f t="shared" si="2"/>
        <v>481.71518056996655</v>
      </c>
    </row>
    <row r="85" spans="1:5" x14ac:dyDescent="0.3">
      <c r="A85">
        <v>2042</v>
      </c>
      <c r="C85" s="9">
        <f t="shared" si="0"/>
        <v>471.0889370875513</v>
      </c>
      <c r="D85" s="9">
        <f t="shared" si="1"/>
        <v>456.94722633295248</v>
      </c>
      <c r="E85" s="9">
        <f t="shared" si="2"/>
        <v>485.23064784215012</v>
      </c>
    </row>
    <row r="86" spans="1:5" x14ac:dyDescent="0.3">
      <c r="A86">
        <v>2043</v>
      </c>
      <c r="C86" s="9">
        <f t="shared" si="0"/>
        <v>473.67968725877665</v>
      </c>
      <c r="D86" s="9">
        <f t="shared" si="1"/>
        <v>458.59196937139416</v>
      </c>
      <c r="E86" s="9">
        <f t="shared" si="2"/>
        <v>488.76740514615915</v>
      </c>
    </row>
    <row r="87" spans="1:5" x14ac:dyDescent="0.3">
      <c r="A87">
        <v>2044</v>
      </c>
      <c r="C87" s="9">
        <f t="shared" si="0"/>
        <v>476.27043743000206</v>
      </c>
      <c r="D87" s="9">
        <f t="shared" si="1"/>
        <v>460.2159300622032</v>
      </c>
      <c r="E87" s="9">
        <f t="shared" si="2"/>
        <v>492.32494479780092</v>
      </c>
    </row>
    <row r="88" spans="1:5" x14ac:dyDescent="0.3">
      <c r="A88">
        <v>2045</v>
      </c>
      <c r="C88" s="9">
        <f t="shared" si="0"/>
        <v>478.86118760122741</v>
      </c>
      <c r="D88" s="9">
        <f t="shared" si="1"/>
        <v>461.81957816954656</v>
      </c>
      <c r="E88" s="9">
        <f t="shared" si="2"/>
        <v>495.90279703290827</v>
      </c>
    </row>
    <row r="89" spans="1:5" x14ac:dyDescent="0.3">
      <c r="A89">
        <v>2046</v>
      </c>
      <c r="C89" s="9">
        <f t="shared" si="0"/>
        <v>481.45193777245277</v>
      </c>
      <c r="D89" s="9">
        <f t="shared" si="1"/>
        <v>463.40335034069523</v>
      </c>
      <c r="E89" s="9">
        <f t="shared" si="2"/>
        <v>499.50052520421031</v>
      </c>
    </row>
    <row r="90" spans="1:5" x14ac:dyDescent="0.3">
      <c r="A90">
        <v>2047</v>
      </c>
      <c r="C90" s="9">
        <f t="shared" si="0"/>
        <v>484.04268794367817</v>
      </c>
      <c r="D90" s="9">
        <f t="shared" si="1"/>
        <v>464.96765407117732</v>
      </c>
      <c r="E90" s="9">
        <f t="shared" si="2"/>
        <v>503.11772181617903</v>
      </c>
    </row>
    <row r="91" spans="1:5" x14ac:dyDescent="0.3">
      <c r="A91">
        <v>2048</v>
      </c>
      <c r="C91" s="9">
        <f t="shared" si="0"/>
        <v>486.63343811490353</v>
      </c>
      <c r="D91" s="9">
        <f t="shared" si="1"/>
        <v>466.51287101249454</v>
      </c>
      <c r="E91" s="9">
        <f t="shared" si="2"/>
        <v>506.75400521731251</v>
      </c>
    </row>
    <row r="92" spans="1:5" x14ac:dyDescent="0.3">
      <c r="A92">
        <v>2049</v>
      </c>
      <c r="C92" s="9">
        <f t="shared" si="0"/>
        <v>489.22418828612888</v>
      </c>
      <c r="D92" s="9">
        <f t="shared" si="1"/>
        <v>468.03935975783816</v>
      </c>
      <c r="E92" s="9">
        <f t="shared" si="2"/>
        <v>510.4090168144196</v>
      </c>
    </row>
    <row r="93" spans="1:5" x14ac:dyDescent="0.3">
      <c r="A93">
        <v>2050</v>
      </c>
      <c r="C93" s="9">
        <f t="shared" si="0"/>
        <v>491.81493845735429</v>
      </c>
      <c r="D93" s="9">
        <f t="shared" si="1"/>
        <v>469.54745820871625</v>
      </c>
      <c r="E93" s="9">
        <f t="shared" si="2"/>
        <v>514.08241870599238</v>
      </c>
    </row>
  </sheetData>
  <phoneticPr fontId="4" type="noConversion"/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9BF34-494A-9540-B3BB-10C380C6C0F1}">
  <dimension ref="A1:H43"/>
  <sheetViews>
    <sheetView tabSelected="1" workbookViewId="0">
      <selection activeCell="A2" sqref="A2:A43"/>
    </sheetView>
  </sheetViews>
  <sheetFormatPr defaultColWidth="10.90625" defaultRowHeight="15.6" x14ac:dyDescent="0.3"/>
  <cols>
    <col min="1" max="1" width="10.90625" style="4"/>
    <col min="2" max="2" width="10.90625" style="7"/>
    <col min="3" max="3" width="5" style="4" customWidth="1"/>
    <col min="4" max="5" width="10.90625" style="5"/>
    <col min="6" max="6" width="2.453125" style="5" customWidth="1"/>
    <col min="7" max="16384" width="10.90625" style="5"/>
  </cols>
  <sheetData>
    <row r="1" spans="1:8" s="2" customFormat="1" x14ac:dyDescent="0.3">
      <c r="A1" s="1" t="s">
        <v>0</v>
      </c>
      <c r="B1" s="6" t="s">
        <v>1</v>
      </c>
      <c r="C1" s="1"/>
      <c r="G1" s="1"/>
      <c r="H1" s="1"/>
    </row>
    <row r="2" spans="1:8" x14ac:dyDescent="0.3">
      <c r="A2" s="3">
        <v>1980</v>
      </c>
      <c r="B2" s="7">
        <v>338.76</v>
      </c>
    </row>
    <row r="3" spans="1:8" x14ac:dyDescent="0.3">
      <c r="A3" s="3">
        <v>1980</v>
      </c>
      <c r="B3" s="7">
        <v>340.12</v>
      </c>
    </row>
    <row r="4" spans="1:8" x14ac:dyDescent="0.3">
      <c r="A4" s="3">
        <v>1980</v>
      </c>
      <c r="B4" s="7">
        <v>341.48</v>
      </c>
    </row>
    <row r="5" spans="1:8" x14ac:dyDescent="0.3">
      <c r="A5" s="3">
        <v>1980</v>
      </c>
      <c r="B5" s="7">
        <v>343.15</v>
      </c>
    </row>
    <row r="6" spans="1:8" x14ac:dyDescent="0.3">
      <c r="A6" s="3">
        <v>1980</v>
      </c>
      <c r="B6" s="7">
        <v>344.87</v>
      </c>
    </row>
    <row r="7" spans="1:8" x14ac:dyDescent="0.3">
      <c r="A7" s="3">
        <v>1980</v>
      </c>
      <c r="B7" s="7">
        <v>346.35</v>
      </c>
    </row>
    <row r="8" spans="1:8" x14ac:dyDescent="0.3">
      <c r="A8" s="3">
        <v>1980</v>
      </c>
      <c r="B8" s="7">
        <v>347.61</v>
      </c>
    </row>
    <row r="9" spans="1:8" x14ac:dyDescent="0.3">
      <c r="A9" s="3">
        <v>1980</v>
      </c>
      <c r="B9" s="7">
        <v>349.31</v>
      </c>
    </row>
    <row r="10" spans="1:8" x14ac:dyDescent="0.3">
      <c r="A10" s="3">
        <v>1980</v>
      </c>
      <c r="B10" s="7">
        <v>351.69</v>
      </c>
    </row>
    <row r="11" spans="1:8" x14ac:dyDescent="0.3">
      <c r="A11" s="3">
        <v>1980</v>
      </c>
      <c r="B11" s="7">
        <v>353.2</v>
      </c>
    </row>
    <row r="12" spans="1:8" x14ac:dyDescent="0.3">
      <c r="A12" s="3">
        <v>1980</v>
      </c>
      <c r="B12" s="7">
        <v>354.45</v>
      </c>
    </row>
    <row r="13" spans="1:8" x14ac:dyDescent="0.3">
      <c r="A13" s="3">
        <v>1980</v>
      </c>
      <c r="B13" s="7">
        <v>355.7</v>
      </c>
    </row>
    <row r="14" spans="1:8" x14ac:dyDescent="0.3">
      <c r="A14" s="3">
        <v>1980</v>
      </c>
      <c r="B14" s="7">
        <v>356.54</v>
      </c>
    </row>
    <row r="15" spans="1:8" x14ac:dyDescent="0.3">
      <c r="A15" s="3">
        <v>1980</v>
      </c>
      <c r="B15" s="7">
        <v>357.21</v>
      </c>
    </row>
    <row r="16" spans="1:8" x14ac:dyDescent="0.3">
      <c r="A16" s="3">
        <v>1980</v>
      </c>
      <c r="B16" s="7">
        <v>358.96</v>
      </c>
    </row>
    <row r="17" spans="1:2" x14ac:dyDescent="0.3">
      <c r="A17" s="3">
        <v>1980</v>
      </c>
      <c r="B17" s="7">
        <v>360.97</v>
      </c>
    </row>
    <row r="18" spans="1:2" x14ac:dyDescent="0.3">
      <c r="A18" s="3">
        <v>1980</v>
      </c>
      <c r="B18" s="7">
        <v>362.74</v>
      </c>
    </row>
    <row r="19" spans="1:2" x14ac:dyDescent="0.3">
      <c r="A19" s="3">
        <v>1980</v>
      </c>
      <c r="B19" s="7">
        <v>363.88</v>
      </c>
    </row>
    <row r="20" spans="1:2" x14ac:dyDescent="0.3">
      <c r="A20" s="3">
        <v>1980</v>
      </c>
      <c r="B20" s="7">
        <v>366.84</v>
      </c>
    </row>
    <row r="21" spans="1:2" x14ac:dyDescent="0.3">
      <c r="A21" s="3">
        <v>1980</v>
      </c>
      <c r="B21" s="7">
        <v>368.54</v>
      </c>
    </row>
    <row r="22" spans="1:2" x14ac:dyDescent="0.3">
      <c r="A22" s="3">
        <v>1980</v>
      </c>
      <c r="B22" s="7">
        <v>369.71</v>
      </c>
    </row>
    <row r="23" spans="1:2" x14ac:dyDescent="0.3">
      <c r="A23" s="3">
        <v>1980</v>
      </c>
      <c r="B23" s="7">
        <v>371.32</v>
      </c>
    </row>
    <row r="24" spans="1:2" x14ac:dyDescent="0.3">
      <c r="A24" s="3">
        <v>1980</v>
      </c>
      <c r="B24" s="7">
        <v>373.45</v>
      </c>
    </row>
    <row r="25" spans="1:2" x14ac:dyDescent="0.3">
      <c r="A25" s="3">
        <v>1980</v>
      </c>
      <c r="B25" s="7">
        <v>375.98</v>
      </c>
    </row>
    <row r="26" spans="1:2" x14ac:dyDescent="0.3">
      <c r="A26" s="3">
        <v>1980</v>
      </c>
      <c r="B26" s="7">
        <v>377.7</v>
      </c>
    </row>
    <row r="27" spans="1:2" x14ac:dyDescent="0.3">
      <c r="A27" s="3">
        <v>1980</v>
      </c>
      <c r="B27" s="7">
        <v>379.98</v>
      </c>
    </row>
    <row r="28" spans="1:2" x14ac:dyDescent="0.3">
      <c r="A28" s="3">
        <v>1980</v>
      </c>
      <c r="B28" s="7">
        <v>382.09</v>
      </c>
    </row>
    <row r="29" spans="1:2" x14ac:dyDescent="0.3">
      <c r="A29" s="3">
        <v>1980</v>
      </c>
      <c r="B29" s="7">
        <v>384.02</v>
      </c>
    </row>
    <row r="30" spans="1:2" x14ac:dyDescent="0.3">
      <c r="A30" s="3">
        <v>1980</v>
      </c>
      <c r="B30" s="7">
        <v>385.83</v>
      </c>
    </row>
    <row r="31" spans="1:2" x14ac:dyDescent="0.3">
      <c r="A31" s="3">
        <v>1980</v>
      </c>
      <c r="B31" s="7">
        <v>387.64</v>
      </c>
    </row>
    <row r="32" spans="1:2" x14ac:dyDescent="0.3">
      <c r="A32" s="3">
        <v>1980</v>
      </c>
      <c r="B32" s="7">
        <v>390.1</v>
      </c>
    </row>
    <row r="33" spans="1:2" x14ac:dyDescent="0.3">
      <c r="A33" s="3">
        <v>1980</v>
      </c>
      <c r="B33" s="7">
        <v>391.85</v>
      </c>
    </row>
    <row r="34" spans="1:2" x14ac:dyDescent="0.3">
      <c r="A34" s="3">
        <v>1980</v>
      </c>
      <c r="B34" s="7">
        <v>394.06</v>
      </c>
    </row>
    <row r="35" spans="1:2" x14ac:dyDescent="0.3">
      <c r="A35" s="3">
        <v>1980</v>
      </c>
      <c r="B35" s="7">
        <v>396.74</v>
      </c>
    </row>
    <row r="36" spans="1:2" x14ac:dyDescent="0.3">
      <c r="A36" s="3">
        <v>1980</v>
      </c>
      <c r="B36" s="7">
        <v>398.81</v>
      </c>
    </row>
    <row r="37" spans="1:2" x14ac:dyDescent="0.3">
      <c r="A37" s="3">
        <v>1980</v>
      </c>
      <c r="B37" s="7">
        <v>401.01</v>
      </c>
    </row>
    <row r="38" spans="1:2" x14ac:dyDescent="0.3">
      <c r="A38" s="3">
        <v>1980</v>
      </c>
      <c r="B38" s="7">
        <v>404.41</v>
      </c>
    </row>
    <row r="39" spans="1:2" x14ac:dyDescent="0.3">
      <c r="A39" s="3">
        <v>1980</v>
      </c>
      <c r="B39" s="7">
        <v>406.76</v>
      </c>
    </row>
    <row r="40" spans="1:2" x14ac:dyDescent="0.3">
      <c r="A40" s="3">
        <v>1980</v>
      </c>
      <c r="B40" s="7">
        <v>408.72</v>
      </c>
    </row>
    <row r="41" spans="1:2" x14ac:dyDescent="0.3">
      <c r="A41" s="3">
        <v>1980</v>
      </c>
      <c r="B41" s="7">
        <v>411.66</v>
      </c>
    </row>
    <row r="42" spans="1:2" x14ac:dyDescent="0.3">
      <c r="A42" s="3">
        <v>1980</v>
      </c>
      <c r="B42" s="7">
        <v>414.24</v>
      </c>
    </row>
    <row r="43" spans="1:2" x14ac:dyDescent="0.3">
      <c r="A43" s="3">
        <v>1980</v>
      </c>
      <c r="B43" s="7">
        <v>416.45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0AB23-54D0-B340-ADD4-9E6608CE1FCA}">
  <dimension ref="A1:H65"/>
  <sheetViews>
    <sheetView workbookViewId="0">
      <selection activeCell="B65" sqref="A1:B65"/>
    </sheetView>
  </sheetViews>
  <sheetFormatPr defaultColWidth="10.90625" defaultRowHeight="15.6" x14ac:dyDescent="0.3"/>
  <cols>
    <col min="1" max="1" width="10.90625" style="4"/>
    <col min="2" max="2" width="10.90625" style="7"/>
    <col min="3" max="3" width="3.08984375" customWidth="1"/>
    <col min="6" max="6" width="3.08984375" customWidth="1"/>
  </cols>
  <sheetData>
    <row r="1" spans="1:8" x14ac:dyDescent="0.3">
      <c r="A1" s="1" t="s">
        <v>0</v>
      </c>
      <c r="B1" s="6" t="s">
        <v>2</v>
      </c>
      <c r="D1" s="1"/>
      <c r="E1" s="1"/>
      <c r="G1" s="1"/>
      <c r="H1" s="1"/>
    </row>
    <row r="2" spans="1:8" x14ac:dyDescent="0.3">
      <c r="A2" s="3">
        <v>1958</v>
      </c>
      <c r="B2" s="8">
        <v>0.06</v>
      </c>
    </row>
    <row r="3" spans="1:8" x14ac:dyDescent="0.3">
      <c r="A3" s="3">
        <v>1959</v>
      </c>
      <c r="B3" s="8">
        <v>0.03</v>
      </c>
    </row>
    <row r="4" spans="1:8" x14ac:dyDescent="0.3">
      <c r="A4" s="3">
        <v>1960</v>
      </c>
      <c r="B4" s="8">
        <v>-0.03</v>
      </c>
    </row>
    <row r="5" spans="1:8" x14ac:dyDescent="0.3">
      <c r="A5" s="3">
        <v>1961</v>
      </c>
      <c r="B5" s="8">
        <v>0.06</v>
      </c>
    </row>
    <row r="6" spans="1:8" x14ac:dyDescent="0.3">
      <c r="A6" s="3">
        <v>1962</v>
      </c>
      <c r="B6" s="8">
        <v>0.03</v>
      </c>
    </row>
    <row r="7" spans="1:8" x14ac:dyDescent="0.3">
      <c r="A7" s="3">
        <v>1963</v>
      </c>
      <c r="B7" s="8">
        <v>0.05</v>
      </c>
    </row>
    <row r="8" spans="1:8" x14ac:dyDescent="0.3">
      <c r="A8" s="3">
        <v>1964</v>
      </c>
      <c r="B8" s="8">
        <v>-0.2</v>
      </c>
    </row>
    <row r="9" spans="1:8" x14ac:dyDescent="0.3">
      <c r="A9" s="3">
        <v>1965</v>
      </c>
      <c r="B9" s="8">
        <v>-0.11</v>
      </c>
    </row>
    <row r="10" spans="1:8" x14ac:dyDescent="0.3">
      <c r="A10" s="3">
        <v>1966</v>
      </c>
      <c r="B10" s="8">
        <v>-0.06</v>
      </c>
    </row>
    <row r="11" spans="1:8" x14ac:dyDescent="0.3">
      <c r="A11" s="3">
        <v>1967</v>
      </c>
      <c r="B11" s="8">
        <v>-0.02</v>
      </c>
    </row>
    <row r="12" spans="1:8" x14ac:dyDescent="0.3">
      <c r="A12" s="3">
        <v>1968</v>
      </c>
      <c r="B12" s="8">
        <v>-0.08</v>
      </c>
    </row>
    <row r="13" spans="1:8" x14ac:dyDescent="0.3">
      <c r="A13" s="3">
        <v>1969</v>
      </c>
      <c r="B13" s="8">
        <v>0.05</v>
      </c>
    </row>
    <row r="14" spans="1:8" x14ac:dyDescent="0.3">
      <c r="A14" s="3">
        <v>1970</v>
      </c>
      <c r="B14" s="8">
        <v>0.03</v>
      </c>
    </row>
    <row r="15" spans="1:8" x14ac:dyDescent="0.3">
      <c r="A15" s="3">
        <v>1971</v>
      </c>
      <c r="B15" s="8">
        <v>-0.08</v>
      </c>
    </row>
    <row r="16" spans="1:8" x14ac:dyDescent="0.3">
      <c r="A16" s="3">
        <v>1972</v>
      </c>
      <c r="B16" s="8">
        <v>0.01</v>
      </c>
    </row>
    <row r="17" spans="1:2" x14ac:dyDescent="0.3">
      <c r="A17" s="3">
        <v>1973</v>
      </c>
      <c r="B17" s="8">
        <v>0.16</v>
      </c>
    </row>
    <row r="18" spans="1:2" x14ac:dyDescent="0.3">
      <c r="A18" s="3">
        <v>1974</v>
      </c>
      <c r="B18" s="8">
        <v>-7.0000000000000007E-2</v>
      </c>
    </row>
    <row r="19" spans="1:2" x14ac:dyDescent="0.3">
      <c r="A19" s="3">
        <v>1975</v>
      </c>
      <c r="B19" s="8">
        <v>-0.01</v>
      </c>
    </row>
    <row r="20" spans="1:2" x14ac:dyDescent="0.3">
      <c r="A20" s="3">
        <v>1976</v>
      </c>
      <c r="B20" s="8">
        <v>-0.1</v>
      </c>
    </row>
    <row r="21" spans="1:2" x14ac:dyDescent="0.3">
      <c r="A21" s="3">
        <v>1977</v>
      </c>
      <c r="B21" s="8">
        <v>0.18</v>
      </c>
    </row>
    <row r="22" spans="1:2" x14ac:dyDescent="0.3">
      <c r="A22" s="3">
        <v>1978</v>
      </c>
      <c r="B22" s="8">
        <v>7.0000000000000007E-2</v>
      </c>
    </row>
    <row r="23" spans="1:2" x14ac:dyDescent="0.3">
      <c r="A23" s="3">
        <v>1979</v>
      </c>
      <c r="B23" s="8">
        <v>0.16</v>
      </c>
    </row>
    <row r="24" spans="1:2" x14ac:dyDescent="0.3">
      <c r="A24" s="3">
        <v>1980</v>
      </c>
      <c r="B24" s="8">
        <v>0.26</v>
      </c>
    </row>
    <row r="25" spans="1:2" x14ac:dyDescent="0.3">
      <c r="A25" s="3">
        <v>1981</v>
      </c>
      <c r="B25" s="8">
        <v>0.32</v>
      </c>
    </row>
    <row r="26" spans="1:2" x14ac:dyDescent="0.3">
      <c r="A26" s="3">
        <v>1982</v>
      </c>
      <c r="B26" s="8">
        <v>0.14000000000000001</v>
      </c>
    </row>
    <row r="27" spans="1:2" x14ac:dyDescent="0.3">
      <c r="A27" s="3">
        <v>1983</v>
      </c>
      <c r="B27" s="8">
        <v>0.31</v>
      </c>
    </row>
    <row r="28" spans="1:2" x14ac:dyDescent="0.3">
      <c r="A28" s="3">
        <v>1984</v>
      </c>
      <c r="B28" s="8">
        <v>0.16</v>
      </c>
    </row>
    <row r="29" spans="1:2" x14ac:dyDescent="0.3">
      <c r="A29" s="3">
        <v>1985</v>
      </c>
      <c r="B29" s="8">
        <v>0.12</v>
      </c>
    </row>
    <row r="30" spans="1:2" x14ac:dyDescent="0.3">
      <c r="A30" s="3">
        <v>1986</v>
      </c>
      <c r="B30" s="8">
        <v>0.18</v>
      </c>
    </row>
    <row r="31" spans="1:2" x14ac:dyDescent="0.3">
      <c r="A31" s="3">
        <v>1987</v>
      </c>
      <c r="B31" s="8">
        <v>0.32</v>
      </c>
    </row>
    <row r="32" spans="1:2" x14ac:dyDescent="0.3">
      <c r="A32" s="3">
        <v>1988</v>
      </c>
      <c r="B32" s="8">
        <v>0.39</v>
      </c>
    </row>
    <row r="33" spans="1:2" x14ac:dyDescent="0.3">
      <c r="A33" s="3">
        <v>1989</v>
      </c>
      <c r="B33" s="8">
        <v>0.27</v>
      </c>
    </row>
    <row r="34" spans="1:2" x14ac:dyDescent="0.3">
      <c r="A34" s="3">
        <v>1990</v>
      </c>
      <c r="B34" s="8">
        <v>0.45</v>
      </c>
    </row>
    <row r="35" spans="1:2" x14ac:dyDescent="0.3">
      <c r="A35" s="3">
        <v>1991</v>
      </c>
      <c r="B35" s="8">
        <v>0.4</v>
      </c>
    </row>
    <row r="36" spans="1:2" x14ac:dyDescent="0.3">
      <c r="A36" s="3">
        <v>1992</v>
      </c>
      <c r="B36" s="8">
        <v>0.22</v>
      </c>
    </row>
    <row r="37" spans="1:2" x14ac:dyDescent="0.3">
      <c r="A37" s="3">
        <v>1993</v>
      </c>
      <c r="B37" s="8">
        <v>0.23</v>
      </c>
    </row>
    <row r="38" spans="1:2" x14ac:dyDescent="0.3">
      <c r="A38" s="3">
        <v>1994</v>
      </c>
      <c r="B38" s="8">
        <v>0.32</v>
      </c>
    </row>
    <row r="39" spans="1:2" x14ac:dyDescent="0.3">
      <c r="A39" s="3">
        <v>1995</v>
      </c>
      <c r="B39" s="8">
        <v>0.45</v>
      </c>
    </row>
    <row r="40" spans="1:2" x14ac:dyDescent="0.3">
      <c r="A40" s="3">
        <v>1996</v>
      </c>
      <c r="B40" s="8">
        <v>0.33</v>
      </c>
    </row>
    <row r="41" spans="1:2" x14ac:dyDescent="0.3">
      <c r="A41" s="3">
        <v>1997</v>
      </c>
      <c r="B41" s="8">
        <v>0.46</v>
      </c>
    </row>
    <row r="42" spans="1:2" x14ac:dyDescent="0.3">
      <c r="A42" s="3">
        <v>1998</v>
      </c>
      <c r="B42" s="8">
        <v>0.61</v>
      </c>
    </row>
    <row r="43" spans="1:2" x14ac:dyDescent="0.3">
      <c r="A43" s="3">
        <v>1999</v>
      </c>
      <c r="B43" s="8">
        <v>0.38</v>
      </c>
    </row>
    <row r="44" spans="1:2" x14ac:dyDescent="0.3">
      <c r="A44" s="3">
        <v>2000</v>
      </c>
      <c r="B44" s="8">
        <v>0.39</v>
      </c>
    </row>
    <row r="45" spans="1:2" x14ac:dyDescent="0.3">
      <c r="A45" s="3">
        <v>2001</v>
      </c>
      <c r="B45" s="8">
        <v>0.53</v>
      </c>
    </row>
    <row r="46" spans="1:2" x14ac:dyDescent="0.3">
      <c r="A46" s="3">
        <v>2002</v>
      </c>
      <c r="B46" s="8">
        <v>0.63</v>
      </c>
    </row>
    <row r="47" spans="1:2" x14ac:dyDescent="0.3">
      <c r="A47" s="3">
        <v>2003</v>
      </c>
      <c r="B47" s="8">
        <v>0.62</v>
      </c>
    </row>
    <row r="48" spans="1:2" x14ac:dyDescent="0.3">
      <c r="A48" s="3">
        <v>2004</v>
      </c>
      <c r="B48" s="8">
        <v>0.53</v>
      </c>
    </row>
    <row r="49" spans="1:2" x14ac:dyDescent="0.3">
      <c r="A49" s="3">
        <v>2005</v>
      </c>
      <c r="B49" s="8">
        <v>0.67</v>
      </c>
    </row>
    <row r="50" spans="1:2" x14ac:dyDescent="0.3">
      <c r="A50" s="3">
        <v>2006</v>
      </c>
      <c r="B50" s="8">
        <v>0.63</v>
      </c>
    </row>
    <row r="51" spans="1:2" x14ac:dyDescent="0.3">
      <c r="A51" s="3">
        <v>2007</v>
      </c>
      <c r="B51" s="8">
        <v>0.66</v>
      </c>
    </row>
    <row r="52" spans="1:2" x14ac:dyDescent="0.3">
      <c r="A52" s="3">
        <v>2008</v>
      </c>
      <c r="B52" s="8">
        <v>0.54</v>
      </c>
    </row>
    <row r="53" spans="1:2" x14ac:dyDescent="0.3">
      <c r="A53" s="3">
        <v>2009</v>
      </c>
      <c r="B53" s="8">
        <v>0.65</v>
      </c>
    </row>
    <row r="54" spans="1:2" x14ac:dyDescent="0.3">
      <c r="A54" s="3">
        <v>2010</v>
      </c>
      <c r="B54" s="8">
        <v>0.72</v>
      </c>
    </row>
    <row r="55" spans="1:2" x14ac:dyDescent="0.3">
      <c r="A55" s="3">
        <v>2011</v>
      </c>
      <c r="B55" s="8">
        <v>0.61</v>
      </c>
    </row>
    <row r="56" spans="1:2" x14ac:dyDescent="0.3">
      <c r="A56" s="3">
        <v>2012</v>
      </c>
      <c r="B56" s="8">
        <v>0.65</v>
      </c>
    </row>
    <row r="57" spans="1:2" x14ac:dyDescent="0.3">
      <c r="A57" s="3">
        <v>2013</v>
      </c>
      <c r="B57" s="8">
        <v>0.67</v>
      </c>
    </row>
    <row r="58" spans="1:2" x14ac:dyDescent="0.3">
      <c r="A58" s="3">
        <v>2014</v>
      </c>
      <c r="B58" s="8">
        <v>0.74</v>
      </c>
    </row>
    <row r="59" spans="1:2" x14ac:dyDescent="0.3">
      <c r="A59" s="3">
        <v>2015</v>
      </c>
      <c r="B59" s="8">
        <v>0.89</v>
      </c>
    </row>
    <row r="60" spans="1:2" x14ac:dyDescent="0.3">
      <c r="A60" s="3">
        <v>2016</v>
      </c>
      <c r="B60" s="8">
        <v>1.01</v>
      </c>
    </row>
    <row r="61" spans="1:2" x14ac:dyDescent="0.3">
      <c r="A61" s="3">
        <v>2017</v>
      </c>
      <c r="B61" s="8">
        <v>0.92</v>
      </c>
    </row>
    <row r="62" spans="1:2" x14ac:dyDescent="0.3">
      <c r="A62" s="3">
        <v>2018</v>
      </c>
      <c r="B62" s="8">
        <v>0.84</v>
      </c>
    </row>
    <row r="63" spans="1:2" x14ac:dyDescent="0.3">
      <c r="A63" s="3">
        <v>2019</v>
      </c>
      <c r="B63" s="8">
        <v>0.97</v>
      </c>
    </row>
    <row r="64" spans="1:2" x14ac:dyDescent="0.3">
      <c r="A64" s="3">
        <v>2020</v>
      </c>
      <c r="B64" s="8">
        <v>1.02</v>
      </c>
    </row>
    <row r="65" spans="1:2" x14ac:dyDescent="0.3">
      <c r="A65" s="3">
        <v>2021</v>
      </c>
      <c r="B65" s="8">
        <v>0.84</v>
      </c>
    </row>
  </sheetData>
  <phoneticPr fontId="4" type="noConversion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B3F3C-E3C4-4506-836C-8A607EF647EC}">
  <dimension ref="A2:B66"/>
  <sheetViews>
    <sheetView workbookViewId="0">
      <selection activeCell="U57" sqref="U57"/>
    </sheetView>
  </sheetViews>
  <sheetFormatPr defaultRowHeight="15.6" x14ac:dyDescent="0.3"/>
  <cols>
    <col min="1" max="1" width="9" bestFit="1" customWidth="1"/>
    <col min="2" max="2" width="13.81640625" bestFit="1" customWidth="1"/>
  </cols>
  <sheetData>
    <row r="2" spans="1:2" x14ac:dyDescent="0.3">
      <c r="A2" s="10" t="s">
        <v>4</v>
      </c>
      <c r="B2" t="s">
        <v>3</v>
      </c>
    </row>
    <row r="3" spans="1:2" x14ac:dyDescent="0.3">
      <c r="A3" s="11">
        <v>1959</v>
      </c>
      <c r="B3" s="9">
        <v>315.98</v>
      </c>
    </row>
    <row r="4" spans="1:2" x14ac:dyDescent="0.3">
      <c r="A4" s="11">
        <v>1960</v>
      </c>
      <c r="B4" s="9">
        <v>316.91000000000003</v>
      </c>
    </row>
    <row r="5" spans="1:2" x14ac:dyDescent="0.3">
      <c r="A5" s="11">
        <v>1961</v>
      </c>
      <c r="B5" s="9">
        <v>317.64</v>
      </c>
    </row>
    <row r="6" spans="1:2" x14ac:dyDescent="0.3">
      <c r="A6" s="11">
        <v>1962</v>
      </c>
      <c r="B6" s="9">
        <v>318.45</v>
      </c>
    </row>
    <row r="7" spans="1:2" x14ac:dyDescent="0.3">
      <c r="A7" s="11">
        <v>1963</v>
      </c>
      <c r="B7" s="9">
        <v>318.99</v>
      </c>
    </row>
    <row r="8" spans="1:2" x14ac:dyDescent="0.3">
      <c r="A8" s="11">
        <v>1964</v>
      </c>
      <c r="B8" s="9">
        <v>319.62</v>
      </c>
    </row>
    <row r="9" spans="1:2" x14ac:dyDescent="0.3">
      <c r="A9" s="11">
        <v>1965</v>
      </c>
      <c r="B9" s="9">
        <v>320.04000000000002</v>
      </c>
    </row>
    <row r="10" spans="1:2" x14ac:dyDescent="0.3">
      <c r="A10" s="11">
        <v>1966</v>
      </c>
      <c r="B10" s="9">
        <v>321.37</v>
      </c>
    </row>
    <row r="11" spans="1:2" x14ac:dyDescent="0.3">
      <c r="A11" s="11">
        <v>1967</v>
      </c>
      <c r="B11" s="9">
        <v>322.18</v>
      </c>
    </row>
    <row r="12" spans="1:2" x14ac:dyDescent="0.3">
      <c r="A12" s="11">
        <v>1968</v>
      </c>
      <c r="B12" s="9">
        <v>323.05</v>
      </c>
    </row>
    <row r="13" spans="1:2" x14ac:dyDescent="0.3">
      <c r="A13" s="11">
        <v>1969</v>
      </c>
      <c r="B13" s="9">
        <v>324.62</v>
      </c>
    </row>
    <row r="14" spans="1:2" x14ac:dyDescent="0.3">
      <c r="A14" s="11">
        <v>1970</v>
      </c>
      <c r="B14" s="9">
        <v>325.68</v>
      </c>
    </row>
    <row r="15" spans="1:2" x14ac:dyDescent="0.3">
      <c r="A15" s="11">
        <v>1971</v>
      </c>
      <c r="B15" s="9">
        <v>326.32</v>
      </c>
    </row>
    <row r="16" spans="1:2" x14ac:dyDescent="0.3">
      <c r="A16" s="11">
        <v>1972</v>
      </c>
      <c r="B16" s="9">
        <v>327.45999999999998</v>
      </c>
    </row>
    <row r="17" spans="1:2" x14ac:dyDescent="0.3">
      <c r="A17" s="11">
        <v>1973</v>
      </c>
      <c r="B17" s="9">
        <v>329.68</v>
      </c>
    </row>
    <row r="18" spans="1:2" x14ac:dyDescent="0.3">
      <c r="A18" s="11">
        <v>1974</v>
      </c>
      <c r="B18" s="9">
        <v>330.19</v>
      </c>
    </row>
    <row r="19" spans="1:2" x14ac:dyDescent="0.3">
      <c r="A19" s="11">
        <v>1975</v>
      </c>
      <c r="B19" s="9">
        <v>331.13</v>
      </c>
    </row>
    <row r="20" spans="1:2" x14ac:dyDescent="0.3">
      <c r="A20" s="11">
        <v>1976</v>
      </c>
      <c r="B20" s="9">
        <v>332.03</v>
      </c>
    </row>
    <row r="21" spans="1:2" x14ac:dyDescent="0.3">
      <c r="A21" s="11">
        <v>1977</v>
      </c>
      <c r="B21" s="9">
        <v>333.84</v>
      </c>
    </row>
    <row r="22" spans="1:2" x14ac:dyDescent="0.3">
      <c r="A22" s="11">
        <v>1978</v>
      </c>
      <c r="B22" s="9">
        <v>335.41</v>
      </c>
    </row>
    <row r="23" spans="1:2" x14ac:dyDescent="0.3">
      <c r="A23" s="11">
        <v>1979</v>
      </c>
      <c r="B23" s="9">
        <v>336.84</v>
      </c>
    </row>
    <row r="24" spans="1:2" x14ac:dyDescent="0.3">
      <c r="A24" s="11">
        <v>1980</v>
      </c>
      <c r="B24" s="9">
        <v>338.76</v>
      </c>
    </row>
    <row r="25" spans="1:2" x14ac:dyDescent="0.3">
      <c r="A25" s="11">
        <v>1981</v>
      </c>
      <c r="B25" s="9">
        <v>340.12</v>
      </c>
    </row>
    <row r="26" spans="1:2" x14ac:dyDescent="0.3">
      <c r="A26" s="11">
        <v>1982</v>
      </c>
      <c r="B26" s="9">
        <v>341.48</v>
      </c>
    </row>
    <row r="27" spans="1:2" x14ac:dyDescent="0.3">
      <c r="A27" s="11">
        <v>1983</v>
      </c>
      <c r="B27" s="9">
        <v>343.15</v>
      </c>
    </row>
    <row r="28" spans="1:2" x14ac:dyDescent="0.3">
      <c r="A28" s="11">
        <v>1984</v>
      </c>
      <c r="B28" s="9">
        <v>344.87</v>
      </c>
    </row>
    <row r="29" spans="1:2" x14ac:dyDescent="0.3">
      <c r="A29" s="11">
        <v>1985</v>
      </c>
      <c r="B29" s="9">
        <v>346.35</v>
      </c>
    </row>
    <row r="30" spans="1:2" x14ac:dyDescent="0.3">
      <c r="A30" s="11">
        <v>1986</v>
      </c>
      <c r="B30" s="9">
        <v>347.61</v>
      </c>
    </row>
    <row r="31" spans="1:2" x14ac:dyDescent="0.3">
      <c r="A31" s="11">
        <v>1987</v>
      </c>
      <c r="B31" s="9">
        <v>349.31</v>
      </c>
    </row>
    <row r="32" spans="1:2" x14ac:dyDescent="0.3">
      <c r="A32" s="11">
        <v>1988</v>
      </c>
      <c r="B32" s="9">
        <v>351.69</v>
      </c>
    </row>
    <row r="33" spans="1:2" x14ac:dyDescent="0.3">
      <c r="A33" s="11">
        <v>1989</v>
      </c>
      <c r="B33" s="9">
        <v>353.2</v>
      </c>
    </row>
    <row r="34" spans="1:2" x14ac:dyDescent="0.3">
      <c r="A34" s="11">
        <v>1990</v>
      </c>
      <c r="B34" s="9">
        <v>354.45</v>
      </c>
    </row>
    <row r="35" spans="1:2" x14ac:dyDescent="0.3">
      <c r="A35" s="11">
        <v>1991</v>
      </c>
      <c r="B35" s="9">
        <v>355.7</v>
      </c>
    </row>
    <row r="36" spans="1:2" x14ac:dyDescent="0.3">
      <c r="A36" s="11">
        <v>1992</v>
      </c>
      <c r="B36" s="9">
        <v>356.54</v>
      </c>
    </row>
    <row r="37" spans="1:2" x14ac:dyDescent="0.3">
      <c r="A37" s="11">
        <v>1993</v>
      </c>
      <c r="B37" s="9">
        <v>357.21</v>
      </c>
    </row>
    <row r="38" spans="1:2" x14ac:dyDescent="0.3">
      <c r="A38" s="11">
        <v>1994</v>
      </c>
      <c r="B38" s="9">
        <v>358.96</v>
      </c>
    </row>
    <row r="39" spans="1:2" x14ac:dyDescent="0.3">
      <c r="A39" s="11">
        <v>1995</v>
      </c>
      <c r="B39" s="9">
        <v>360.97</v>
      </c>
    </row>
    <row r="40" spans="1:2" x14ac:dyDescent="0.3">
      <c r="A40" s="11">
        <v>1996</v>
      </c>
      <c r="B40" s="9">
        <v>362.74</v>
      </c>
    </row>
    <row r="41" spans="1:2" x14ac:dyDescent="0.3">
      <c r="A41" s="11">
        <v>1997</v>
      </c>
      <c r="B41" s="9">
        <v>363.88</v>
      </c>
    </row>
    <row r="42" spans="1:2" x14ac:dyDescent="0.3">
      <c r="A42" s="11">
        <v>1998</v>
      </c>
      <c r="B42" s="9">
        <v>366.84</v>
      </c>
    </row>
    <row r="43" spans="1:2" x14ac:dyDescent="0.3">
      <c r="A43" s="11">
        <v>1999</v>
      </c>
      <c r="B43" s="9">
        <v>368.54</v>
      </c>
    </row>
    <row r="44" spans="1:2" x14ac:dyDescent="0.3">
      <c r="A44" s="11">
        <v>2000</v>
      </c>
      <c r="B44" s="9">
        <v>369.71</v>
      </c>
    </row>
    <row r="45" spans="1:2" x14ac:dyDescent="0.3">
      <c r="A45" s="11">
        <v>2001</v>
      </c>
      <c r="B45" s="9">
        <v>371.32</v>
      </c>
    </row>
    <row r="46" spans="1:2" x14ac:dyDescent="0.3">
      <c r="A46" s="11">
        <v>2002</v>
      </c>
      <c r="B46" s="9">
        <v>373.45</v>
      </c>
    </row>
    <row r="47" spans="1:2" x14ac:dyDescent="0.3">
      <c r="A47" s="11">
        <v>2003</v>
      </c>
      <c r="B47" s="9">
        <v>375.98</v>
      </c>
    </row>
    <row r="48" spans="1:2" x14ac:dyDescent="0.3">
      <c r="A48" s="11">
        <v>2004</v>
      </c>
      <c r="B48" s="9">
        <v>377.7</v>
      </c>
    </row>
    <row r="49" spans="1:2" x14ac:dyDescent="0.3">
      <c r="A49" s="11">
        <v>2005</v>
      </c>
      <c r="B49" s="9">
        <v>379.98</v>
      </c>
    </row>
    <row r="50" spans="1:2" x14ac:dyDescent="0.3">
      <c r="A50" s="11">
        <v>2006</v>
      </c>
      <c r="B50" s="9">
        <v>382.09</v>
      </c>
    </row>
    <row r="51" spans="1:2" x14ac:dyDescent="0.3">
      <c r="A51" s="11">
        <v>2007</v>
      </c>
      <c r="B51" s="9">
        <v>384.02</v>
      </c>
    </row>
    <row r="52" spans="1:2" x14ac:dyDescent="0.3">
      <c r="A52" s="11">
        <v>2008</v>
      </c>
      <c r="B52" s="9">
        <v>385.83</v>
      </c>
    </row>
    <row r="53" spans="1:2" x14ac:dyDescent="0.3">
      <c r="A53" s="11">
        <v>2009</v>
      </c>
      <c r="B53" s="9">
        <v>387.64</v>
      </c>
    </row>
    <row r="54" spans="1:2" x14ac:dyDescent="0.3">
      <c r="A54" s="11">
        <v>2010</v>
      </c>
      <c r="B54" s="9">
        <v>390.1</v>
      </c>
    </row>
    <row r="55" spans="1:2" x14ac:dyDescent="0.3">
      <c r="A55" s="11">
        <v>2011</v>
      </c>
      <c r="B55" s="9">
        <v>391.85</v>
      </c>
    </row>
    <row r="56" spans="1:2" x14ac:dyDescent="0.3">
      <c r="A56" s="11">
        <v>2012</v>
      </c>
      <c r="B56" s="9">
        <v>394.06</v>
      </c>
    </row>
    <row r="57" spans="1:2" x14ac:dyDescent="0.3">
      <c r="A57" s="11">
        <v>2013</v>
      </c>
      <c r="B57" s="9">
        <v>396.74</v>
      </c>
    </row>
    <row r="58" spans="1:2" x14ac:dyDescent="0.3">
      <c r="A58" s="11">
        <v>2014</v>
      </c>
      <c r="B58" s="9">
        <v>398.81</v>
      </c>
    </row>
    <row r="59" spans="1:2" x14ac:dyDescent="0.3">
      <c r="A59" s="11">
        <v>2015</v>
      </c>
      <c r="B59" s="9">
        <v>401.01</v>
      </c>
    </row>
    <row r="60" spans="1:2" x14ac:dyDescent="0.3">
      <c r="A60" s="11">
        <v>2016</v>
      </c>
      <c r="B60" s="9">
        <v>404.41</v>
      </c>
    </row>
    <row r="61" spans="1:2" x14ac:dyDescent="0.3">
      <c r="A61" s="11">
        <v>2017</v>
      </c>
      <c r="B61" s="9">
        <v>406.76</v>
      </c>
    </row>
    <row r="62" spans="1:2" x14ac:dyDescent="0.3">
      <c r="A62" s="11">
        <v>2018</v>
      </c>
      <c r="B62" s="9">
        <v>408.72</v>
      </c>
    </row>
    <row r="63" spans="1:2" x14ac:dyDescent="0.3">
      <c r="A63" s="11">
        <v>2019</v>
      </c>
      <c r="B63" s="9">
        <v>411.66</v>
      </c>
    </row>
    <row r="64" spans="1:2" x14ac:dyDescent="0.3">
      <c r="A64" s="11">
        <v>2020</v>
      </c>
      <c r="B64" s="9">
        <v>414.24</v>
      </c>
    </row>
    <row r="65" spans="1:2" x14ac:dyDescent="0.3">
      <c r="A65" s="11">
        <v>2021</v>
      </c>
      <c r="B65" s="9">
        <v>416.45</v>
      </c>
    </row>
    <row r="66" spans="1:2" x14ac:dyDescent="0.3">
      <c r="A66" s="11" t="s">
        <v>5</v>
      </c>
      <c r="B66" s="9">
        <v>357.33857142857147</v>
      </c>
    </row>
  </sheetData>
  <phoneticPr fontId="4" type="noConversion"/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2F8FE-641E-46DC-9368-95342FD5A15C}">
  <dimension ref="A2:B66"/>
  <sheetViews>
    <sheetView workbookViewId="0">
      <selection activeCell="A3" sqref="A3:B3"/>
    </sheetView>
  </sheetViews>
  <sheetFormatPr defaultRowHeight="15.6" x14ac:dyDescent="0.3"/>
  <cols>
    <col min="1" max="1" width="9" bestFit="1" customWidth="1"/>
    <col min="2" max="2" width="13.81640625" bestFit="1" customWidth="1"/>
  </cols>
  <sheetData>
    <row r="2" spans="1:2" x14ac:dyDescent="0.3">
      <c r="A2" s="10" t="s">
        <v>4</v>
      </c>
      <c r="B2" t="s">
        <v>3</v>
      </c>
    </row>
    <row r="3" spans="1:2" x14ac:dyDescent="0.3">
      <c r="A3" s="11">
        <v>1959</v>
      </c>
      <c r="B3" s="9">
        <v>315.98</v>
      </c>
    </row>
    <row r="4" spans="1:2" x14ac:dyDescent="0.3">
      <c r="A4" s="11">
        <v>1960</v>
      </c>
      <c r="B4" s="9">
        <v>316.91000000000003</v>
      </c>
    </row>
    <row r="5" spans="1:2" x14ac:dyDescent="0.3">
      <c r="A5" s="11">
        <v>1961</v>
      </c>
      <c r="B5" s="9">
        <v>317.64</v>
      </c>
    </row>
    <row r="6" spans="1:2" x14ac:dyDescent="0.3">
      <c r="A6" s="11">
        <v>1962</v>
      </c>
      <c r="B6" s="9">
        <v>318.45</v>
      </c>
    </row>
    <row r="7" spans="1:2" x14ac:dyDescent="0.3">
      <c r="A7" s="11">
        <v>1963</v>
      </c>
      <c r="B7" s="9">
        <v>318.99</v>
      </c>
    </row>
    <row r="8" spans="1:2" x14ac:dyDescent="0.3">
      <c r="A8" s="11">
        <v>1964</v>
      </c>
      <c r="B8" s="9">
        <v>319.62</v>
      </c>
    </row>
    <row r="9" spans="1:2" x14ac:dyDescent="0.3">
      <c r="A9" s="11">
        <v>1965</v>
      </c>
      <c r="B9" s="9">
        <v>320.04000000000002</v>
      </c>
    </row>
    <row r="10" spans="1:2" x14ac:dyDescent="0.3">
      <c r="A10" s="11">
        <v>1966</v>
      </c>
      <c r="B10" s="9">
        <v>321.37</v>
      </c>
    </row>
    <row r="11" spans="1:2" x14ac:dyDescent="0.3">
      <c r="A11" s="11">
        <v>1967</v>
      </c>
      <c r="B11" s="9">
        <v>322.18</v>
      </c>
    </row>
    <row r="12" spans="1:2" x14ac:dyDescent="0.3">
      <c r="A12" s="11">
        <v>1968</v>
      </c>
      <c r="B12" s="9">
        <v>323.05</v>
      </c>
    </row>
    <row r="13" spans="1:2" x14ac:dyDescent="0.3">
      <c r="A13" s="11">
        <v>1969</v>
      </c>
      <c r="B13" s="9">
        <v>324.62</v>
      </c>
    </row>
    <row r="14" spans="1:2" x14ac:dyDescent="0.3">
      <c r="A14" s="11">
        <v>1970</v>
      </c>
      <c r="B14" s="9">
        <v>325.68</v>
      </c>
    </row>
    <row r="15" spans="1:2" x14ac:dyDescent="0.3">
      <c r="A15" s="11">
        <v>1971</v>
      </c>
      <c r="B15" s="9">
        <v>326.32</v>
      </c>
    </row>
    <row r="16" spans="1:2" x14ac:dyDescent="0.3">
      <c r="A16" s="11">
        <v>1972</v>
      </c>
      <c r="B16" s="9">
        <v>327.45999999999998</v>
      </c>
    </row>
    <row r="17" spans="1:2" x14ac:dyDescent="0.3">
      <c r="A17" s="11">
        <v>1973</v>
      </c>
      <c r="B17" s="9">
        <v>329.68</v>
      </c>
    </row>
    <row r="18" spans="1:2" x14ac:dyDescent="0.3">
      <c r="A18" s="11">
        <v>1974</v>
      </c>
      <c r="B18" s="9">
        <v>330.19</v>
      </c>
    </row>
    <row r="19" spans="1:2" x14ac:dyDescent="0.3">
      <c r="A19" s="11">
        <v>1975</v>
      </c>
      <c r="B19" s="9">
        <v>331.13</v>
      </c>
    </row>
    <row r="20" spans="1:2" x14ac:dyDescent="0.3">
      <c r="A20" s="11">
        <v>1976</v>
      </c>
      <c r="B20" s="9">
        <v>332.03</v>
      </c>
    </row>
    <row r="21" spans="1:2" x14ac:dyDescent="0.3">
      <c r="A21" s="11">
        <v>1977</v>
      </c>
      <c r="B21" s="9">
        <v>333.84</v>
      </c>
    </row>
    <row r="22" spans="1:2" x14ac:dyDescent="0.3">
      <c r="A22" s="11">
        <v>1978</v>
      </c>
      <c r="B22" s="9">
        <v>335.41</v>
      </c>
    </row>
    <row r="23" spans="1:2" x14ac:dyDescent="0.3">
      <c r="A23" s="11">
        <v>1979</v>
      </c>
      <c r="B23" s="9">
        <v>336.84</v>
      </c>
    </row>
    <row r="24" spans="1:2" x14ac:dyDescent="0.3">
      <c r="A24" s="11">
        <v>1980</v>
      </c>
      <c r="B24" s="9">
        <v>338.76</v>
      </c>
    </row>
    <row r="25" spans="1:2" x14ac:dyDescent="0.3">
      <c r="A25" s="11">
        <v>1981</v>
      </c>
      <c r="B25" s="9">
        <v>340.12</v>
      </c>
    </row>
    <row r="26" spans="1:2" x14ac:dyDescent="0.3">
      <c r="A26" s="11">
        <v>1982</v>
      </c>
      <c r="B26" s="9">
        <v>341.48</v>
      </c>
    </row>
    <row r="27" spans="1:2" x14ac:dyDescent="0.3">
      <c r="A27" s="11">
        <v>1983</v>
      </c>
      <c r="B27" s="9">
        <v>343.15</v>
      </c>
    </row>
    <row r="28" spans="1:2" x14ac:dyDescent="0.3">
      <c r="A28" s="11">
        <v>1984</v>
      </c>
      <c r="B28" s="9">
        <v>344.87</v>
      </c>
    </row>
    <row r="29" spans="1:2" x14ac:dyDescent="0.3">
      <c r="A29" s="11">
        <v>1985</v>
      </c>
      <c r="B29" s="9">
        <v>346.35</v>
      </c>
    </row>
    <row r="30" spans="1:2" x14ac:dyDescent="0.3">
      <c r="A30" s="11">
        <v>1986</v>
      </c>
      <c r="B30" s="9">
        <v>347.61</v>
      </c>
    </row>
    <row r="31" spans="1:2" x14ac:dyDescent="0.3">
      <c r="A31" s="11">
        <v>1987</v>
      </c>
      <c r="B31" s="9">
        <v>349.31</v>
      </c>
    </row>
    <row r="32" spans="1:2" x14ac:dyDescent="0.3">
      <c r="A32" s="11">
        <v>1988</v>
      </c>
      <c r="B32" s="9">
        <v>351.69</v>
      </c>
    </row>
    <row r="33" spans="1:2" x14ac:dyDescent="0.3">
      <c r="A33" s="11">
        <v>1989</v>
      </c>
      <c r="B33" s="9">
        <v>353.2</v>
      </c>
    </row>
    <row r="34" spans="1:2" x14ac:dyDescent="0.3">
      <c r="A34" s="11">
        <v>1990</v>
      </c>
      <c r="B34" s="9">
        <v>354.45</v>
      </c>
    </row>
    <row r="35" spans="1:2" x14ac:dyDescent="0.3">
      <c r="A35" s="11">
        <v>1991</v>
      </c>
      <c r="B35" s="9">
        <v>355.7</v>
      </c>
    </row>
    <row r="36" spans="1:2" x14ac:dyDescent="0.3">
      <c r="A36" s="11">
        <v>1992</v>
      </c>
      <c r="B36" s="9">
        <v>356.54</v>
      </c>
    </row>
    <row r="37" spans="1:2" x14ac:dyDescent="0.3">
      <c r="A37" s="11">
        <v>1993</v>
      </c>
      <c r="B37" s="9">
        <v>357.21</v>
      </c>
    </row>
    <row r="38" spans="1:2" x14ac:dyDescent="0.3">
      <c r="A38" s="11">
        <v>1994</v>
      </c>
      <c r="B38" s="9">
        <v>358.96</v>
      </c>
    </row>
    <row r="39" spans="1:2" x14ac:dyDescent="0.3">
      <c r="A39" s="11">
        <v>1995</v>
      </c>
      <c r="B39" s="9">
        <v>360.97</v>
      </c>
    </row>
    <row r="40" spans="1:2" x14ac:dyDescent="0.3">
      <c r="A40" s="11">
        <v>1996</v>
      </c>
      <c r="B40" s="9">
        <v>362.74</v>
      </c>
    </row>
    <row r="41" spans="1:2" x14ac:dyDescent="0.3">
      <c r="A41" s="11">
        <v>1997</v>
      </c>
      <c r="B41" s="9">
        <v>363.88</v>
      </c>
    </row>
    <row r="42" spans="1:2" x14ac:dyDescent="0.3">
      <c r="A42" s="11">
        <v>1998</v>
      </c>
      <c r="B42" s="9">
        <v>366.84</v>
      </c>
    </row>
    <row r="43" spans="1:2" x14ac:dyDescent="0.3">
      <c r="A43" s="11">
        <v>1999</v>
      </c>
      <c r="B43" s="9">
        <v>368.54</v>
      </c>
    </row>
    <row r="44" spans="1:2" x14ac:dyDescent="0.3">
      <c r="A44" s="11">
        <v>2000</v>
      </c>
      <c r="B44" s="9">
        <v>369.71</v>
      </c>
    </row>
    <row r="45" spans="1:2" x14ac:dyDescent="0.3">
      <c r="A45" s="11">
        <v>2001</v>
      </c>
      <c r="B45" s="9">
        <v>371.32</v>
      </c>
    </row>
    <row r="46" spans="1:2" x14ac:dyDescent="0.3">
      <c r="A46" s="11">
        <v>2002</v>
      </c>
      <c r="B46" s="9">
        <v>373.45</v>
      </c>
    </row>
    <row r="47" spans="1:2" x14ac:dyDescent="0.3">
      <c r="A47" s="11">
        <v>2003</v>
      </c>
      <c r="B47" s="9">
        <v>375.98</v>
      </c>
    </row>
    <row r="48" spans="1:2" x14ac:dyDescent="0.3">
      <c r="A48" s="11">
        <v>2004</v>
      </c>
      <c r="B48" s="9">
        <v>377.7</v>
      </c>
    </row>
    <row r="49" spans="1:2" x14ac:dyDescent="0.3">
      <c r="A49" s="11">
        <v>2005</v>
      </c>
      <c r="B49" s="9">
        <v>379.98</v>
      </c>
    </row>
    <row r="50" spans="1:2" x14ac:dyDescent="0.3">
      <c r="A50" s="11">
        <v>2006</v>
      </c>
      <c r="B50" s="9">
        <v>382.09</v>
      </c>
    </row>
    <row r="51" spans="1:2" x14ac:dyDescent="0.3">
      <c r="A51" s="11">
        <v>2007</v>
      </c>
      <c r="B51" s="9">
        <v>384.02</v>
      </c>
    </row>
    <row r="52" spans="1:2" x14ac:dyDescent="0.3">
      <c r="A52" s="11">
        <v>2008</v>
      </c>
      <c r="B52" s="9">
        <v>385.83</v>
      </c>
    </row>
    <row r="53" spans="1:2" x14ac:dyDescent="0.3">
      <c r="A53" s="11">
        <v>2009</v>
      </c>
      <c r="B53" s="9">
        <v>387.64</v>
      </c>
    </row>
    <row r="54" spans="1:2" x14ac:dyDescent="0.3">
      <c r="A54" s="11">
        <v>2010</v>
      </c>
      <c r="B54" s="9">
        <v>390.1</v>
      </c>
    </row>
    <row r="55" spans="1:2" x14ac:dyDescent="0.3">
      <c r="A55" s="11">
        <v>2011</v>
      </c>
      <c r="B55" s="9">
        <v>391.85</v>
      </c>
    </row>
    <row r="56" spans="1:2" x14ac:dyDescent="0.3">
      <c r="A56" s="11">
        <v>2012</v>
      </c>
      <c r="B56" s="9">
        <v>394.06</v>
      </c>
    </row>
    <row r="57" spans="1:2" x14ac:dyDescent="0.3">
      <c r="A57" s="11">
        <v>2013</v>
      </c>
      <c r="B57" s="9">
        <v>396.74</v>
      </c>
    </row>
    <row r="58" spans="1:2" x14ac:dyDescent="0.3">
      <c r="A58" s="11">
        <v>2014</v>
      </c>
      <c r="B58" s="9">
        <v>398.81</v>
      </c>
    </row>
    <row r="59" spans="1:2" x14ac:dyDescent="0.3">
      <c r="A59" s="11">
        <v>2015</v>
      </c>
      <c r="B59" s="9">
        <v>401.01</v>
      </c>
    </row>
    <row r="60" spans="1:2" x14ac:dyDescent="0.3">
      <c r="A60" s="11">
        <v>2016</v>
      </c>
      <c r="B60" s="9">
        <v>404.41</v>
      </c>
    </row>
    <row r="61" spans="1:2" x14ac:dyDescent="0.3">
      <c r="A61" s="11">
        <v>2017</v>
      </c>
      <c r="B61" s="9">
        <v>406.76</v>
      </c>
    </row>
    <row r="62" spans="1:2" x14ac:dyDescent="0.3">
      <c r="A62" s="11">
        <v>2018</v>
      </c>
      <c r="B62" s="9">
        <v>408.72</v>
      </c>
    </row>
    <row r="63" spans="1:2" x14ac:dyDescent="0.3">
      <c r="A63" s="11">
        <v>2019</v>
      </c>
      <c r="B63" s="9">
        <v>411.66</v>
      </c>
    </row>
    <row r="64" spans="1:2" x14ac:dyDescent="0.3">
      <c r="A64" s="11">
        <v>2020</v>
      </c>
      <c r="B64" s="9">
        <v>414.24</v>
      </c>
    </row>
    <row r="65" spans="1:2" x14ac:dyDescent="0.3">
      <c r="A65" s="11">
        <v>2021</v>
      </c>
      <c r="B65" s="9">
        <v>416.45</v>
      </c>
    </row>
    <row r="66" spans="1:2" x14ac:dyDescent="0.3">
      <c r="A66" s="11" t="s">
        <v>5</v>
      </c>
      <c r="B66" s="9">
        <v>357.33857142857147</v>
      </c>
    </row>
  </sheetData>
  <phoneticPr fontId="4" type="noConversion"/>
  <pageMargins left="0.7" right="0.7" top="0.75" bottom="0.75" header="0.3" footer="0.3"/>
  <pageSetup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5FCEC-77AC-4087-874D-DF80608D2807}">
  <dimension ref="A1:B45"/>
  <sheetViews>
    <sheetView workbookViewId="0">
      <selection sqref="A1:B45"/>
    </sheetView>
  </sheetViews>
  <sheetFormatPr defaultRowHeight="15.6" x14ac:dyDescent="0.3"/>
  <sheetData>
    <row r="1" spans="1:2" x14ac:dyDescent="0.3">
      <c r="A1" s="1" t="s">
        <v>0</v>
      </c>
      <c r="B1" s="6" t="s">
        <v>2</v>
      </c>
    </row>
    <row r="2" spans="1:2" x14ac:dyDescent="0.3">
      <c r="A2" s="3">
        <v>1978</v>
      </c>
      <c r="B2" s="8">
        <v>7.0000000000000007E-2</v>
      </c>
    </row>
    <row r="3" spans="1:2" x14ac:dyDescent="0.3">
      <c r="A3" s="3">
        <v>1979</v>
      </c>
      <c r="B3" s="8">
        <v>0.16</v>
      </c>
    </row>
    <row r="4" spans="1:2" x14ac:dyDescent="0.3">
      <c r="A4" s="3">
        <v>1980</v>
      </c>
      <c r="B4" s="8">
        <v>0.26</v>
      </c>
    </row>
    <row r="5" spans="1:2" x14ac:dyDescent="0.3">
      <c r="A5" s="3">
        <v>1981</v>
      </c>
      <c r="B5" s="8">
        <v>0.32</v>
      </c>
    </row>
    <row r="6" spans="1:2" x14ac:dyDescent="0.3">
      <c r="A6" s="3">
        <v>1982</v>
      </c>
      <c r="B6" s="8">
        <v>0.14000000000000001</v>
      </c>
    </row>
    <row r="7" spans="1:2" x14ac:dyDescent="0.3">
      <c r="A7" s="3">
        <v>1983</v>
      </c>
      <c r="B7" s="8">
        <v>0.31</v>
      </c>
    </row>
    <row r="8" spans="1:2" x14ac:dyDescent="0.3">
      <c r="A8" s="3">
        <v>1984</v>
      </c>
      <c r="B8" s="8">
        <v>0.16</v>
      </c>
    </row>
    <row r="9" spans="1:2" x14ac:dyDescent="0.3">
      <c r="A9" s="3">
        <v>1985</v>
      </c>
      <c r="B9" s="8">
        <v>0.12</v>
      </c>
    </row>
    <row r="10" spans="1:2" x14ac:dyDescent="0.3">
      <c r="A10" s="3">
        <v>1986</v>
      </c>
      <c r="B10" s="8">
        <v>0.18</v>
      </c>
    </row>
    <row r="11" spans="1:2" x14ac:dyDescent="0.3">
      <c r="A11" s="3">
        <v>1987</v>
      </c>
      <c r="B11" s="8">
        <v>0.32</v>
      </c>
    </row>
    <row r="12" spans="1:2" x14ac:dyDescent="0.3">
      <c r="A12" s="3">
        <v>1988</v>
      </c>
      <c r="B12" s="8">
        <v>0.39</v>
      </c>
    </row>
    <row r="13" spans="1:2" x14ac:dyDescent="0.3">
      <c r="A13" s="3">
        <v>1989</v>
      </c>
      <c r="B13" s="8">
        <v>0.27</v>
      </c>
    </row>
    <row r="14" spans="1:2" x14ac:dyDescent="0.3">
      <c r="A14" s="3">
        <v>1990</v>
      </c>
      <c r="B14" s="8">
        <v>0.45</v>
      </c>
    </row>
    <row r="15" spans="1:2" x14ac:dyDescent="0.3">
      <c r="A15" s="3">
        <v>1991</v>
      </c>
      <c r="B15" s="8">
        <v>0.4</v>
      </c>
    </row>
    <row r="16" spans="1:2" x14ac:dyDescent="0.3">
      <c r="A16" s="3">
        <v>1992</v>
      </c>
      <c r="B16" s="8">
        <v>0.22</v>
      </c>
    </row>
    <row r="17" spans="1:2" x14ac:dyDescent="0.3">
      <c r="A17" s="3">
        <v>1993</v>
      </c>
      <c r="B17" s="8">
        <v>0.23</v>
      </c>
    </row>
    <row r="18" spans="1:2" x14ac:dyDescent="0.3">
      <c r="A18" s="3">
        <v>1994</v>
      </c>
      <c r="B18" s="8">
        <v>0.32</v>
      </c>
    </row>
    <row r="19" spans="1:2" x14ac:dyDescent="0.3">
      <c r="A19" s="3">
        <v>1995</v>
      </c>
      <c r="B19" s="8">
        <v>0.45</v>
      </c>
    </row>
    <row r="20" spans="1:2" x14ac:dyDescent="0.3">
      <c r="A20" s="3">
        <v>1996</v>
      </c>
      <c r="B20" s="8">
        <v>0.33</v>
      </c>
    </row>
    <row r="21" spans="1:2" x14ac:dyDescent="0.3">
      <c r="A21" s="3">
        <v>1997</v>
      </c>
      <c r="B21" s="8">
        <v>0.46</v>
      </c>
    </row>
    <row r="22" spans="1:2" x14ac:dyDescent="0.3">
      <c r="A22" s="3">
        <v>1998</v>
      </c>
      <c r="B22" s="8">
        <v>0.61</v>
      </c>
    </row>
    <row r="23" spans="1:2" x14ac:dyDescent="0.3">
      <c r="A23" s="3">
        <v>1999</v>
      </c>
      <c r="B23" s="8">
        <v>0.38</v>
      </c>
    </row>
    <row r="24" spans="1:2" x14ac:dyDescent="0.3">
      <c r="A24" s="3">
        <v>2000</v>
      </c>
      <c r="B24" s="8">
        <v>0.39</v>
      </c>
    </row>
    <row r="25" spans="1:2" x14ac:dyDescent="0.3">
      <c r="A25" s="3">
        <v>2001</v>
      </c>
      <c r="B25" s="8">
        <v>0.53</v>
      </c>
    </row>
    <row r="26" spans="1:2" x14ac:dyDescent="0.3">
      <c r="A26" s="3">
        <v>2002</v>
      </c>
      <c r="B26" s="8">
        <v>0.63</v>
      </c>
    </row>
    <row r="27" spans="1:2" x14ac:dyDescent="0.3">
      <c r="A27" s="3">
        <v>2003</v>
      </c>
      <c r="B27" s="8">
        <v>0.62</v>
      </c>
    </row>
    <row r="28" spans="1:2" x14ac:dyDescent="0.3">
      <c r="A28" s="3">
        <v>2004</v>
      </c>
      <c r="B28" s="8">
        <v>0.53</v>
      </c>
    </row>
    <row r="29" spans="1:2" x14ac:dyDescent="0.3">
      <c r="A29" s="3">
        <v>2005</v>
      </c>
      <c r="B29" s="8">
        <v>0.67</v>
      </c>
    </row>
    <row r="30" spans="1:2" x14ac:dyDescent="0.3">
      <c r="A30" s="3">
        <v>2006</v>
      </c>
      <c r="B30" s="8">
        <v>0.63</v>
      </c>
    </row>
    <row r="31" spans="1:2" x14ac:dyDescent="0.3">
      <c r="A31" s="3">
        <v>2007</v>
      </c>
      <c r="B31" s="8">
        <v>0.66</v>
      </c>
    </row>
    <row r="32" spans="1:2" x14ac:dyDescent="0.3">
      <c r="A32" s="3">
        <v>2008</v>
      </c>
      <c r="B32" s="8">
        <v>0.54</v>
      </c>
    </row>
    <row r="33" spans="1:2" x14ac:dyDescent="0.3">
      <c r="A33" s="3">
        <v>2009</v>
      </c>
      <c r="B33" s="8">
        <v>0.65</v>
      </c>
    </row>
    <row r="34" spans="1:2" x14ac:dyDescent="0.3">
      <c r="A34" s="3">
        <v>2010</v>
      </c>
      <c r="B34" s="8">
        <v>0.72</v>
      </c>
    </row>
    <row r="35" spans="1:2" x14ac:dyDescent="0.3">
      <c r="A35" s="3">
        <v>2011</v>
      </c>
      <c r="B35" s="8">
        <v>0.61</v>
      </c>
    </row>
    <row r="36" spans="1:2" x14ac:dyDescent="0.3">
      <c r="A36" s="3">
        <v>2012</v>
      </c>
      <c r="B36" s="8">
        <v>0.65</v>
      </c>
    </row>
    <row r="37" spans="1:2" x14ac:dyDescent="0.3">
      <c r="A37" s="3">
        <v>2013</v>
      </c>
      <c r="B37" s="8">
        <v>0.67</v>
      </c>
    </row>
    <row r="38" spans="1:2" x14ac:dyDescent="0.3">
      <c r="A38" s="3">
        <v>2014</v>
      </c>
      <c r="B38" s="8">
        <v>0.74</v>
      </c>
    </row>
    <row r="39" spans="1:2" x14ac:dyDescent="0.3">
      <c r="A39" s="3">
        <v>2015</v>
      </c>
      <c r="B39" s="8">
        <v>0.89</v>
      </c>
    </row>
    <row r="40" spans="1:2" x14ac:dyDescent="0.3">
      <c r="A40" s="3">
        <v>2016</v>
      </c>
      <c r="B40" s="8">
        <v>1.01</v>
      </c>
    </row>
    <row r="41" spans="1:2" x14ac:dyDescent="0.3">
      <c r="A41" s="3">
        <v>2017</v>
      </c>
      <c r="B41" s="8">
        <v>0.92</v>
      </c>
    </row>
    <row r="42" spans="1:2" x14ac:dyDescent="0.3">
      <c r="A42" s="3">
        <v>2018</v>
      </c>
      <c r="B42" s="8">
        <v>0.84</v>
      </c>
    </row>
    <row r="43" spans="1:2" x14ac:dyDescent="0.3">
      <c r="A43" s="3">
        <v>2019</v>
      </c>
      <c r="B43" s="8">
        <v>0.97</v>
      </c>
    </row>
    <row r="44" spans="1:2" x14ac:dyDescent="0.3">
      <c r="A44" s="3">
        <v>2020</v>
      </c>
      <c r="B44" s="8">
        <v>1.02</v>
      </c>
    </row>
    <row r="45" spans="1:2" x14ac:dyDescent="0.3">
      <c r="A45" s="3">
        <v>2021</v>
      </c>
      <c r="B45" s="8">
        <v>0.84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A47A-4B65-4C1F-A2CA-85E97FE9C537}">
  <dimension ref="A2:B47"/>
  <sheetViews>
    <sheetView workbookViewId="0"/>
  </sheetViews>
  <sheetFormatPr defaultRowHeight="15.6" x14ac:dyDescent="0.3"/>
  <cols>
    <col min="1" max="1" width="9" bestFit="1" customWidth="1"/>
    <col min="2" max="2" width="16.90625" bestFit="1" customWidth="1"/>
  </cols>
  <sheetData>
    <row r="2" spans="1:2" x14ac:dyDescent="0.3">
      <c r="A2" s="10" t="s">
        <v>4</v>
      </c>
      <c r="B2" t="s">
        <v>9</v>
      </c>
    </row>
    <row r="3" spans="1:2" x14ac:dyDescent="0.3">
      <c r="A3" s="11">
        <v>1978</v>
      </c>
      <c r="B3" s="9">
        <v>7.0000000000000007E-2</v>
      </c>
    </row>
    <row r="4" spans="1:2" x14ac:dyDescent="0.3">
      <c r="A4" s="11">
        <v>1979</v>
      </c>
      <c r="B4" s="9">
        <v>0.16</v>
      </c>
    </row>
    <row r="5" spans="1:2" x14ac:dyDescent="0.3">
      <c r="A5" s="11">
        <v>1980</v>
      </c>
      <c r="B5" s="9">
        <v>0.26</v>
      </c>
    </row>
    <row r="6" spans="1:2" x14ac:dyDescent="0.3">
      <c r="A6" s="11">
        <v>1981</v>
      </c>
      <c r="B6" s="9">
        <v>0.32</v>
      </c>
    </row>
    <row r="7" spans="1:2" x14ac:dyDescent="0.3">
      <c r="A7" s="11">
        <v>1982</v>
      </c>
      <c r="B7" s="9">
        <v>0.14000000000000001</v>
      </c>
    </row>
    <row r="8" spans="1:2" x14ac:dyDescent="0.3">
      <c r="A8" s="11">
        <v>1983</v>
      </c>
      <c r="B8" s="9">
        <v>0.31</v>
      </c>
    </row>
    <row r="9" spans="1:2" x14ac:dyDescent="0.3">
      <c r="A9" s="11">
        <v>1984</v>
      </c>
      <c r="B9" s="9">
        <v>0.16</v>
      </c>
    </row>
    <row r="10" spans="1:2" x14ac:dyDescent="0.3">
      <c r="A10" s="11">
        <v>1985</v>
      </c>
      <c r="B10" s="9">
        <v>0.12</v>
      </c>
    </row>
    <row r="11" spans="1:2" x14ac:dyDescent="0.3">
      <c r="A11" s="11">
        <v>1986</v>
      </c>
      <c r="B11" s="9">
        <v>0.18</v>
      </c>
    </row>
    <row r="12" spans="1:2" x14ac:dyDescent="0.3">
      <c r="A12" s="11">
        <v>1987</v>
      </c>
      <c r="B12" s="9">
        <v>0.32</v>
      </c>
    </row>
    <row r="13" spans="1:2" x14ac:dyDescent="0.3">
      <c r="A13" s="11">
        <v>1988</v>
      </c>
      <c r="B13" s="9">
        <v>0.39</v>
      </c>
    </row>
    <row r="14" spans="1:2" x14ac:dyDescent="0.3">
      <c r="A14" s="11">
        <v>1989</v>
      </c>
      <c r="B14" s="9">
        <v>0.27</v>
      </c>
    </row>
    <row r="15" spans="1:2" x14ac:dyDescent="0.3">
      <c r="A15" s="11">
        <v>1990</v>
      </c>
      <c r="B15" s="9">
        <v>0.45</v>
      </c>
    </row>
    <row r="16" spans="1:2" x14ac:dyDescent="0.3">
      <c r="A16" s="11">
        <v>1991</v>
      </c>
      <c r="B16" s="9">
        <v>0.4</v>
      </c>
    </row>
    <row r="17" spans="1:2" x14ac:dyDescent="0.3">
      <c r="A17" s="11">
        <v>1992</v>
      </c>
      <c r="B17" s="9">
        <v>0.22</v>
      </c>
    </row>
    <row r="18" spans="1:2" x14ac:dyDescent="0.3">
      <c r="A18" s="11">
        <v>1993</v>
      </c>
      <c r="B18" s="9">
        <v>0.23</v>
      </c>
    </row>
    <row r="19" spans="1:2" x14ac:dyDescent="0.3">
      <c r="A19" s="11">
        <v>1994</v>
      </c>
      <c r="B19" s="9">
        <v>0.32</v>
      </c>
    </row>
    <row r="20" spans="1:2" x14ac:dyDescent="0.3">
      <c r="A20" s="11">
        <v>1995</v>
      </c>
      <c r="B20" s="9">
        <v>0.45</v>
      </c>
    </row>
    <row r="21" spans="1:2" x14ac:dyDescent="0.3">
      <c r="A21" s="11">
        <v>1996</v>
      </c>
      <c r="B21" s="9">
        <v>0.33</v>
      </c>
    </row>
    <row r="22" spans="1:2" x14ac:dyDescent="0.3">
      <c r="A22" s="11">
        <v>1997</v>
      </c>
      <c r="B22" s="9">
        <v>0.46</v>
      </c>
    </row>
    <row r="23" spans="1:2" x14ac:dyDescent="0.3">
      <c r="A23" s="11">
        <v>1998</v>
      </c>
      <c r="B23" s="9">
        <v>0.61</v>
      </c>
    </row>
    <row r="24" spans="1:2" x14ac:dyDescent="0.3">
      <c r="A24" s="11">
        <v>1999</v>
      </c>
      <c r="B24" s="9">
        <v>0.38</v>
      </c>
    </row>
    <row r="25" spans="1:2" x14ac:dyDescent="0.3">
      <c r="A25" s="11">
        <v>2000</v>
      </c>
      <c r="B25" s="9">
        <v>0.39</v>
      </c>
    </row>
    <row r="26" spans="1:2" x14ac:dyDescent="0.3">
      <c r="A26" s="11">
        <v>2001</v>
      </c>
      <c r="B26" s="9">
        <v>0.53</v>
      </c>
    </row>
    <row r="27" spans="1:2" x14ac:dyDescent="0.3">
      <c r="A27" s="11">
        <v>2002</v>
      </c>
      <c r="B27" s="9">
        <v>0.63</v>
      </c>
    </row>
    <row r="28" spans="1:2" x14ac:dyDescent="0.3">
      <c r="A28" s="11">
        <v>2003</v>
      </c>
      <c r="B28" s="9">
        <v>0.62</v>
      </c>
    </row>
    <row r="29" spans="1:2" x14ac:dyDescent="0.3">
      <c r="A29" s="11">
        <v>2004</v>
      </c>
      <c r="B29" s="9">
        <v>0.53</v>
      </c>
    </row>
    <row r="30" spans="1:2" x14ac:dyDescent="0.3">
      <c r="A30" s="11">
        <v>2005</v>
      </c>
      <c r="B30" s="9">
        <v>0.67</v>
      </c>
    </row>
    <row r="31" spans="1:2" x14ac:dyDescent="0.3">
      <c r="A31" s="11">
        <v>2006</v>
      </c>
      <c r="B31" s="9">
        <v>0.63</v>
      </c>
    </row>
    <row r="32" spans="1:2" x14ac:dyDescent="0.3">
      <c r="A32" s="11">
        <v>2007</v>
      </c>
      <c r="B32" s="9">
        <v>0.66</v>
      </c>
    </row>
    <row r="33" spans="1:2" x14ac:dyDescent="0.3">
      <c r="A33" s="11">
        <v>2008</v>
      </c>
      <c r="B33" s="9">
        <v>0.54</v>
      </c>
    </row>
    <row r="34" spans="1:2" x14ac:dyDescent="0.3">
      <c r="A34" s="11">
        <v>2009</v>
      </c>
      <c r="B34" s="9">
        <v>0.65</v>
      </c>
    </row>
    <row r="35" spans="1:2" x14ac:dyDescent="0.3">
      <c r="A35" s="11">
        <v>2010</v>
      </c>
      <c r="B35" s="9">
        <v>0.72</v>
      </c>
    </row>
    <row r="36" spans="1:2" x14ac:dyDescent="0.3">
      <c r="A36" s="11">
        <v>2011</v>
      </c>
      <c r="B36" s="9">
        <v>0.61</v>
      </c>
    </row>
    <row r="37" spans="1:2" x14ac:dyDescent="0.3">
      <c r="A37" s="11">
        <v>2012</v>
      </c>
      <c r="B37" s="9">
        <v>0.65</v>
      </c>
    </row>
    <row r="38" spans="1:2" x14ac:dyDescent="0.3">
      <c r="A38" s="11">
        <v>2013</v>
      </c>
      <c r="B38" s="9">
        <v>0.67</v>
      </c>
    </row>
    <row r="39" spans="1:2" x14ac:dyDescent="0.3">
      <c r="A39" s="11">
        <v>2014</v>
      </c>
      <c r="B39" s="9">
        <v>0.74</v>
      </c>
    </row>
    <row r="40" spans="1:2" x14ac:dyDescent="0.3">
      <c r="A40" s="11">
        <v>2015</v>
      </c>
      <c r="B40" s="9">
        <v>0.89</v>
      </c>
    </row>
    <row r="41" spans="1:2" x14ac:dyDescent="0.3">
      <c r="A41" s="11">
        <v>2016</v>
      </c>
      <c r="B41" s="9">
        <v>1.01</v>
      </c>
    </row>
    <row r="42" spans="1:2" x14ac:dyDescent="0.3">
      <c r="A42" s="11">
        <v>2017</v>
      </c>
      <c r="B42" s="9">
        <v>0.92</v>
      </c>
    </row>
    <row r="43" spans="1:2" x14ac:dyDescent="0.3">
      <c r="A43" s="11">
        <v>2018</v>
      </c>
      <c r="B43" s="9">
        <v>0.84</v>
      </c>
    </row>
    <row r="44" spans="1:2" x14ac:dyDescent="0.3">
      <c r="A44" s="11">
        <v>2019</v>
      </c>
      <c r="B44" s="9">
        <v>0.97</v>
      </c>
    </row>
    <row r="45" spans="1:2" x14ac:dyDescent="0.3">
      <c r="A45" s="11">
        <v>2020</v>
      </c>
      <c r="B45" s="9">
        <v>1.02</v>
      </c>
    </row>
    <row r="46" spans="1:2" x14ac:dyDescent="0.3">
      <c r="A46" s="11">
        <v>2021</v>
      </c>
      <c r="B46" s="9">
        <v>0.84</v>
      </c>
    </row>
    <row r="47" spans="1:2" x14ac:dyDescent="0.3">
      <c r="A47" s="11" t="s">
        <v>5</v>
      </c>
      <c r="B47" s="9">
        <v>22.28</v>
      </c>
    </row>
  </sheetData>
  <phoneticPr fontId="4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Sheet1</vt:lpstr>
      <vt:lpstr>Sheet2</vt:lpstr>
      <vt:lpstr>CO2 Data Set 1</vt:lpstr>
      <vt:lpstr>Temps Data Set 2</vt:lpstr>
      <vt:lpstr>建议 2</vt:lpstr>
      <vt:lpstr>建议 1</vt:lpstr>
      <vt:lpstr>Sheet3</vt:lpstr>
      <vt:lpstr>建议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Jiang Ana</cp:lastModifiedBy>
  <dcterms:created xsi:type="dcterms:W3CDTF">2022-09-28T12:32:36Z</dcterms:created>
  <dcterms:modified xsi:type="dcterms:W3CDTF">2022-11-09T09:14:57Z</dcterms:modified>
</cp:coreProperties>
</file>