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_Birla\Dropbox\"/>
    </mc:Choice>
  </mc:AlternateContent>
  <bookViews>
    <workbookView xWindow="0" yWindow="0" windowWidth="20490" windowHeight="7755"/>
  </bookViews>
  <sheets>
    <sheet name="10-fold(10)" sheetId="10" r:id="rId1"/>
    <sheet name="10-fold(9)" sheetId="9" r:id="rId2"/>
    <sheet name="10-fold(8)" sheetId="8" r:id="rId3"/>
    <sheet name="10-fold(7)" sheetId="7" r:id="rId4"/>
    <sheet name="10-fold(6)" sheetId="6" r:id="rId5"/>
    <sheet name="10-fold(5)" sheetId="5" r:id="rId6"/>
    <sheet name="10-fold(4)" sheetId="4" r:id="rId7"/>
    <sheet name="10-fold(3)" sheetId="3" r:id="rId8"/>
    <sheet name="10-fold(2)" sheetId="2" r:id="rId9"/>
    <sheet name="10-fold(1)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0" l="1"/>
  <c r="D24" i="10"/>
  <c r="C24" i="10"/>
  <c r="C27" i="10" s="1"/>
  <c r="H23" i="10"/>
  <c r="G23" i="10"/>
  <c r="I23" i="10" s="1"/>
  <c r="E23" i="10"/>
  <c r="H22" i="10"/>
  <c r="G22" i="10"/>
  <c r="I22" i="10" s="1"/>
  <c r="E22" i="10"/>
  <c r="H21" i="10"/>
  <c r="G21" i="10"/>
  <c r="I21" i="10" s="1"/>
  <c r="E21" i="10"/>
  <c r="H20" i="10"/>
  <c r="G20" i="10"/>
  <c r="I20" i="10" s="1"/>
  <c r="E20" i="10"/>
  <c r="H19" i="10"/>
  <c r="G19" i="10"/>
  <c r="E19" i="10"/>
  <c r="H18" i="10"/>
  <c r="G18" i="10"/>
  <c r="I18" i="10" s="1"/>
  <c r="E18" i="10"/>
  <c r="H17" i="10"/>
  <c r="G17" i="10"/>
  <c r="I17" i="10" s="1"/>
  <c r="E17" i="10"/>
  <c r="H16" i="10"/>
  <c r="G16" i="10"/>
  <c r="I16" i="10" s="1"/>
  <c r="E16" i="10"/>
  <c r="H15" i="10"/>
  <c r="G15" i="10"/>
  <c r="E15" i="10"/>
  <c r="H14" i="10"/>
  <c r="G14" i="10"/>
  <c r="I14" i="10" s="1"/>
  <c r="E14" i="10"/>
  <c r="H13" i="10"/>
  <c r="G13" i="10"/>
  <c r="I13" i="10" s="1"/>
  <c r="E13" i="10"/>
  <c r="H12" i="10"/>
  <c r="G12" i="10"/>
  <c r="I12" i="10" s="1"/>
  <c r="E12" i="10"/>
  <c r="H11" i="10"/>
  <c r="G11" i="10"/>
  <c r="E11" i="10"/>
  <c r="H10" i="10"/>
  <c r="G10" i="10"/>
  <c r="I10" i="10" s="1"/>
  <c r="E10" i="10"/>
  <c r="H9" i="10"/>
  <c r="G9" i="10"/>
  <c r="I9" i="10" s="1"/>
  <c r="E9" i="10"/>
  <c r="H8" i="10"/>
  <c r="G8" i="10"/>
  <c r="I8" i="10" s="1"/>
  <c r="E8" i="10"/>
  <c r="I7" i="10"/>
  <c r="H7" i="10"/>
  <c r="G7" i="10"/>
  <c r="E7" i="10"/>
  <c r="H6" i="10"/>
  <c r="G6" i="10"/>
  <c r="I6" i="10" s="1"/>
  <c r="E6" i="10"/>
  <c r="I5" i="10"/>
  <c r="H5" i="10"/>
  <c r="G5" i="10"/>
  <c r="E5" i="10"/>
  <c r="F24" i="9"/>
  <c r="D24" i="9"/>
  <c r="C24" i="9"/>
  <c r="C27" i="9" s="1"/>
  <c r="I23" i="9"/>
  <c r="H23" i="9"/>
  <c r="G23" i="9"/>
  <c r="E23" i="9"/>
  <c r="H22" i="9"/>
  <c r="G22" i="9"/>
  <c r="I22" i="9" s="1"/>
  <c r="E22" i="9"/>
  <c r="I21" i="9"/>
  <c r="H21" i="9"/>
  <c r="G21" i="9"/>
  <c r="E21" i="9"/>
  <c r="I20" i="9"/>
  <c r="H20" i="9"/>
  <c r="G20" i="9"/>
  <c r="E20" i="9"/>
  <c r="I19" i="9"/>
  <c r="H19" i="9"/>
  <c r="G19" i="9"/>
  <c r="E19" i="9"/>
  <c r="I18" i="9"/>
  <c r="H18" i="9"/>
  <c r="G18" i="9"/>
  <c r="E18" i="9"/>
  <c r="I17" i="9"/>
  <c r="H17" i="9"/>
  <c r="G17" i="9"/>
  <c r="E17" i="9"/>
  <c r="I16" i="9"/>
  <c r="H16" i="9"/>
  <c r="G16" i="9"/>
  <c r="E16" i="9"/>
  <c r="I15" i="9"/>
  <c r="H15" i="9"/>
  <c r="G15" i="9"/>
  <c r="E15" i="9"/>
  <c r="I14" i="9"/>
  <c r="H14" i="9"/>
  <c r="G14" i="9"/>
  <c r="E14" i="9"/>
  <c r="I13" i="9"/>
  <c r="H13" i="9"/>
  <c r="G13" i="9"/>
  <c r="E13" i="9"/>
  <c r="I12" i="9"/>
  <c r="H12" i="9"/>
  <c r="G12" i="9"/>
  <c r="E12" i="9"/>
  <c r="I11" i="9"/>
  <c r="H11" i="9"/>
  <c r="G11" i="9"/>
  <c r="E11" i="9"/>
  <c r="I10" i="9"/>
  <c r="H10" i="9"/>
  <c r="G10" i="9"/>
  <c r="E10" i="9"/>
  <c r="H9" i="9"/>
  <c r="I9" i="9" s="1"/>
  <c r="G9" i="9"/>
  <c r="E9" i="9"/>
  <c r="I8" i="9"/>
  <c r="H8" i="9"/>
  <c r="G8" i="9"/>
  <c r="E8" i="9"/>
  <c r="H7" i="9"/>
  <c r="G7" i="9"/>
  <c r="E7" i="9"/>
  <c r="H6" i="9"/>
  <c r="G6" i="9"/>
  <c r="I6" i="9" s="1"/>
  <c r="E6" i="9"/>
  <c r="H5" i="9"/>
  <c r="G5" i="9"/>
  <c r="I5" i="9" s="1"/>
  <c r="E5" i="9"/>
  <c r="F24" i="8"/>
  <c r="D24" i="8"/>
  <c r="C24" i="8"/>
  <c r="C27" i="8" s="1"/>
  <c r="H23" i="8"/>
  <c r="I23" i="8" s="1"/>
  <c r="G23" i="8"/>
  <c r="E23" i="8"/>
  <c r="H22" i="8"/>
  <c r="G22" i="8"/>
  <c r="E22" i="8"/>
  <c r="H21" i="8"/>
  <c r="G21" i="8"/>
  <c r="E21" i="8"/>
  <c r="H20" i="8"/>
  <c r="G20" i="8"/>
  <c r="E20" i="8"/>
  <c r="H19" i="8"/>
  <c r="I19" i="8" s="1"/>
  <c r="G19" i="8"/>
  <c r="E19" i="8"/>
  <c r="H18" i="8"/>
  <c r="G18" i="8"/>
  <c r="E18" i="8"/>
  <c r="H17" i="8"/>
  <c r="G17" i="8"/>
  <c r="E17" i="8"/>
  <c r="H16" i="8"/>
  <c r="G16" i="8"/>
  <c r="E16" i="8"/>
  <c r="H15" i="8"/>
  <c r="I15" i="8" s="1"/>
  <c r="G15" i="8"/>
  <c r="E15" i="8"/>
  <c r="H14" i="8"/>
  <c r="G14" i="8"/>
  <c r="E14" i="8"/>
  <c r="H13" i="8"/>
  <c r="G13" i="8"/>
  <c r="E13" i="8"/>
  <c r="H12" i="8"/>
  <c r="G12" i="8"/>
  <c r="E12" i="8"/>
  <c r="H11" i="8"/>
  <c r="I11" i="8" s="1"/>
  <c r="G11" i="8"/>
  <c r="E11" i="8"/>
  <c r="H10" i="8"/>
  <c r="G10" i="8"/>
  <c r="E10" i="8"/>
  <c r="H9" i="8"/>
  <c r="G9" i="8"/>
  <c r="E9" i="8"/>
  <c r="H8" i="8"/>
  <c r="G8" i="8"/>
  <c r="E8" i="8"/>
  <c r="H7" i="8"/>
  <c r="G7" i="8"/>
  <c r="I7" i="8" s="1"/>
  <c r="E7" i="8"/>
  <c r="H6" i="8"/>
  <c r="G6" i="8"/>
  <c r="I6" i="8" s="1"/>
  <c r="E6" i="8"/>
  <c r="H5" i="8"/>
  <c r="G5" i="8"/>
  <c r="E5" i="8"/>
  <c r="F24" i="7"/>
  <c r="D24" i="7"/>
  <c r="C24" i="7"/>
  <c r="C27" i="7" s="1"/>
  <c r="H23" i="7"/>
  <c r="G23" i="7"/>
  <c r="I23" i="7" s="1"/>
  <c r="E23" i="7"/>
  <c r="H22" i="7"/>
  <c r="G22" i="7"/>
  <c r="I22" i="7" s="1"/>
  <c r="E22" i="7"/>
  <c r="H21" i="7"/>
  <c r="G21" i="7"/>
  <c r="I21" i="7" s="1"/>
  <c r="E21" i="7"/>
  <c r="H20" i="7"/>
  <c r="G20" i="7"/>
  <c r="I20" i="7" s="1"/>
  <c r="E20" i="7"/>
  <c r="H19" i="7"/>
  <c r="G19" i="7"/>
  <c r="E19" i="7"/>
  <c r="H18" i="7"/>
  <c r="G18" i="7"/>
  <c r="I18" i="7" s="1"/>
  <c r="E18" i="7"/>
  <c r="H17" i="7"/>
  <c r="G17" i="7"/>
  <c r="I17" i="7" s="1"/>
  <c r="E17" i="7"/>
  <c r="H16" i="7"/>
  <c r="G16" i="7"/>
  <c r="I16" i="7" s="1"/>
  <c r="E16" i="7"/>
  <c r="H15" i="7"/>
  <c r="G15" i="7"/>
  <c r="E15" i="7"/>
  <c r="H14" i="7"/>
  <c r="G14" i="7"/>
  <c r="I14" i="7" s="1"/>
  <c r="E14" i="7"/>
  <c r="H13" i="7"/>
  <c r="G13" i="7"/>
  <c r="I13" i="7" s="1"/>
  <c r="E13" i="7"/>
  <c r="H12" i="7"/>
  <c r="G12" i="7"/>
  <c r="I12" i="7" s="1"/>
  <c r="E12" i="7"/>
  <c r="H11" i="7"/>
  <c r="G11" i="7"/>
  <c r="I11" i="7" s="1"/>
  <c r="E11" i="7"/>
  <c r="H10" i="7"/>
  <c r="G10" i="7"/>
  <c r="I10" i="7" s="1"/>
  <c r="E10" i="7"/>
  <c r="H9" i="7"/>
  <c r="G9" i="7"/>
  <c r="I9" i="7" s="1"/>
  <c r="E9" i="7"/>
  <c r="H8" i="7"/>
  <c r="G8" i="7"/>
  <c r="E8" i="7"/>
  <c r="H7" i="7"/>
  <c r="I7" i="7" s="1"/>
  <c r="G7" i="7"/>
  <c r="E7" i="7"/>
  <c r="H6" i="7"/>
  <c r="G6" i="7"/>
  <c r="E6" i="7"/>
  <c r="H5" i="7"/>
  <c r="G5" i="7"/>
  <c r="E5" i="7"/>
  <c r="F24" i="6"/>
  <c r="D24" i="6"/>
  <c r="C24" i="6"/>
  <c r="C27" i="6" s="1"/>
  <c r="H23" i="6"/>
  <c r="G23" i="6"/>
  <c r="E23" i="6"/>
  <c r="H22" i="6"/>
  <c r="G22" i="6"/>
  <c r="E22" i="6"/>
  <c r="H21" i="6"/>
  <c r="G21" i="6"/>
  <c r="I21" i="6" s="1"/>
  <c r="E21" i="6"/>
  <c r="H20" i="6"/>
  <c r="G20" i="6"/>
  <c r="I20" i="6" s="1"/>
  <c r="E20" i="6"/>
  <c r="H19" i="6"/>
  <c r="G19" i="6"/>
  <c r="E19" i="6"/>
  <c r="H18" i="6"/>
  <c r="G18" i="6"/>
  <c r="I18" i="6" s="1"/>
  <c r="E18" i="6"/>
  <c r="H17" i="6"/>
  <c r="G17" i="6"/>
  <c r="I17" i="6" s="1"/>
  <c r="E17" i="6"/>
  <c r="H16" i="6"/>
  <c r="G16" i="6"/>
  <c r="I16" i="6" s="1"/>
  <c r="E16" i="6"/>
  <c r="H15" i="6"/>
  <c r="G15" i="6"/>
  <c r="E15" i="6"/>
  <c r="H14" i="6"/>
  <c r="G14" i="6"/>
  <c r="I14" i="6" s="1"/>
  <c r="E14" i="6"/>
  <c r="H13" i="6"/>
  <c r="G13" i="6"/>
  <c r="I13" i="6" s="1"/>
  <c r="E13" i="6"/>
  <c r="H12" i="6"/>
  <c r="G12" i="6"/>
  <c r="I12" i="6" s="1"/>
  <c r="E12" i="6"/>
  <c r="H11" i="6"/>
  <c r="G11" i="6"/>
  <c r="E11" i="6"/>
  <c r="H10" i="6"/>
  <c r="G10" i="6"/>
  <c r="I10" i="6" s="1"/>
  <c r="E10" i="6"/>
  <c r="H9" i="6"/>
  <c r="G9" i="6"/>
  <c r="I9" i="6" s="1"/>
  <c r="E9" i="6"/>
  <c r="H8" i="6"/>
  <c r="G8" i="6"/>
  <c r="I8" i="6" s="1"/>
  <c r="E8" i="6"/>
  <c r="H7" i="6"/>
  <c r="G7" i="6"/>
  <c r="E7" i="6"/>
  <c r="H6" i="6"/>
  <c r="G6" i="6"/>
  <c r="E6" i="6"/>
  <c r="H5" i="6"/>
  <c r="G5" i="6"/>
  <c r="E5" i="6"/>
  <c r="F24" i="5"/>
  <c r="D24" i="5"/>
  <c r="C24" i="5"/>
  <c r="C26" i="5" s="1"/>
  <c r="H23" i="5"/>
  <c r="I23" i="5" s="1"/>
  <c r="G23" i="5"/>
  <c r="E23" i="5"/>
  <c r="H22" i="5"/>
  <c r="G22" i="5"/>
  <c r="E22" i="5"/>
  <c r="H21" i="5"/>
  <c r="G21" i="5"/>
  <c r="E21" i="5"/>
  <c r="H20" i="5"/>
  <c r="G20" i="5"/>
  <c r="E20" i="5"/>
  <c r="H19" i="5"/>
  <c r="I19" i="5" s="1"/>
  <c r="G19" i="5"/>
  <c r="E19" i="5"/>
  <c r="H18" i="5"/>
  <c r="G18" i="5"/>
  <c r="E18" i="5"/>
  <c r="H17" i="5"/>
  <c r="G17" i="5"/>
  <c r="E17" i="5"/>
  <c r="H16" i="5"/>
  <c r="G16" i="5"/>
  <c r="E16" i="5"/>
  <c r="H15" i="5"/>
  <c r="I15" i="5" s="1"/>
  <c r="G15" i="5"/>
  <c r="E15" i="5"/>
  <c r="H14" i="5"/>
  <c r="G14" i="5"/>
  <c r="E14" i="5"/>
  <c r="H13" i="5"/>
  <c r="G13" i="5"/>
  <c r="E13" i="5"/>
  <c r="H12" i="5"/>
  <c r="G12" i="5"/>
  <c r="E12" i="5"/>
  <c r="H11" i="5"/>
  <c r="I11" i="5" s="1"/>
  <c r="G11" i="5"/>
  <c r="E11" i="5"/>
  <c r="H10" i="5"/>
  <c r="G10" i="5"/>
  <c r="E10" i="5"/>
  <c r="H9" i="5"/>
  <c r="G9" i="5"/>
  <c r="E9" i="5"/>
  <c r="H8" i="5"/>
  <c r="G8" i="5"/>
  <c r="E8" i="5"/>
  <c r="H7" i="5"/>
  <c r="G7" i="5"/>
  <c r="E7" i="5"/>
  <c r="H6" i="5"/>
  <c r="G6" i="5"/>
  <c r="E6" i="5"/>
  <c r="H5" i="5"/>
  <c r="G5" i="5"/>
  <c r="I5" i="5" s="1"/>
  <c r="E5" i="5"/>
  <c r="F24" i="4"/>
  <c r="D24" i="4"/>
  <c r="C24" i="4"/>
  <c r="C27" i="4" s="1"/>
  <c r="H23" i="4"/>
  <c r="G23" i="4"/>
  <c r="E23" i="4"/>
  <c r="H22" i="4"/>
  <c r="G22" i="4"/>
  <c r="I22" i="4" s="1"/>
  <c r="E22" i="4"/>
  <c r="H21" i="4"/>
  <c r="G21" i="4"/>
  <c r="I21" i="4" s="1"/>
  <c r="E21" i="4"/>
  <c r="H20" i="4"/>
  <c r="G20" i="4"/>
  <c r="I20" i="4" s="1"/>
  <c r="E20" i="4"/>
  <c r="H19" i="4"/>
  <c r="G19" i="4"/>
  <c r="E19" i="4"/>
  <c r="H18" i="4"/>
  <c r="G18" i="4"/>
  <c r="I18" i="4" s="1"/>
  <c r="E18" i="4"/>
  <c r="H17" i="4"/>
  <c r="G17" i="4"/>
  <c r="I17" i="4" s="1"/>
  <c r="E17" i="4"/>
  <c r="H16" i="4"/>
  <c r="G16" i="4"/>
  <c r="I16" i="4" s="1"/>
  <c r="E16" i="4"/>
  <c r="H15" i="4"/>
  <c r="G15" i="4"/>
  <c r="E15" i="4"/>
  <c r="H14" i="4"/>
  <c r="G14" i="4"/>
  <c r="I14" i="4" s="1"/>
  <c r="E14" i="4"/>
  <c r="H13" i="4"/>
  <c r="G13" i="4"/>
  <c r="I13" i="4" s="1"/>
  <c r="E13" i="4"/>
  <c r="H12" i="4"/>
  <c r="G12" i="4"/>
  <c r="I12" i="4" s="1"/>
  <c r="E12" i="4"/>
  <c r="H11" i="4"/>
  <c r="G11" i="4"/>
  <c r="I11" i="4" s="1"/>
  <c r="E11" i="4"/>
  <c r="H10" i="4"/>
  <c r="G10" i="4"/>
  <c r="I10" i="4" s="1"/>
  <c r="E10" i="4"/>
  <c r="H9" i="4"/>
  <c r="G9" i="4"/>
  <c r="I9" i="4" s="1"/>
  <c r="E9" i="4"/>
  <c r="H8" i="4"/>
  <c r="G8" i="4"/>
  <c r="E8" i="4"/>
  <c r="H7" i="4"/>
  <c r="G7" i="4"/>
  <c r="E7" i="4"/>
  <c r="H6" i="4"/>
  <c r="G6" i="4"/>
  <c r="E6" i="4"/>
  <c r="H5" i="4"/>
  <c r="G5" i="4"/>
  <c r="E5" i="4"/>
  <c r="F24" i="3"/>
  <c r="D24" i="3"/>
  <c r="C24" i="3"/>
  <c r="C27" i="3" s="1"/>
  <c r="H23" i="3"/>
  <c r="G23" i="3"/>
  <c r="E23" i="3"/>
  <c r="H22" i="3"/>
  <c r="G22" i="3"/>
  <c r="I22" i="3" s="1"/>
  <c r="E22" i="3"/>
  <c r="H21" i="3"/>
  <c r="G21" i="3"/>
  <c r="I21" i="3" s="1"/>
  <c r="E21" i="3"/>
  <c r="H20" i="3"/>
  <c r="G20" i="3"/>
  <c r="I20" i="3" s="1"/>
  <c r="E20" i="3"/>
  <c r="H19" i="3"/>
  <c r="G19" i="3"/>
  <c r="I19" i="3" s="1"/>
  <c r="E19" i="3"/>
  <c r="H18" i="3"/>
  <c r="G18" i="3"/>
  <c r="I18" i="3" s="1"/>
  <c r="E18" i="3"/>
  <c r="H17" i="3"/>
  <c r="G17" i="3"/>
  <c r="I17" i="3" s="1"/>
  <c r="E17" i="3"/>
  <c r="H16" i="3"/>
  <c r="G16" i="3"/>
  <c r="E16" i="3"/>
  <c r="H15" i="3"/>
  <c r="G15" i="3"/>
  <c r="I15" i="3" s="1"/>
  <c r="E15" i="3"/>
  <c r="H14" i="3"/>
  <c r="G14" i="3"/>
  <c r="I14" i="3" s="1"/>
  <c r="E14" i="3"/>
  <c r="H13" i="3"/>
  <c r="G13" i="3"/>
  <c r="I13" i="3" s="1"/>
  <c r="E13" i="3"/>
  <c r="H12" i="3"/>
  <c r="G12" i="3"/>
  <c r="E12" i="3"/>
  <c r="H11" i="3"/>
  <c r="G11" i="3"/>
  <c r="I11" i="3" s="1"/>
  <c r="E11" i="3"/>
  <c r="H10" i="3"/>
  <c r="G10" i="3"/>
  <c r="I10" i="3" s="1"/>
  <c r="E10" i="3"/>
  <c r="H9" i="3"/>
  <c r="G9" i="3"/>
  <c r="I9" i="3" s="1"/>
  <c r="E9" i="3"/>
  <c r="H8" i="3"/>
  <c r="G8" i="3"/>
  <c r="E8" i="3"/>
  <c r="H7" i="3"/>
  <c r="G7" i="3"/>
  <c r="E7" i="3"/>
  <c r="H6" i="3"/>
  <c r="G6" i="3"/>
  <c r="E6" i="3"/>
  <c r="H5" i="3"/>
  <c r="G5" i="3"/>
  <c r="E5" i="3"/>
  <c r="F24" i="2"/>
  <c r="D24" i="2"/>
  <c r="C24" i="2"/>
  <c r="C27" i="2" s="1"/>
  <c r="I23" i="2"/>
  <c r="H23" i="2"/>
  <c r="G23" i="2"/>
  <c r="E23" i="2"/>
  <c r="I22" i="2"/>
  <c r="H22" i="2"/>
  <c r="G22" i="2"/>
  <c r="E22" i="2"/>
  <c r="H21" i="2"/>
  <c r="G21" i="2"/>
  <c r="E21" i="2"/>
  <c r="H20" i="2"/>
  <c r="G20" i="2"/>
  <c r="E20" i="2"/>
  <c r="I19" i="2"/>
  <c r="H19" i="2"/>
  <c r="G19" i="2"/>
  <c r="E19" i="2"/>
  <c r="H18" i="2"/>
  <c r="I18" i="2" s="1"/>
  <c r="G18" i="2"/>
  <c r="E18" i="2"/>
  <c r="H17" i="2"/>
  <c r="G17" i="2"/>
  <c r="E17" i="2"/>
  <c r="H16" i="2"/>
  <c r="G16" i="2"/>
  <c r="E16" i="2"/>
  <c r="H15" i="2"/>
  <c r="G15" i="2"/>
  <c r="E15" i="2"/>
  <c r="H14" i="2"/>
  <c r="I14" i="2" s="1"/>
  <c r="G14" i="2"/>
  <c r="E14" i="2"/>
  <c r="H13" i="2"/>
  <c r="G13" i="2"/>
  <c r="E13" i="2"/>
  <c r="I12" i="2"/>
  <c r="H12" i="2"/>
  <c r="G12" i="2"/>
  <c r="E12" i="2"/>
  <c r="H11" i="2"/>
  <c r="G11" i="2"/>
  <c r="E11" i="2"/>
  <c r="H10" i="2"/>
  <c r="I10" i="2" s="1"/>
  <c r="G10" i="2"/>
  <c r="E10" i="2"/>
  <c r="H9" i="2"/>
  <c r="G9" i="2"/>
  <c r="E9" i="2"/>
  <c r="H8" i="2"/>
  <c r="G8" i="2"/>
  <c r="E8" i="2"/>
  <c r="H7" i="2"/>
  <c r="G7" i="2"/>
  <c r="E7" i="2"/>
  <c r="H6" i="2"/>
  <c r="G6" i="2"/>
  <c r="I6" i="2" s="1"/>
  <c r="E6" i="2"/>
  <c r="H5" i="2"/>
  <c r="G5" i="2"/>
  <c r="I5" i="2" s="1"/>
  <c r="E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E24" i="1"/>
  <c r="F24" i="1"/>
  <c r="D24" i="1"/>
  <c r="C24" i="1"/>
  <c r="C27" i="1" s="1"/>
  <c r="H23" i="1"/>
  <c r="G23" i="1"/>
  <c r="I23" i="1" s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H16" i="1"/>
  <c r="G16" i="1"/>
  <c r="I16" i="1" s="1"/>
  <c r="H15" i="1"/>
  <c r="G15" i="1"/>
  <c r="H14" i="1"/>
  <c r="G14" i="1"/>
  <c r="I14" i="1" s="1"/>
  <c r="H13" i="1"/>
  <c r="G13" i="1"/>
  <c r="I13" i="1" s="1"/>
  <c r="H12" i="1"/>
  <c r="G12" i="1"/>
  <c r="I12" i="1" s="1"/>
  <c r="H11" i="1"/>
  <c r="G11" i="1"/>
  <c r="H10" i="1"/>
  <c r="G10" i="1"/>
  <c r="H9" i="1"/>
  <c r="G9" i="1"/>
  <c r="I9" i="1" s="1"/>
  <c r="I8" i="1"/>
  <c r="H8" i="1"/>
  <c r="G8" i="1"/>
  <c r="H7" i="1"/>
  <c r="I7" i="1" s="1"/>
  <c r="G7" i="1"/>
  <c r="H6" i="1"/>
  <c r="G6" i="1"/>
  <c r="I6" i="1" s="1"/>
  <c r="H5" i="1"/>
  <c r="G5" i="1"/>
  <c r="I5" i="1" s="1"/>
  <c r="I19" i="10" l="1"/>
  <c r="I15" i="10"/>
  <c r="I11" i="10"/>
  <c r="G27" i="10"/>
  <c r="E24" i="10"/>
  <c r="C26" i="10"/>
  <c r="J7" i="10" s="1"/>
  <c r="I7" i="9"/>
  <c r="I24" i="9" s="1"/>
  <c r="E24" i="9"/>
  <c r="G27" i="9"/>
  <c r="C26" i="9"/>
  <c r="J7" i="9" s="1"/>
  <c r="I22" i="8"/>
  <c r="I21" i="8"/>
  <c r="I20" i="8"/>
  <c r="I18" i="8"/>
  <c r="I17" i="8"/>
  <c r="I16" i="8"/>
  <c r="I14" i="8"/>
  <c r="I13" i="8"/>
  <c r="I12" i="8"/>
  <c r="I10" i="8"/>
  <c r="I9" i="8"/>
  <c r="I8" i="8"/>
  <c r="E24" i="8"/>
  <c r="G27" i="8"/>
  <c r="I5" i="8"/>
  <c r="C26" i="8"/>
  <c r="J7" i="8" s="1"/>
  <c r="I19" i="7"/>
  <c r="I15" i="7"/>
  <c r="I24" i="7" s="1"/>
  <c r="E24" i="7"/>
  <c r="I8" i="7"/>
  <c r="I6" i="7"/>
  <c r="I5" i="7"/>
  <c r="G27" i="7"/>
  <c r="C26" i="7"/>
  <c r="J7" i="7" s="1"/>
  <c r="I23" i="6"/>
  <c r="I22" i="6"/>
  <c r="I19" i="6"/>
  <c r="I15" i="6"/>
  <c r="I11" i="6"/>
  <c r="I7" i="6"/>
  <c r="I6" i="6"/>
  <c r="I5" i="6"/>
  <c r="I24" i="6" s="1"/>
  <c r="E24" i="6"/>
  <c r="G27" i="6"/>
  <c r="C26" i="6"/>
  <c r="J7" i="6" s="1"/>
  <c r="I22" i="5"/>
  <c r="I21" i="5"/>
  <c r="I20" i="5"/>
  <c r="I18" i="5"/>
  <c r="I17" i="5"/>
  <c r="I16" i="5"/>
  <c r="I14" i="5"/>
  <c r="I13" i="5"/>
  <c r="I12" i="5"/>
  <c r="I10" i="5"/>
  <c r="I9" i="5"/>
  <c r="I8" i="5"/>
  <c r="I7" i="5"/>
  <c r="I6" i="5"/>
  <c r="E24" i="5"/>
  <c r="C27" i="5"/>
  <c r="J7" i="5" s="1"/>
  <c r="G27" i="5"/>
  <c r="I23" i="4"/>
  <c r="I19" i="4"/>
  <c r="I15" i="4"/>
  <c r="I8" i="4"/>
  <c r="I7" i="4"/>
  <c r="I6" i="4"/>
  <c r="I5" i="4"/>
  <c r="E24" i="4"/>
  <c r="G27" i="4"/>
  <c r="C26" i="4"/>
  <c r="J7" i="4" s="1"/>
  <c r="I23" i="3"/>
  <c r="I16" i="3"/>
  <c r="I12" i="3"/>
  <c r="I8" i="3"/>
  <c r="I7" i="3"/>
  <c r="I6" i="3"/>
  <c r="I5" i="3"/>
  <c r="E24" i="3"/>
  <c r="G27" i="3"/>
  <c r="C26" i="3"/>
  <c r="J7" i="3" s="1"/>
  <c r="I21" i="2"/>
  <c r="I20" i="2"/>
  <c r="I17" i="2"/>
  <c r="I16" i="2"/>
  <c r="I15" i="2"/>
  <c r="I13" i="2"/>
  <c r="I11" i="2"/>
  <c r="E24" i="2"/>
  <c r="I9" i="2"/>
  <c r="I8" i="2"/>
  <c r="I7" i="2"/>
  <c r="G27" i="2"/>
  <c r="C26" i="2"/>
  <c r="J7" i="2" s="1"/>
  <c r="I15" i="1"/>
  <c r="I11" i="1"/>
  <c r="I10" i="1"/>
  <c r="I24" i="1" s="1"/>
  <c r="G27" i="1"/>
  <c r="C26" i="1"/>
  <c r="J7" i="1" s="1"/>
  <c r="I24" i="10" l="1"/>
  <c r="K7" i="10" s="1"/>
  <c r="K7" i="9"/>
  <c r="I24" i="8"/>
  <c r="K7" i="8" s="1"/>
  <c r="K7" i="7"/>
  <c r="K7" i="6"/>
  <c r="I24" i="5"/>
  <c r="K7" i="5" s="1"/>
  <c r="I24" i="4"/>
  <c r="K7" i="4" s="1"/>
  <c r="I24" i="3"/>
  <c r="K7" i="3" s="1"/>
  <c r="I24" i="2"/>
  <c r="K7" i="2" s="1"/>
  <c r="K7" i="1"/>
</calcChain>
</file>

<file path=xl/sharedStrings.xml><?xml version="1.0" encoding="utf-8"?>
<sst xmlns="http://schemas.openxmlformats.org/spreadsheetml/2006/main" count="350" uniqueCount="44">
  <si>
    <t>Serial_no</t>
  </si>
  <si>
    <t>Class_Name</t>
  </si>
  <si>
    <t>TP</t>
  </si>
  <si>
    <t>TP+FP</t>
  </si>
  <si>
    <t>FN</t>
  </si>
  <si>
    <t>TP+FN</t>
  </si>
  <si>
    <t>Precision(i)</t>
  </si>
  <si>
    <t>Recall(i)</t>
  </si>
  <si>
    <t>F(i)</t>
  </si>
  <si>
    <t>F(micro)</t>
  </si>
  <si>
    <t>F(Macro)</t>
  </si>
  <si>
    <t>Autos</t>
  </si>
  <si>
    <t>Baseball</t>
  </si>
  <si>
    <t>Crypt</t>
  </si>
  <si>
    <t>Electronics</t>
  </si>
  <si>
    <t>Graphics</t>
  </si>
  <si>
    <t>Hockey</t>
  </si>
  <si>
    <t>Ibm_Hard</t>
  </si>
  <si>
    <t>Mac_Hard</t>
  </si>
  <si>
    <t>Medicines</t>
  </si>
  <si>
    <t>Misc</t>
  </si>
  <si>
    <t>Misforsale</t>
  </si>
  <si>
    <t>motorcycles</t>
  </si>
  <si>
    <t>Politics_guns</t>
  </si>
  <si>
    <t>Politics_mideast</t>
  </si>
  <si>
    <t>Politics_misc</t>
  </si>
  <si>
    <t>religion_chris</t>
  </si>
  <si>
    <t>religion_misc</t>
  </si>
  <si>
    <t>Space</t>
  </si>
  <si>
    <t>Windows</t>
  </si>
  <si>
    <t>π  =</t>
  </si>
  <si>
    <t>δ  =</t>
  </si>
  <si>
    <t>Total Class=</t>
  </si>
  <si>
    <t>term weighting-SMART notation(4-4-3)</t>
  </si>
  <si>
    <t>Training - 1710 doc.        Testing - 190 Doc.        Vocabulary size = 29145</t>
  </si>
  <si>
    <t>Training - 1710 doc.        Testing - 190 Doc.        Vocabulary size = 28842</t>
  </si>
  <si>
    <t>Training - 1710 doc.        Testing - 190 Doc.        Vocabulary size = 29754</t>
  </si>
  <si>
    <t>Training - 1710 doc.        Testing - 190 Doc.        Vocabulary size = 28869</t>
  </si>
  <si>
    <t>Training - 1710 doc.        Testing - 190 Doc.        Vocabulary size = 29935</t>
  </si>
  <si>
    <t>Training - 1710 doc.        Testing - 190 Doc.        Vocabulary size = 29969</t>
  </si>
  <si>
    <t>Training - 1710 doc.        Testing - 190 Doc.        Vocabulary size = 29684</t>
  </si>
  <si>
    <t>Training - 1710 doc.        Testing - 190 Doc.        Vocabulary size = 29758</t>
  </si>
  <si>
    <t>Training - 1710 doc.        Testing - 190 Doc.        Vocabulary size = 28776</t>
  </si>
  <si>
    <t>Training - 1710 doc.        Testing - 190 Doc.        Vocabulary size = 29724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</si>
</sst>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38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76325" y="5324475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80867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89344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25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19225" y="483870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^19▒〖(𝑇𝑃〗+𝐹𝑃))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</xdr:col>
      <xdr:colOff>409575</xdr:colOff>
      <xdr:row>26</xdr:row>
      <xdr:rowOff>76200</xdr:rowOff>
    </xdr:from>
    <xdr:ext cx="958882" cy="424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=0</m:t>
                            </m:r>
                          </m:sub>
                          <m:sup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sup>
                          <m:e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𝑇𝑃</m:t>
                            </m:r>
                          </m:e>
                        </m:nary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57325" y="5353050"/>
              <a:ext cx="958882" cy="424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^19▒𝑇𝑃)/(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𝑖=0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^19▒〖(𝑇𝑃〗+𝐹𝑁))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295275</xdr:colOff>
      <xdr:row>4</xdr:row>
      <xdr:rowOff>0</xdr:rowOff>
    </xdr:from>
    <xdr:ext cx="552450" cy="3620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IN" sz="16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𝜋𝛿</m:t>
                      </m:r>
                    </m:num>
                    <m:den>
                      <m:r>
                        <a:rPr lang="en-IN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n-IN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𝛿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067925" y="762000"/>
              <a:ext cx="552450" cy="362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/>
                <a:t>= </a:t>
              </a:r>
              <a:r>
                <a:rPr lang="en-IN" sz="1600" b="0" i="0">
                  <a:latin typeface="Cambria Math" panose="02040503050406030204" pitchFamily="18" charset="0"/>
                </a:rPr>
                <a:t>2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𝜋𝛿/(</a:t>
              </a:r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+𝛿)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10</xdr:col>
      <xdr:colOff>95250</xdr:colOff>
      <xdr:row>4</xdr:row>
      <xdr:rowOff>61912</xdr:rowOff>
    </xdr:from>
    <xdr:ext cx="752475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𝐹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IN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𝑡𝑜𝑡𝑎𝑙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𝑐𝑙𝑎𝑠𝑠</m:t>
                      </m:r>
                    </m:den>
                  </m:f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915650" y="823912"/>
              <a:ext cx="752475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/>
                <a:t>= </a:t>
              </a:r>
              <a:r>
                <a:rPr lang="en-IN" sz="1100" i="0">
                  <a:latin typeface="Cambria Math" panose="02040503050406030204" pitchFamily="18" charset="0"/>
                </a:rPr>
                <a:t>(∑</a:t>
              </a:r>
              <a:r>
                <a:rPr lang="en-IN" sz="1100" b="0" i="0">
                  <a:latin typeface="Cambria Math" panose="02040503050406030204" pitchFamily="18" charset="0"/>
                </a:rPr>
                <a:t>▒〖𝐹(𝑖)〗)/(𝑡𝑜𝑡𝑎𝑙 𝑐𝑙𝑎𝑠𝑠)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3" workbookViewId="0">
      <selection activeCell="E25" sqref="E25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11</v>
      </c>
      <c r="E5">
        <f>10-C5</f>
        <v>0</v>
      </c>
      <c r="F5">
        <v>10</v>
      </c>
      <c r="G5">
        <f>IF(D5=0,0,C5/D5)</f>
        <v>0.90909090909090906</v>
      </c>
      <c r="H5">
        <f>C5/F5</f>
        <v>1</v>
      </c>
      <c r="I5">
        <f>IF(C5=0,0,(2*G5*H5)/(G5+H5))</f>
        <v>0.95238095238095233</v>
      </c>
      <c r="J5" s="4"/>
      <c r="K5" s="4"/>
    </row>
    <row r="6" spans="1:12" x14ac:dyDescent="0.25">
      <c r="A6" s="3">
        <v>2</v>
      </c>
      <c r="B6" t="s">
        <v>12</v>
      </c>
      <c r="C6">
        <v>10</v>
      </c>
      <c r="D6">
        <v>10</v>
      </c>
      <c r="E6">
        <f t="shared" ref="E6:E23" si="0">10-C6</f>
        <v>0</v>
      </c>
      <c r="F6">
        <v>10</v>
      </c>
      <c r="G6">
        <f>IF(D6=0,0,C6/D6)</f>
        <v>1</v>
      </c>
      <c r="H6">
        <f t="shared" ref="H6:H23" si="1">C6/F6</f>
        <v>1</v>
      </c>
      <c r="I6">
        <f t="shared" ref="I6:I23" si="2">IF(C6=0,0,(2*G6*H6)/(G6+H6))</f>
        <v>1</v>
      </c>
      <c r="J6" s="4"/>
      <c r="K6" s="4"/>
    </row>
    <row r="7" spans="1:12" x14ac:dyDescent="0.25">
      <c r="A7" s="3">
        <v>3</v>
      </c>
      <c r="B7" t="s">
        <v>13</v>
      </c>
      <c r="C7">
        <v>10</v>
      </c>
      <c r="D7">
        <v>13</v>
      </c>
      <c r="E7">
        <f t="shared" si="0"/>
        <v>0</v>
      </c>
      <c r="F7">
        <v>10</v>
      </c>
      <c r="G7">
        <f t="shared" ref="G7:G23" si="3">IF(D7=0,0,C7/D7)</f>
        <v>0.76923076923076927</v>
      </c>
      <c r="H7">
        <f t="shared" si="1"/>
        <v>1</v>
      </c>
      <c r="I7">
        <f t="shared" si="2"/>
        <v>0.86956521739130443</v>
      </c>
      <c r="J7">
        <f>(2*C26*C27)/(C26+C27)</f>
        <v>0.91052631578947385</v>
      </c>
      <c r="K7">
        <f>I24/G27</f>
        <v>0.90998527075529734</v>
      </c>
    </row>
    <row r="8" spans="1:12" x14ac:dyDescent="0.25">
      <c r="A8" s="3">
        <v>4</v>
      </c>
      <c r="B8" t="s">
        <v>14</v>
      </c>
      <c r="C8">
        <v>8</v>
      </c>
      <c r="D8">
        <v>10</v>
      </c>
      <c r="E8">
        <f t="shared" si="0"/>
        <v>2</v>
      </c>
      <c r="F8">
        <v>10</v>
      </c>
      <c r="G8">
        <f t="shared" si="3"/>
        <v>0.8</v>
      </c>
      <c r="H8">
        <f t="shared" si="1"/>
        <v>0.8</v>
      </c>
      <c r="I8">
        <f t="shared" si="2"/>
        <v>0.80000000000000016</v>
      </c>
    </row>
    <row r="9" spans="1:12" x14ac:dyDescent="0.25">
      <c r="A9" s="3">
        <v>5</v>
      </c>
      <c r="B9" t="s">
        <v>15</v>
      </c>
      <c r="C9">
        <v>9</v>
      </c>
      <c r="D9">
        <v>14</v>
      </c>
      <c r="E9">
        <f t="shared" si="0"/>
        <v>1</v>
      </c>
      <c r="F9">
        <v>10</v>
      </c>
      <c r="G9">
        <f t="shared" si="3"/>
        <v>0.6428571428571429</v>
      </c>
      <c r="H9">
        <f t="shared" si="1"/>
        <v>0.9</v>
      </c>
      <c r="I9">
        <f t="shared" si="2"/>
        <v>0.75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8</v>
      </c>
      <c r="D11">
        <v>8</v>
      </c>
      <c r="E11">
        <f t="shared" si="0"/>
        <v>2</v>
      </c>
      <c r="F11">
        <v>10</v>
      </c>
      <c r="G11">
        <f t="shared" si="3"/>
        <v>1</v>
      </c>
      <c r="H11">
        <f t="shared" si="1"/>
        <v>0.8</v>
      </c>
      <c r="I11">
        <f t="shared" si="2"/>
        <v>0.88888888888888895</v>
      </c>
    </row>
    <row r="12" spans="1:12" x14ac:dyDescent="0.25">
      <c r="A12" s="3">
        <v>8</v>
      </c>
      <c r="B12" t="s">
        <v>18</v>
      </c>
      <c r="C12">
        <v>8</v>
      </c>
      <c r="D12">
        <v>8</v>
      </c>
      <c r="E12">
        <f t="shared" si="0"/>
        <v>2</v>
      </c>
      <c r="F12">
        <v>10</v>
      </c>
      <c r="G12">
        <f t="shared" si="3"/>
        <v>1</v>
      </c>
      <c r="H12">
        <f t="shared" si="1"/>
        <v>0.8</v>
      </c>
      <c r="I12">
        <f t="shared" si="2"/>
        <v>0.88888888888888895</v>
      </c>
    </row>
    <row r="13" spans="1:12" x14ac:dyDescent="0.25">
      <c r="A13" s="3">
        <v>9</v>
      </c>
      <c r="B13" t="s">
        <v>19</v>
      </c>
      <c r="C13">
        <v>10</v>
      </c>
      <c r="D13">
        <v>10</v>
      </c>
      <c r="E13">
        <f t="shared" si="0"/>
        <v>0</v>
      </c>
      <c r="F13">
        <v>10</v>
      </c>
      <c r="G13">
        <f t="shared" si="3"/>
        <v>1</v>
      </c>
      <c r="H13">
        <f t="shared" si="1"/>
        <v>1</v>
      </c>
      <c r="I13">
        <f t="shared" si="2"/>
        <v>1</v>
      </c>
    </row>
    <row r="14" spans="1:12" x14ac:dyDescent="0.25">
      <c r="A14" s="3">
        <v>10</v>
      </c>
      <c r="B14" t="s">
        <v>20</v>
      </c>
      <c r="C14">
        <v>7</v>
      </c>
      <c r="D14">
        <v>7</v>
      </c>
      <c r="E14">
        <f t="shared" si="0"/>
        <v>3</v>
      </c>
      <c r="F14">
        <v>10</v>
      </c>
      <c r="G14">
        <f t="shared" si="3"/>
        <v>1</v>
      </c>
      <c r="H14">
        <f t="shared" si="1"/>
        <v>0.7</v>
      </c>
      <c r="I14">
        <f t="shared" si="2"/>
        <v>0.82352941176470584</v>
      </c>
    </row>
    <row r="15" spans="1:12" x14ac:dyDescent="0.25">
      <c r="A15" s="3">
        <v>11</v>
      </c>
      <c r="B15" t="s">
        <v>21</v>
      </c>
      <c r="C15">
        <v>10</v>
      </c>
      <c r="D15">
        <v>11</v>
      </c>
      <c r="E15">
        <f t="shared" si="0"/>
        <v>0</v>
      </c>
      <c r="F15">
        <v>10</v>
      </c>
      <c r="G15">
        <f t="shared" si="3"/>
        <v>0.90909090909090906</v>
      </c>
      <c r="H15">
        <f t="shared" si="1"/>
        <v>1</v>
      </c>
      <c r="I15">
        <f t="shared" si="2"/>
        <v>0.95238095238095233</v>
      </c>
    </row>
    <row r="16" spans="1:12" x14ac:dyDescent="0.25">
      <c r="A16" s="3">
        <v>12</v>
      </c>
      <c r="B16" t="s">
        <v>22</v>
      </c>
      <c r="C16">
        <v>10</v>
      </c>
      <c r="D16">
        <v>10</v>
      </c>
      <c r="E16">
        <f t="shared" si="0"/>
        <v>0</v>
      </c>
      <c r="F16">
        <v>10</v>
      </c>
      <c r="G16">
        <f t="shared" si="3"/>
        <v>1</v>
      </c>
      <c r="H16">
        <f t="shared" si="1"/>
        <v>1</v>
      </c>
      <c r="I16">
        <f t="shared" si="2"/>
        <v>1</v>
      </c>
    </row>
    <row r="17" spans="1:9" x14ac:dyDescent="0.25">
      <c r="A17" s="3">
        <v>13</v>
      </c>
      <c r="B17" t="s">
        <v>23</v>
      </c>
      <c r="C17">
        <v>10</v>
      </c>
      <c r="D17">
        <v>10</v>
      </c>
      <c r="E17">
        <f t="shared" si="0"/>
        <v>0</v>
      </c>
      <c r="F17">
        <v>10</v>
      </c>
      <c r="G17">
        <f t="shared" si="3"/>
        <v>1</v>
      </c>
      <c r="H17">
        <f t="shared" si="1"/>
        <v>1</v>
      </c>
      <c r="I17">
        <f t="shared" si="2"/>
        <v>1</v>
      </c>
    </row>
    <row r="18" spans="1:9" x14ac:dyDescent="0.25">
      <c r="A18" s="3">
        <v>14</v>
      </c>
      <c r="B18" t="s">
        <v>24</v>
      </c>
      <c r="C18">
        <v>8</v>
      </c>
      <c r="D18">
        <v>8</v>
      </c>
      <c r="E18">
        <f t="shared" si="0"/>
        <v>2</v>
      </c>
      <c r="F18">
        <v>10</v>
      </c>
      <c r="G18">
        <f t="shared" si="3"/>
        <v>1</v>
      </c>
      <c r="H18">
        <f t="shared" si="1"/>
        <v>0.8</v>
      </c>
      <c r="I18">
        <f t="shared" si="2"/>
        <v>0.88888888888888895</v>
      </c>
    </row>
    <row r="19" spans="1:9" x14ac:dyDescent="0.25">
      <c r="A19" s="3">
        <v>15</v>
      </c>
      <c r="B19" t="s">
        <v>25</v>
      </c>
      <c r="C19">
        <v>10</v>
      </c>
      <c r="D19">
        <v>13</v>
      </c>
      <c r="E19">
        <f t="shared" si="0"/>
        <v>0</v>
      </c>
      <c r="F19">
        <v>10</v>
      </c>
      <c r="G19">
        <f t="shared" si="3"/>
        <v>0.76923076923076927</v>
      </c>
      <c r="H19">
        <f t="shared" si="1"/>
        <v>1</v>
      </c>
      <c r="I19">
        <f t="shared" si="2"/>
        <v>0.86956521739130443</v>
      </c>
    </row>
    <row r="20" spans="1:9" x14ac:dyDescent="0.25">
      <c r="A20" s="3">
        <v>16</v>
      </c>
      <c r="B20" t="s">
        <v>26</v>
      </c>
      <c r="C20">
        <v>10</v>
      </c>
      <c r="D20">
        <v>11</v>
      </c>
      <c r="E20">
        <f t="shared" si="0"/>
        <v>0</v>
      </c>
      <c r="F20">
        <v>10</v>
      </c>
      <c r="G20">
        <f t="shared" si="3"/>
        <v>0.90909090909090906</v>
      </c>
      <c r="H20">
        <f t="shared" si="1"/>
        <v>1</v>
      </c>
      <c r="I20">
        <f t="shared" si="2"/>
        <v>0.95238095238095233</v>
      </c>
    </row>
    <row r="21" spans="1:9" x14ac:dyDescent="0.25">
      <c r="A21" s="3">
        <v>17</v>
      </c>
      <c r="B21" t="s">
        <v>27</v>
      </c>
      <c r="C21">
        <v>10</v>
      </c>
      <c r="D21">
        <v>10</v>
      </c>
      <c r="E21">
        <f t="shared" si="0"/>
        <v>0</v>
      </c>
      <c r="F21">
        <v>10</v>
      </c>
      <c r="G21">
        <f t="shared" si="3"/>
        <v>1</v>
      </c>
      <c r="H21">
        <f t="shared" si="1"/>
        <v>1</v>
      </c>
      <c r="I21">
        <f t="shared" si="2"/>
        <v>1</v>
      </c>
    </row>
    <row r="22" spans="1:9" x14ac:dyDescent="0.25">
      <c r="A22" s="3">
        <v>18</v>
      </c>
      <c r="B22" t="s">
        <v>28</v>
      </c>
      <c r="C22">
        <v>6</v>
      </c>
      <c r="D22">
        <v>7</v>
      </c>
      <c r="E22">
        <f t="shared" si="0"/>
        <v>4</v>
      </c>
      <c r="F22">
        <v>10</v>
      </c>
      <c r="G22">
        <f t="shared" si="3"/>
        <v>0.8571428571428571</v>
      </c>
      <c r="H22">
        <f t="shared" si="1"/>
        <v>0.6</v>
      </c>
      <c r="I22">
        <f t="shared" si="2"/>
        <v>0.70588235294117641</v>
      </c>
    </row>
    <row r="23" spans="1:9" x14ac:dyDescent="0.25">
      <c r="A23" s="3">
        <v>19</v>
      </c>
      <c r="B23" t="s">
        <v>29</v>
      </c>
      <c r="C23">
        <v>9</v>
      </c>
      <c r="D23">
        <v>9</v>
      </c>
      <c r="E23">
        <f t="shared" si="0"/>
        <v>1</v>
      </c>
      <c r="F23">
        <v>10</v>
      </c>
      <c r="G23">
        <f t="shared" si="3"/>
        <v>1</v>
      </c>
      <c r="H23">
        <f t="shared" si="1"/>
        <v>0.9</v>
      </c>
      <c r="I23">
        <f t="shared" si="2"/>
        <v>0.94736842105263164</v>
      </c>
    </row>
    <row r="24" spans="1:9" x14ac:dyDescent="0.25">
      <c r="A24" s="3"/>
      <c r="C24">
        <f>SUM(C5:C23)</f>
        <v>173</v>
      </c>
      <c r="D24">
        <f>SUM(D5:D23)</f>
        <v>190</v>
      </c>
      <c r="E24">
        <f>SUM(E5:E23)</f>
        <v>17</v>
      </c>
      <c r="F24">
        <f>SUM(F5:F23)</f>
        <v>190</v>
      </c>
      <c r="I24">
        <f>SUM(I5:I23)</f>
        <v>17.28972014435065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0.91052631578947374</v>
      </c>
    </row>
    <row r="27" spans="1:9" ht="42.75" customHeight="1" x14ac:dyDescent="0.25">
      <c r="B27" s="7" t="s">
        <v>31</v>
      </c>
      <c r="C27" s="6">
        <f>C24/F24</f>
        <v>0.91052631578947374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3" sqref="A3:L3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11</v>
      </c>
      <c r="E5">
        <f>10-C5</f>
        <v>0</v>
      </c>
      <c r="F5">
        <v>10</v>
      </c>
      <c r="G5">
        <f>IF(D5=0,0,C5/D5)</f>
        <v>0.90909090909090906</v>
      </c>
      <c r="H5">
        <f>C5/F5</f>
        <v>1</v>
      </c>
      <c r="I5">
        <f>IF(C5=0,0,(2*G5*H5)/(G5+H5))</f>
        <v>0.95238095238095233</v>
      </c>
      <c r="J5" s="4"/>
      <c r="K5" s="4"/>
    </row>
    <row r="6" spans="1:12" x14ac:dyDescent="0.25">
      <c r="A6" s="3">
        <v>2</v>
      </c>
      <c r="B6" t="s">
        <v>12</v>
      </c>
      <c r="C6">
        <v>10</v>
      </c>
      <c r="D6">
        <v>10</v>
      </c>
      <c r="E6">
        <f t="shared" ref="E6:E23" si="0">10-C6</f>
        <v>0</v>
      </c>
      <c r="F6">
        <v>10</v>
      </c>
      <c r="G6">
        <f>IF(D6=0,0,C6/D6)</f>
        <v>1</v>
      </c>
      <c r="H6">
        <f t="shared" ref="H6:H23" si="1">C6/F6</f>
        <v>1</v>
      </c>
      <c r="I6">
        <f t="shared" ref="I6:I23" si="2">IF(C6=0,0,(2*G6*H6)/(G6+H6))</f>
        <v>1</v>
      </c>
      <c r="J6" s="4"/>
      <c r="K6" s="4"/>
    </row>
    <row r="7" spans="1:12" x14ac:dyDescent="0.25">
      <c r="A7" s="3">
        <v>3</v>
      </c>
      <c r="B7" t="s">
        <v>13</v>
      </c>
      <c r="C7">
        <v>9</v>
      </c>
      <c r="D7">
        <v>10</v>
      </c>
      <c r="E7">
        <f t="shared" si="0"/>
        <v>1</v>
      </c>
      <c r="F7">
        <v>10</v>
      </c>
      <c r="G7">
        <f t="shared" ref="G7:G23" si="3">IF(D7=0,0,C7/D7)</f>
        <v>0.9</v>
      </c>
      <c r="H7">
        <f t="shared" si="1"/>
        <v>0.9</v>
      </c>
      <c r="I7">
        <f t="shared" si="2"/>
        <v>0.9</v>
      </c>
      <c r="J7">
        <f>(2*C26*C27)/(C26+C27)</f>
        <v>0.93157894736842106</v>
      </c>
      <c r="K7">
        <f>I24/G27</f>
        <v>0.92943893618454909</v>
      </c>
    </row>
    <row r="8" spans="1:12" x14ac:dyDescent="0.25">
      <c r="A8" s="3">
        <v>4</v>
      </c>
      <c r="B8" t="s">
        <v>14</v>
      </c>
      <c r="C8">
        <v>10</v>
      </c>
      <c r="D8">
        <v>12</v>
      </c>
      <c r="E8">
        <f t="shared" si="0"/>
        <v>0</v>
      </c>
      <c r="F8">
        <v>10</v>
      </c>
      <c r="G8">
        <f t="shared" si="3"/>
        <v>0.83333333333333337</v>
      </c>
      <c r="H8">
        <f t="shared" si="1"/>
        <v>1</v>
      </c>
      <c r="I8">
        <f t="shared" si="2"/>
        <v>0.90909090909090906</v>
      </c>
    </row>
    <row r="9" spans="1:12" x14ac:dyDescent="0.25">
      <c r="A9" s="3">
        <v>5</v>
      </c>
      <c r="B9" t="s">
        <v>15</v>
      </c>
      <c r="C9">
        <v>10</v>
      </c>
      <c r="D9">
        <v>13</v>
      </c>
      <c r="E9">
        <f t="shared" si="0"/>
        <v>0</v>
      </c>
      <c r="F9">
        <v>10</v>
      </c>
      <c r="G9">
        <f t="shared" si="3"/>
        <v>0.76923076923076927</v>
      </c>
      <c r="H9">
        <f t="shared" si="1"/>
        <v>1</v>
      </c>
      <c r="I9">
        <f t="shared" si="2"/>
        <v>0.86956521739130443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6</v>
      </c>
      <c r="D11">
        <v>6</v>
      </c>
      <c r="E11">
        <f t="shared" si="0"/>
        <v>4</v>
      </c>
      <c r="F11">
        <v>10</v>
      </c>
      <c r="G11">
        <f t="shared" si="3"/>
        <v>1</v>
      </c>
      <c r="H11">
        <f t="shared" si="1"/>
        <v>0.6</v>
      </c>
      <c r="I11">
        <f t="shared" si="2"/>
        <v>0.74999999999999989</v>
      </c>
    </row>
    <row r="12" spans="1:12" x14ac:dyDescent="0.25">
      <c r="A12" s="3">
        <v>8</v>
      </c>
      <c r="B12" t="s">
        <v>18</v>
      </c>
      <c r="C12">
        <v>10</v>
      </c>
      <c r="D12">
        <v>12</v>
      </c>
      <c r="E12">
        <f t="shared" si="0"/>
        <v>0</v>
      </c>
      <c r="F12">
        <v>10</v>
      </c>
      <c r="G12">
        <f t="shared" si="3"/>
        <v>0.83333333333333337</v>
      </c>
      <c r="H12">
        <f t="shared" si="1"/>
        <v>1</v>
      </c>
      <c r="I12">
        <f t="shared" si="2"/>
        <v>0.90909090909090906</v>
      </c>
    </row>
    <row r="13" spans="1:12" x14ac:dyDescent="0.25">
      <c r="A13" s="3">
        <v>9</v>
      </c>
      <c r="B13" t="s">
        <v>19</v>
      </c>
      <c r="C13">
        <v>10</v>
      </c>
      <c r="D13">
        <v>10</v>
      </c>
      <c r="E13">
        <f t="shared" si="0"/>
        <v>0</v>
      </c>
      <c r="F13">
        <v>10</v>
      </c>
      <c r="G13">
        <f t="shared" si="3"/>
        <v>1</v>
      </c>
      <c r="H13">
        <f t="shared" si="1"/>
        <v>1</v>
      </c>
      <c r="I13">
        <f t="shared" si="2"/>
        <v>1</v>
      </c>
    </row>
    <row r="14" spans="1:12" x14ac:dyDescent="0.25">
      <c r="A14" s="3">
        <v>10</v>
      </c>
      <c r="B14" t="s">
        <v>20</v>
      </c>
      <c r="C14">
        <v>7</v>
      </c>
      <c r="D14">
        <v>7</v>
      </c>
      <c r="E14">
        <f t="shared" si="0"/>
        <v>3</v>
      </c>
      <c r="F14">
        <v>10</v>
      </c>
      <c r="G14">
        <f t="shared" si="3"/>
        <v>1</v>
      </c>
      <c r="H14">
        <f t="shared" si="1"/>
        <v>0.7</v>
      </c>
      <c r="I14">
        <f t="shared" si="2"/>
        <v>0.82352941176470584</v>
      </c>
    </row>
    <row r="15" spans="1:12" x14ac:dyDescent="0.25">
      <c r="A15" s="3">
        <v>11</v>
      </c>
      <c r="B15" t="s">
        <v>21</v>
      </c>
      <c r="C15">
        <v>9</v>
      </c>
      <c r="D15">
        <v>9</v>
      </c>
      <c r="E15">
        <f t="shared" si="0"/>
        <v>1</v>
      </c>
      <c r="F15">
        <v>10</v>
      </c>
      <c r="G15">
        <f t="shared" si="3"/>
        <v>1</v>
      </c>
      <c r="H15">
        <f t="shared" si="1"/>
        <v>0.9</v>
      </c>
      <c r="I15">
        <f t="shared" si="2"/>
        <v>0.94736842105263164</v>
      </c>
    </row>
    <row r="16" spans="1:12" x14ac:dyDescent="0.25">
      <c r="A16" s="3">
        <v>12</v>
      </c>
      <c r="B16" t="s">
        <v>22</v>
      </c>
      <c r="C16">
        <v>10</v>
      </c>
      <c r="D16">
        <v>11</v>
      </c>
      <c r="E16">
        <f t="shared" si="0"/>
        <v>0</v>
      </c>
      <c r="F16">
        <v>10</v>
      </c>
      <c r="G16">
        <f t="shared" si="3"/>
        <v>0.90909090909090906</v>
      </c>
      <c r="H16">
        <f t="shared" si="1"/>
        <v>1</v>
      </c>
      <c r="I16">
        <f t="shared" si="2"/>
        <v>0.95238095238095233</v>
      </c>
    </row>
    <row r="17" spans="1:9" x14ac:dyDescent="0.25">
      <c r="A17" s="3">
        <v>13</v>
      </c>
      <c r="B17" t="s">
        <v>23</v>
      </c>
      <c r="C17">
        <v>9</v>
      </c>
      <c r="D17">
        <v>9</v>
      </c>
      <c r="E17">
        <f t="shared" si="0"/>
        <v>1</v>
      </c>
      <c r="F17">
        <v>10</v>
      </c>
      <c r="G17">
        <f t="shared" si="3"/>
        <v>1</v>
      </c>
      <c r="H17">
        <f t="shared" si="1"/>
        <v>0.9</v>
      </c>
      <c r="I17">
        <f t="shared" si="2"/>
        <v>0.94736842105263164</v>
      </c>
    </row>
    <row r="18" spans="1:9" x14ac:dyDescent="0.25">
      <c r="A18" s="3">
        <v>14</v>
      </c>
      <c r="B18" t="s">
        <v>24</v>
      </c>
      <c r="C18">
        <v>9</v>
      </c>
      <c r="D18">
        <v>9</v>
      </c>
      <c r="E18">
        <f t="shared" si="0"/>
        <v>1</v>
      </c>
      <c r="F18">
        <v>10</v>
      </c>
      <c r="G18">
        <f t="shared" si="3"/>
        <v>1</v>
      </c>
      <c r="H18">
        <f t="shared" si="1"/>
        <v>0.9</v>
      </c>
      <c r="I18">
        <f t="shared" si="2"/>
        <v>0.94736842105263164</v>
      </c>
    </row>
    <row r="19" spans="1:9" x14ac:dyDescent="0.25">
      <c r="A19" s="3">
        <v>15</v>
      </c>
      <c r="B19" t="s">
        <v>25</v>
      </c>
      <c r="C19">
        <v>10</v>
      </c>
      <c r="D19">
        <v>10</v>
      </c>
      <c r="E19">
        <f t="shared" si="0"/>
        <v>0</v>
      </c>
      <c r="F19">
        <v>10</v>
      </c>
      <c r="G19">
        <f t="shared" si="3"/>
        <v>1</v>
      </c>
      <c r="H19">
        <f t="shared" si="1"/>
        <v>1</v>
      </c>
      <c r="I19">
        <f t="shared" si="2"/>
        <v>1</v>
      </c>
    </row>
    <row r="20" spans="1:9" x14ac:dyDescent="0.25">
      <c r="A20" s="3">
        <v>16</v>
      </c>
      <c r="B20" t="s">
        <v>26</v>
      </c>
      <c r="C20">
        <v>10</v>
      </c>
      <c r="D20">
        <v>10</v>
      </c>
      <c r="E20">
        <f t="shared" si="0"/>
        <v>0</v>
      </c>
      <c r="F20">
        <v>10</v>
      </c>
      <c r="G20">
        <f t="shared" si="3"/>
        <v>1</v>
      </c>
      <c r="H20">
        <f t="shared" si="1"/>
        <v>1</v>
      </c>
      <c r="I20">
        <f t="shared" si="2"/>
        <v>1</v>
      </c>
    </row>
    <row r="21" spans="1:9" x14ac:dyDescent="0.25">
      <c r="A21" s="3">
        <v>17</v>
      </c>
      <c r="B21" t="s">
        <v>27</v>
      </c>
      <c r="C21">
        <v>10</v>
      </c>
      <c r="D21">
        <v>12</v>
      </c>
      <c r="E21">
        <f t="shared" si="0"/>
        <v>0</v>
      </c>
      <c r="F21">
        <v>10</v>
      </c>
      <c r="G21">
        <f t="shared" si="3"/>
        <v>0.83333333333333337</v>
      </c>
      <c r="H21">
        <f t="shared" si="1"/>
        <v>1</v>
      </c>
      <c r="I21">
        <f t="shared" si="2"/>
        <v>0.90909090909090906</v>
      </c>
    </row>
    <row r="22" spans="1:9" x14ac:dyDescent="0.25">
      <c r="A22" s="3">
        <v>18</v>
      </c>
      <c r="B22" t="s">
        <v>28</v>
      </c>
      <c r="C22">
        <v>10</v>
      </c>
      <c r="D22">
        <v>10</v>
      </c>
      <c r="E22">
        <f t="shared" si="0"/>
        <v>0</v>
      </c>
      <c r="F22">
        <v>10</v>
      </c>
      <c r="G22">
        <f t="shared" si="3"/>
        <v>1</v>
      </c>
      <c r="H22">
        <f t="shared" si="1"/>
        <v>1</v>
      </c>
      <c r="I22">
        <f t="shared" si="2"/>
        <v>1</v>
      </c>
    </row>
    <row r="23" spans="1:9" x14ac:dyDescent="0.25">
      <c r="A23" s="3">
        <v>19</v>
      </c>
      <c r="B23" t="s">
        <v>29</v>
      </c>
      <c r="C23">
        <v>8</v>
      </c>
      <c r="D23">
        <v>9</v>
      </c>
      <c r="E23">
        <f t="shared" si="0"/>
        <v>2</v>
      </c>
      <c r="F23">
        <v>10</v>
      </c>
      <c r="G23">
        <f t="shared" si="3"/>
        <v>0.88888888888888884</v>
      </c>
      <c r="H23">
        <f t="shared" si="1"/>
        <v>0.8</v>
      </c>
      <c r="I23">
        <f t="shared" si="2"/>
        <v>0.8421052631578948</v>
      </c>
    </row>
    <row r="24" spans="1:9" x14ac:dyDescent="0.25">
      <c r="A24" s="3"/>
      <c r="C24">
        <f>SUM(C5:C23)</f>
        <v>177</v>
      </c>
      <c r="D24">
        <f>SUM(D5:D23)</f>
        <v>190</v>
      </c>
      <c r="E24">
        <f>SUM(E5:E23)</f>
        <v>13</v>
      </c>
      <c r="F24">
        <f>SUM(F5:F23)</f>
        <v>190</v>
      </c>
      <c r="I24">
        <f>SUM(I5:I23)</f>
        <v>17.659339787506433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0.93157894736842106</v>
      </c>
    </row>
    <row r="27" spans="1:9" ht="42.75" customHeight="1" x14ac:dyDescent="0.25">
      <c r="B27" s="7" t="s">
        <v>31</v>
      </c>
      <c r="C27" s="6">
        <f>C24/F24</f>
        <v>0.93157894736842106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24" sqref="D24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11</v>
      </c>
      <c r="E5">
        <f>10-C5</f>
        <v>0</v>
      </c>
      <c r="F5">
        <v>10</v>
      </c>
      <c r="G5">
        <f>IF(D5=0,0,C5/D5)</f>
        <v>0.90909090909090906</v>
      </c>
      <c r="H5">
        <f>C5/F5</f>
        <v>1</v>
      </c>
      <c r="I5">
        <f>IF(C5=0,0,(2*G5*H5)/(G5+H5))</f>
        <v>0.95238095238095233</v>
      </c>
      <c r="J5" s="4"/>
      <c r="K5" s="4"/>
    </row>
    <row r="6" spans="1:12" x14ac:dyDescent="0.25">
      <c r="A6" s="3">
        <v>2</v>
      </c>
      <c r="B6" t="s">
        <v>12</v>
      </c>
      <c r="C6">
        <v>8</v>
      </c>
      <c r="D6">
        <v>9</v>
      </c>
      <c r="E6">
        <f t="shared" ref="E6:E23" si="0">10-C6</f>
        <v>2</v>
      </c>
      <c r="F6">
        <v>10</v>
      </c>
      <c r="G6">
        <f>IF(D6=0,0,C6/D6)</f>
        <v>0.88888888888888884</v>
      </c>
      <c r="H6">
        <f t="shared" ref="H6:H23" si="1">C6/F6</f>
        <v>0.8</v>
      </c>
      <c r="I6">
        <f t="shared" ref="I6:I23" si="2">IF(C6=0,0,(2*G6*H6)/(G6+H6))</f>
        <v>0.8421052631578948</v>
      </c>
      <c r="J6" s="4"/>
      <c r="K6" s="4"/>
    </row>
    <row r="7" spans="1:12" x14ac:dyDescent="0.25">
      <c r="A7" s="3">
        <v>3</v>
      </c>
      <c r="B7" t="s">
        <v>13</v>
      </c>
      <c r="C7">
        <v>9</v>
      </c>
      <c r="D7">
        <v>9</v>
      </c>
      <c r="E7">
        <f t="shared" si="0"/>
        <v>1</v>
      </c>
      <c r="F7">
        <v>10</v>
      </c>
      <c r="G7">
        <f t="shared" ref="G7:G23" si="3">IF(D7=0,0,C7/D7)</f>
        <v>1</v>
      </c>
      <c r="H7">
        <f t="shared" si="1"/>
        <v>0.9</v>
      </c>
      <c r="I7">
        <f t="shared" si="2"/>
        <v>0.94736842105263164</v>
      </c>
      <c r="J7">
        <f>(2*C26*C27)/(C26+C27)</f>
        <v>0.91578947368421049</v>
      </c>
      <c r="K7">
        <f>I24/G27</f>
        <v>0.91602836923805264</v>
      </c>
    </row>
    <row r="8" spans="1:12" x14ac:dyDescent="0.25">
      <c r="A8" s="3">
        <v>4</v>
      </c>
      <c r="B8" t="s">
        <v>14</v>
      </c>
      <c r="C8">
        <v>10</v>
      </c>
      <c r="D8">
        <v>13</v>
      </c>
      <c r="E8">
        <f t="shared" si="0"/>
        <v>0</v>
      </c>
      <c r="F8">
        <v>10</v>
      </c>
      <c r="G8">
        <f t="shared" si="3"/>
        <v>0.76923076923076927</v>
      </c>
      <c r="H8">
        <f t="shared" si="1"/>
        <v>1</v>
      </c>
      <c r="I8">
        <f t="shared" si="2"/>
        <v>0.86956521739130443</v>
      </c>
    </row>
    <row r="9" spans="1:12" x14ac:dyDescent="0.25">
      <c r="A9" s="3">
        <v>5</v>
      </c>
      <c r="B9" t="s">
        <v>15</v>
      </c>
      <c r="C9">
        <v>9</v>
      </c>
      <c r="D9">
        <v>11</v>
      </c>
      <c r="E9">
        <f t="shared" si="0"/>
        <v>1</v>
      </c>
      <c r="F9">
        <v>10</v>
      </c>
      <c r="G9">
        <f t="shared" si="3"/>
        <v>0.81818181818181823</v>
      </c>
      <c r="H9">
        <f t="shared" si="1"/>
        <v>0.9</v>
      </c>
      <c r="I9">
        <f t="shared" si="2"/>
        <v>0.85714285714285721</v>
      </c>
    </row>
    <row r="10" spans="1:12" x14ac:dyDescent="0.25">
      <c r="A10" s="3">
        <v>6</v>
      </c>
      <c r="B10" t="s">
        <v>16</v>
      </c>
      <c r="C10">
        <v>8</v>
      </c>
      <c r="D10">
        <v>8</v>
      </c>
      <c r="E10">
        <f t="shared" si="0"/>
        <v>2</v>
      </c>
      <c r="F10">
        <v>10</v>
      </c>
      <c r="G10">
        <f t="shared" si="3"/>
        <v>1</v>
      </c>
      <c r="H10">
        <f t="shared" si="1"/>
        <v>0.8</v>
      </c>
      <c r="I10">
        <f t="shared" si="2"/>
        <v>0.88888888888888895</v>
      </c>
    </row>
    <row r="11" spans="1:12" x14ac:dyDescent="0.25">
      <c r="A11" s="3">
        <v>7</v>
      </c>
      <c r="B11" t="s">
        <v>17</v>
      </c>
      <c r="C11">
        <v>8</v>
      </c>
      <c r="D11">
        <v>8</v>
      </c>
      <c r="E11">
        <f t="shared" si="0"/>
        <v>2</v>
      </c>
      <c r="F11">
        <v>10</v>
      </c>
      <c r="G11">
        <f t="shared" si="3"/>
        <v>1</v>
      </c>
      <c r="H11">
        <f t="shared" si="1"/>
        <v>0.8</v>
      </c>
      <c r="I11">
        <f t="shared" si="2"/>
        <v>0.88888888888888895</v>
      </c>
    </row>
    <row r="12" spans="1:12" x14ac:dyDescent="0.25">
      <c r="A12" s="3">
        <v>8</v>
      </c>
      <c r="B12" t="s">
        <v>18</v>
      </c>
      <c r="C12">
        <v>10</v>
      </c>
      <c r="D12">
        <v>10</v>
      </c>
      <c r="E12">
        <f t="shared" si="0"/>
        <v>0</v>
      </c>
      <c r="F12">
        <v>10</v>
      </c>
      <c r="G12">
        <f t="shared" si="3"/>
        <v>1</v>
      </c>
      <c r="H12">
        <f t="shared" si="1"/>
        <v>1</v>
      </c>
      <c r="I12">
        <f t="shared" si="2"/>
        <v>1</v>
      </c>
    </row>
    <row r="13" spans="1:12" x14ac:dyDescent="0.25">
      <c r="A13" s="3">
        <v>9</v>
      </c>
      <c r="B13" t="s">
        <v>19</v>
      </c>
      <c r="C13">
        <v>9</v>
      </c>
      <c r="D13">
        <v>9</v>
      </c>
      <c r="E13">
        <f t="shared" si="0"/>
        <v>1</v>
      </c>
      <c r="F13">
        <v>10</v>
      </c>
      <c r="G13">
        <f t="shared" si="3"/>
        <v>1</v>
      </c>
      <c r="H13">
        <f t="shared" si="1"/>
        <v>0.9</v>
      </c>
      <c r="I13">
        <f t="shared" si="2"/>
        <v>0.94736842105263164</v>
      </c>
    </row>
    <row r="14" spans="1:12" x14ac:dyDescent="0.25">
      <c r="A14" s="3">
        <v>10</v>
      </c>
      <c r="B14" t="s">
        <v>20</v>
      </c>
      <c r="C14">
        <v>8</v>
      </c>
      <c r="D14">
        <v>8</v>
      </c>
      <c r="E14">
        <f t="shared" si="0"/>
        <v>2</v>
      </c>
      <c r="F14">
        <v>10</v>
      </c>
      <c r="G14">
        <f t="shared" si="3"/>
        <v>1</v>
      </c>
      <c r="H14">
        <f t="shared" si="1"/>
        <v>0.8</v>
      </c>
      <c r="I14">
        <f t="shared" si="2"/>
        <v>0.88888888888888895</v>
      </c>
    </row>
    <row r="15" spans="1:12" x14ac:dyDescent="0.25">
      <c r="A15" s="3">
        <v>11</v>
      </c>
      <c r="B15" t="s">
        <v>21</v>
      </c>
      <c r="C15">
        <v>9</v>
      </c>
      <c r="D15">
        <v>12</v>
      </c>
      <c r="E15">
        <f t="shared" si="0"/>
        <v>1</v>
      </c>
      <c r="F15">
        <v>10</v>
      </c>
      <c r="G15">
        <f t="shared" si="3"/>
        <v>0.75</v>
      </c>
      <c r="H15">
        <f t="shared" si="1"/>
        <v>0.9</v>
      </c>
      <c r="I15">
        <f t="shared" si="2"/>
        <v>0.81818181818181823</v>
      </c>
    </row>
    <row r="16" spans="1:12" x14ac:dyDescent="0.25">
      <c r="A16" s="3">
        <v>12</v>
      </c>
      <c r="B16" t="s">
        <v>22</v>
      </c>
      <c r="C16">
        <v>10</v>
      </c>
      <c r="D16">
        <v>11</v>
      </c>
      <c r="E16">
        <f t="shared" si="0"/>
        <v>0</v>
      </c>
      <c r="F16">
        <v>10</v>
      </c>
      <c r="G16">
        <f t="shared" si="3"/>
        <v>0.90909090909090906</v>
      </c>
      <c r="H16">
        <f t="shared" si="1"/>
        <v>1</v>
      </c>
      <c r="I16">
        <f t="shared" si="2"/>
        <v>0.95238095238095233</v>
      </c>
    </row>
    <row r="17" spans="1:9" x14ac:dyDescent="0.25">
      <c r="A17" s="3">
        <v>13</v>
      </c>
      <c r="B17" t="s">
        <v>23</v>
      </c>
      <c r="C17">
        <v>10</v>
      </c>
      <c r="D17">
        <v>10</v>
      </c>
      <c r="E17">
        <f t="shared" si="0"/>
        <v>0</v>
      </c>
      <c r="F17">
        <v>10</v>
      </c>
      <c r="G17">
        <f t="shared" si="3"/>
        <v>1</v>
      </c>
      <c r="H17">
        <f t="shared" si="1"/>
        <v>1</v>
      </c>
      <c r="I17">
        <f t="shared" si="2"/>
        <v>1</v>
      </c>
    </row>
    <row r="18" spans="1:9" x14ac:dyDescent="0.25">
      <c r="A18" s="3">
        <v>14</v>
      </c>
      <c r="B18" t="s">
        <v>24</v>
      </c>
      <c r="C18">
        <v>9</v>
      </c>
      <c r="D18">
        <v>9</v>
      </c>
      <c r="E18">
        <f t="shared" si="0"/>
        <v>1</v>
      </c>
      <c r="F18">
        <v>10</v>
      </c>
      <c r="G18">
        <f t="shared" si="3"/>
        <v>1</v>
      </c>
      <c r="H18">
        <f t="shared" si="1"/>
        <v>0.9</v>
      </c>
      <c r="I18">
        <f t="shared" si="2"/>
        <v>0.94736842105263164</v>
      </c>
    </row>
    <row r="19" spans="1:9" x14ac:dyDescent="0.25">
      <c r="A19" s="3">
        <v>15</v>
      </c>
      <c r="B19" t="s">
        <v>25</v>
      </c>
      <c r="C19">
        <v>10</v>
      </c>
      <c r="D19">
        <v>11</v>
      </c>
      <c r="E19">
        <f t="shared" si="0"/>
        <v>0</v>
      </c>
      <c r="F19">
        <v>10</v>
      </c>
      <c r="G19">
        <f t="shared" si="3"/>
        <v>0.90909090909090906</v>
      </c>
      <c r="H19">
        <f t="shared" si="1"/>
        <v>1</v>
      </c>
      <c r="I19">
        <f t="shared" si="2"/>
        <v>0.95238095238095233</v>
      </c>
    </row>
    <row r="20" spans="1:9" x14ac:dyDescent="0.25">
      <c r="A20" s="3">
        <v>16</v>
      </c>
      <c r="B20" t="s">
        <v>26</v>
      </c>
      <c r="C20">
        <v>10</v>
      </c>
      <c r="D20">
        <v>11</v>
      </c>
      <c r="E20">
        <f t="shared" si="0"/>
        <v>0</v>
      </c>
      <c r="F20">
        <v>10</v>
      </c>
      <c r="G20">
        <f t="shared" si="3"/>
        <v>0.90909090909090906</v>
      </c>
      <c r="H20">
        <f t="shared" si="1"/>
        <v>1</v>
      </c>
      <c r="I20">
        <f t="shared" si="2"/>
        <v>0.95238095238095233</v>
      </c>
    </row>
    <row r="21" spans="1:9" x14ac:dyDescent="0.25">
      <c r="A21" s="3">
        <v>17</v>
      </c>
      <c r="B21" t="s">
        <v>27</v>
      </c>
      <c r="C21">
        <v>10</v>
      </c>
      <c r="D21">
        <v>10</v>
      </c>
      <c r="E21">
        <f t="shared" si="0"/>
        <v>0</v>
      </c>
      <c r="F21">
        <v>10</v>
      </c>
      <c r="G21">
        <f t="shared" si="3"/>
        <v>1</v>
      </c>
      <c r="H21">
        <f t="shared" si="1"/>
        <v>1</v>
      </c>
      <c r="I21">
        <f t="shared" si="2"/>
        <v>1</v>
      </c>
    </row>
    <row r="22" spans="1:9" x14ac:dyDescent="0.25">
      <c r="A22" s="3">
        <v>18</v>
      </c>
      <c r="B22" t="s">
        <v>28</v>
      </c>
      <c r="C22">
        <v>9</v>
      </c>
      <c r="D22">
        <v>11</v>
      </c>
      <c r="E22">
        <f t="shared" si="0"/>
        <v>1</v>
      </c>
      <c r="F22">
        <v>10</v>
      </c>
      <c r="G22">
        <f t="shared" si="3"/>
        <v>0.81818181818181823</v>
      </c>
      <c r="H22">
        <f t="shared" si="1"/>
        <v>0.9</v>
      </c>
      <c r="I22">
        <f t="shared" si="2"/>
        <v>0.85714285714285721</v>
      </c>
    </row>
    <row r="23" spans="1:9" x14ac:dyDescent="0.25">
      <c r="A23" s="3">
        <v>19</v>
      </c>
      <c r="B23" t="s">
        <v>29</v>
      </c>
      <c r="C23">
        <v>8</v>
      </c>
      <c r="D23">
        <v>9</v>
      </c>
      <c r="E23">
        <f t="shared" si="0"/>
        <v>2</v>
      </c>
      <c r="F23">
        <v>10</v>
      </c>
      <c r="G23">
        <f t="shared" si="3"/>
        <v>0.88888888888888884</v>
      </c>
      <c r="H23">
        <f t="shared" si="1"/>
        <v>0.8</v>
      </c>
      <c r="I23">
        <f t="shared" si="2"/>
        <v>0.8421052631578948</v>
      </c>
    </row>
    <row r="24" spans="1:9" x14ac:dyDescent="0.25">
      <c r="A24" s="3"/>
      <c r="C24">
        <f>SUM(C5:C23)</f>
        <v>174</v>
      </c>
      <c r="D24">
        <f>SUM(D5:D23)</f>
        <v>190</v>
      </c>
      <c r="E24">
        <f>SUM(E5:E23)</f>
        <v>16</v>
      </c>
      <c r="F24">
        <f>SUM(F5:F23)</f>
        <v>190</v>
      </c>
      <c r="I24">
        <f>SUM(I5:I23)</f>
        <v>17.404539015523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0.91578947368421049</v>
      </c>
    </row>
    <row r="27" spans="1:9" ht="42.75" customHeight="1" x14ac:dyDescent="0.25">
      <c r="B27" s="7" t="s">
        <v>31</v>
      </c>
      <c r="C27" s="6">
        <f>C24/F24</f>
        <v>0.91578947368421049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D9" sqref="D9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9</v>
      </c>
      <c r="D5">
        <v>12</v>
      </c>
      <c r="E5">
        <f>10-C5</f>
        <v>1</v>
      </c>
      <c r="F5">
        <v>10</v>
      </c>
      <c r="G5">
        <f>IF(D5=0,0,C5/D5)</f>
        <v>0.75</v>
      </c>
      <c r="H5">
        <f>C5/F5</f>
        <v>0.9</v>
      </c>
      <c r="I5">
        <f>IF(C5=0,0,(2*G5*H5)/(G5+H5))</f>
        <v>0.81818181818181823</v>
      </c>
      <c r="J5" s="4"/>
      <c r="K5" s="4"/>
    </row>
    <row r="6" spans="1:12" x14ac:dyDescent="0.25">
      <c r="A6" s="3">
        <v>2</v>
      </c>
      <c r="B6" t="s">
        <v>12</v>
      </c>
      <c r="C6">
        <v>9</v>
      </c>
      <c r="D6">
        <v>11</v>
      </c>
      <c r="E6">
        <f t="shared" ref="E6:E23" si="0">10-C6</f>
        <v>1</v>
      </c>
      <c r="F6">
        <v>10</v>
      </c>
      <c r="G6">
        <f>IF(D6=0,0,C6/D6)</f>
        <v>0.81818181818181823</v>
      </c>
      <c r="H6">
        <f t="shared" ref="H6:H23" si="1">C6/F6</f>
        <v>0.9</v>
      </c>
      <c r="I6">
        <f t="shared" ref="I6:I23" si="2">IF(C6=0,0,(2*G6*H6)/(G6+H6))</f>
        <v>0.85714285714285721</v>
      </c>
      <c r="J6" s="4"/>
      <c r="K6" s="4"/>
    </row>
    <row r="7" spans="1:12" x14ac:dyDescent="0.25">
      <c r="A7" s="3">
        <v>3</v>
      </c>
      <c r="B7" t="s">
        <v>13</v>
      </c>
      <c r="C7">
        <v>8</v>
      </c>
      <c r="D7">
        <v>8</v>
      </c>
      <c r="E7">
        <f t="shared" si="0"/>
        <v>2</v>
      </c>
      <c r="F7">
        <v>10</v>
      </c>
      <c r="G7">
        <f t="shared" ref="G7:G23" si="3">IF(D7=0,0,C7/D7)</f>
        <v>1</v>
      </c>
      <c r="H7">
        <f t="shared" si="1"/>
        <v>0.8</v>
      </c>
      <c r="I7">
        <f t="shared" si="2"/>
        <v>0.88888888888888895</v>
      </c>
      <c r="J7">
        <f>(2*C26*C27)/(C26+C27)</f>
        <v>0.90526315789473688</v>
      </c>
      <c r="K7">
        <f>I24/G27</f>
        <v>0.90469575054062601</v>
      </c>
    </row>
    <row r="8" spans="1:12" x14ac:dyDescent="0.25">
      <c r="A8" s="3">
        <v>4</v>
      </c>
      <c r="B8" t="s">
        <v>14</v>
      </c>
      <c r="C8">
        <v>10</v>
      </c>
      <c r="D8">
        <v>10</v>
      </c>
      <c r="E8">
        <f t="shared" si="0"/>
        <v>0</v>
      </c>
      <c r="F8">
        <v>10</v>
      </c>
      <c r="G8">
        <f t="shared" si="3"/>
        <v>1</v>
      </c>
      <c r="H8">
        <f t="shared" si="1"/>
        <v>1</v>
      </c>
      <c r="I8">
        <f t="shared" si="2"/>
        <v>1</v>
      </c>
    </row>
    <row r="9" spans="1:12" x14ac:dyDescent="0.25">
      <c r="A9" s="3">
        <v>5</v>
      </c>
      <c r="B9" t="s">
        <v>15</v>
      </c>
      <c r="C9">
        <v>9</v>
      </c>
      <c r="D9">
        <v>14</v>
      </c>
      <c r="E9">
        <f t="shared" si="0"/>
        <v>1</v>
      </c>
      <c r="F9">
        <v>10</v>
      </c>
      <c r="G9">
        <f t="shared" si="3"/>
        <v>0.6428571428571429</v>
      </c>
      <c r="H9">
        <f t="shared" si="1"/>
        <v>0.9</v>
      </c>
      <c r="I9">
        <f t="shared" si="2"/>
        <v>0.75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10</v>
      </c>
      <c r="D11">
        <v>10</v>
      </c>
      <c r="E11">
        <f t="shared" si="0"/>
        <v>0</v>
      </c>
      <c r="F11">
        <v>10</v>
      </c>
      <c r="G11">
        <f t="shared" si="3"/>
        <v>1</v>
      </c>
      <c r="H11">
        <f t="shared" si="1"/>
        <v>1</v>
      </c>
      <c r="I11">
        <f t="shared" si="2"/>
        <v>1</v>
      </c>
    </row>
    <row r="12" spans="1:12" x14ac:dyDescent="0.25">
      <c r="A12" s="3">
        <v>8</v>
      </c>
      <c r="B12" t="s">
        <v>18</v>
      </c>
      <c r="C12">
        <v>10</v>
      </c>
      <c r="D12">
        <v>10</v>
      </c>
      <c r="E12">
        <f t="shared" si="0"/>
        <v>0</v>
      </c>
      <c r="F12">
        <v>10</v>
      </c>
      <c r="G12">
        <f t="shared" si="3"/>
        <v>1</v>
      </c>
      <c r="H12">
        <f t="shared" si="1"/>
        <v>1</v>
      </c>
      <c r="I12">
        <f t="shared" si="2"/>
        <v>1</v>
      </c>
    </row>
    <row r="13" spans="1:12" x14ac:dyDescent="0.25">
      <c r="A13" s="3">
        <v>9</v>
      </c>
      <c r="B13" t="s">
        <v>19</v>
      </c>
      <c r="C13">
        <v>10</v>
      </c>
      <c r="D13">
        <v>12</v>
      </c>
      <c r="E13">
        <f t="shared" si="0"/>
        <v>0</v>
      </c>
      <c r="F13">
        <v>10</v>
      </c>
      <c r="G13">
        <f t="shared" si="3"/>
        <v>0.83333333333333337</v>
      </c>
      <c r="H13">
        <f t="shared" si="1"/>
        <v>1</v>
      </c>
      <c r="I13">
        <f t="shared" si="2"/>
        <v>0.90909090909090906</v>
      </c>
    </row>
    <row r="14" spans="1:12" x14ac:dyDescent="0.25">
      <c r="A14" s="3">
        <v>10</v>
      </c>
      <c r="B14" t="s">
        <v>20</v>
      </c>
      <c r="C14">
        <v>9</v>
      </c>
      <c r="D14">
        <v>9</v>
      </c>
      <c r="E14">
        <f t="shared" si="0"/>
        <v>1</v>
      </c>
      <c r="F14">
        <v>10</v>
      </c>
      <c r="G14">
        <f t="shared" si="3"/>
        <v>1</v>
      </c>
      <c r="H14">
        <f t="shared" si="1"/>
        <v>0.9</v>
      </c>
      <c r="I14">
        <f t="shared" si="2"/>
        <v>0.94736842105263164</v>
      </c>
    </row>
    <row r="15" spans="1:12" x14ac:dyDescent="0.25">
      <c r="A15" s="3">
        <v>11</v>
      </c>
      <c r="B15" t="s">
        <v>21</v>
      </c>
      <c r="C15">
        <v>9</v>
      </c>
      <c r="D15">
        <v>9</v>
      </c>
      <c r="E15">
        <f t="shared" si="0"/>
        <v>1</v>
      </c>
      <c r="F15">
        <v>10</v>
      </c>
      <c r="G15">
        <f t="shared" si="3"/>
        <v>1</v>
      </c>
      <c r="H15">
        <f t="shared" si="1"/>
        <v>0.9</v>
      </c>
      <c r="I15">
        <f t="shared" si="2"/>
        <v>0.94736842105263164</v>
      </c>
    </row>
    <row r="16" spans="1:12" x14ac:dyDescent="0.25">
      <c r="A16" s="3">
        <v>12</v>
      </c>
      <c r="B16" t="s">
        <v>22</v>
      </c>
      <c r="C16">
        <v>9</v>
      </c>
      <c r="D16">
        <v>10</v>
      </c>
      <c r="E16">
        <f t="shared" si="0"/>
        <v>1</v>
      </c>
      <c r="F16">
        <v>10</v>
      </c>
      <c r="G16">
        <f t="shared" si="3"/>
        <v>0.9</v>
      </c>
      <c r="H16">
        <f t="shared" si="1"/>
        <v>0.9</v>
      </c>
      <c r="I16">
        <f t="shared" si="2"/>
        <v>0.9</v>
      </c>
    </row>
    <row r="17" spans="1:9" x14ac:dyDescent="0.25">
      <c r="A17" s="3">
        <v>13</v>
      </c>
      <c r="B17" t="s">
        <v>23</v>
      </c>
      <c r="C17">
        <v>10</v>
      </c>
      <c r="D17">
        <v>10</v>
      </c>
      <c r="E17">
        <f t="shared" si="0"/>
        <v>0</v>
      </c>
      <c r="F17">
        <v>10</v>
      </c>
      <c r="G17">
        <f t="shared" si="3"/>
        <v>1</v>
      </c>
      <c r="H17">
        <f t="shared" si="1"/>
        <v>1</v>
      </c>
      <c r="I17">
        <f t="shared" si="2"/>
        <v>1</v>
      </c>
    </row>
    <row r="18" spans="1:9" x14ac:dyDescent="0.25">
      <c r="A18" s="3">
        <v>14</v>
      </c>
      <c r="B18" t="s">
        <v>24</v>
      </c>
      <c r="C18">
        <v>10</v>
      </c>
      <c r="D18">
        <v>10</v>
      </c>
      <c r="E18">
        <f t="shared" si="0"/>
        <v>0</v>
      </c>
      <c r="F18">
        <v>10</v>
      </c>
      <c r="G18">
        <f t="shared" si="3"/>
        <v>1</v>
      </c>
      <c r="H18">
        <f t="shared" si="1"/>
        <v>1</v>
      </c>
      <c r="I18">
        <f t="shared" si="2"/>
        <v>1</v>
      </c>
    </row>
    <row r="19" spans="1:9" x14ac:dyDescent="0.25">
      <c r="A19" s="3">
        <v>15</v>
      </c>
      <c r="B19" t="s">
        <v>25</v>
      </c>
      <c r="C19">
        <v>8</v>
      </c>
      <c r="D19">
        <v>10</v>
      </c>
      <c r="E19">
        <f t="shared" si="0"/>
        <v>2</v>
      </c>
      <c r="F19">
        <v>10</v>
      </c>
      <c r="G19">
        <f t="shared" si="3"/>
        <v>0.8</v>
      </c>
      <c r="H19">
        <f t="shared" si="1"/>
        <v>0.8</v>
      </c>
      <c r="I19">
        <f t="shared" si="2"/>
        <v>0.80000000000000016</v>
      </c>
    </row>
    <row r="20" spans="1:9" x14ac:dyDescent="0.25">
      <c r="A20" s="3">
        <v>16</v>
      </c>
      <c r="B20" t="s">
        <v>26</v>
      </c>
      <c r="C20">
        <v>9</v>
      </c>
      <c r="D20">
        <v>10</v>
      </c>
      <c r="E20">
        <f t="shared" si="0"/>
        <v>1</v>
      </c>
      <c r="F20">
        <v>10</v>
      </c>
      <c r="G20">
        <f t="shared" si="3"/>
        <v>0.9</v>
      </c>
      <c r="H20">
        <f t="shared" si="1"/>
        <v>0.9</v>
      </c>
      <c r="I20">
        <f t="shared" si="2"/>
        <v>0.9</v>
      </c>
    </row>
    <row r="21" spans="1:9" x14ac:dyDescent="0.25">
      <c r="A21" s="3">
        <v>17</v>
      </c>
      <c r="B21" t="s">
        <v>27</v>
      </c>
      <c r="C21">
        <v>9</v>
      </c>
      <c r="D21">
        <v>9</v>
      </c>
      <c r="E21">
        <f t="shared" si="0"/>
        <v>1</v>
      </c>
      <c r="F21">
        <v>10</v>
      </c>
      <c r="G21">
        <f t="shared" si="3"/>
        <v>1</v>
      </c>
      <c r="H21">
        <f t="shared" si="1"/>
        <v>0.9</v>
      </c>
      <c r="I21">
        <f t="shared" si="2"/>
        <v>0.94736842105263164</v>
      </c>
    </row>
    <row r="22" spans="1:9" x14ac:dyDescent="0.25">
      <c r="A22" s="3">
        <v>18</v>
      </c>
      <c r="B22" t="s">
        <v>28</v>
      </c>
      <c r="C22">
        <v>9</v>
      </c>
      <c r="D22">
        <v>11</v>
      </c>
      <c r="E22">
        <f t="shared" si="0"/>
        <v>1</v>
      </c>
      <c r="F22">
        <v>10</v>
      </c>
      <c r="G22">
        <f t="shared" si="3"/>
        <v>0.81818181818181823</v>
      </c>
      <c r="H22">
        <f t="shared" si="1"/>
        <v>0.9</v>
      </c>
      <c r="I22">
        <f t="shared" si="2"/>
        <v>0.85714285714285721</v>
      </c>
    </row>
    <row r="23" spans="1:9" x14ac:dyDescent="0.25">
      <c r="A23" s="3">
        <v>19</v>
      </c>
      <c r="B23" t="s">
        <v>29</v>
      </c>
      <c r="C23">
        <v>5</v>
      </c>
      <c r="D23">
        <v>5</v>
      </c>
      <c r="E23">
        <f t="shared" si="0"/>
        <v>5</v>
      </c>
      <c r="F23">
        <v>10</v>
      </c>
      <c r="G23">
        <f t="shared" si="3"/>
        <v>1</v>
      </c>
      <c r="H23">
        <f t="shared" si="1"/>
        <v>0.5</v>
      </c>
      <c r="I23">
        <f t="shared" si="2"/>
        <v>0.66666666666666663</v>
      </c>
    </row>
    <row r="24" spans="1:9" x14ac:dyDescent="0.25">
      <c r="A24" s="3"/>
      <c r="C24">
        <f>SUM(C5:C23)</f>
        <v>172</v>
      </c>
      <c r="D24">
        <f>SUM(D5:D23)</f>
        <v>190</v>
      </c>
      <c r="E24">
        <f>SUM(E5:E23)</f>
        <v>18</v>
      </c>
      <c r="F24">
        <f>SUM(F5:F23)</f>
        <v>190</v>
      </c>
      <c r="I24">
        <f>SUM(I5:I23)</f>
        <v>17.189219260271894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0.90526315789473688</v>
      </c>
    </row>
    <row r="27" spans="1:9" ht="42.75" customHeight="1" x14ac:dyDescent="0.25">
      <c r="B27" s="7" t="s">
        <v>31</v>
      </c>
      <c r="C27" s="6">
        <f>C24/F24</f>
        <v>0.90526315789473688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E23" sqref="E23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10</v>
      </c>
      <c r="E5">
        <f>10-C5</f>
        <v>0</v>
      </c>
      <c r="F5">
        <v>10</v>
      </c>
      <c r="G5">
        <f>IF(D5=0,0,C5/D5)</f>
        <v>1</v>
      </c>
      <c r="H5">
        <f>C5/F5</f>
        <v>1</v>
      </c>
      <c r="I5">
        <f>IF(C5=0,0,(2*G5*H5)/(G5+H5))</f>
        <v>1</v>
      </c>
      <c r="J5" s="4"/>
      <c r="K5" s="4"/>
    </row>
    <row r="6" spans="1:12" x14ac:dyDescent="0.25">
      <c r="A6" s="3">
        <v>2</v>
      </c>
      <c r="B6" t="s">
        <v>12</v>
      </c>
      <c r="C6">
        <v>10</v>
      </c>
      <c r="D6">
        <v>10</v>
      </c>
      <c r="E6">
        <f t="shared" ref="E6:E23" si="0">10-C6</f>
        <v>0</v>
      </c>
      <c r="F6">
        <v>10</v>
      </c>
      <c r="G6">
        <f>IF(D6=0,0,C6/D6)</f>
        <v>1</v>
      </c>
      <c r="H6">
        <f t="shared" ref="H6:H23" si="1">C6/F6</f>
        <v>1</v>
      </c>
      <c r="I6">
        <f t="shared" ref="I6:I23" si="2">IF(C6=0,0,(2*G6*H6)/(G6+H6))</f>
        <v>1</v>
      </c>
      <c r="J6" s="4"/>
      <c r="K6" s="4"/>
    </row>
    <row r="7" spans="1:12" x14ac:dyDescent="0.25">
      <c r="A7" s="3">
        <v>3</v>
      </c>
      <c r="B7" t="s">
        <v>13</v>
      </c>
      <c r="C7">
        <v>9</v>
      </c>
      <c r="D7">
        <v>9</v>
      </c>
      <c r="E7">
        <f t="shared" si="0"/>
        <v>1</v>
      </c>
      <c r="F7">
        <v>10</v>
      </c>
      <c r="G7">
        <f t="shared" ref="G7:G23" si="3">IF(D7=0,0,C7/D7)</f>
        <v>1</v>
      </c>
      <c r="H7">
        <f t="shared" si="1"/>
        <v>0.9</v>
      </c>
      <c r="I7">
        <f t="shared" si="2"/>
        <v>0.94736842105263164</v>
      </c>
      <c r="J7">
        <f>(2*C26*C27)/(C26+C27)</f>
        <v>0.90526315789473688</v>
      </c>
      <c r="K7">
        <f>I24/G27</f>
        <v>0.90359245928671605</v>
      </c>
    </row>
    <row r="8" spans="1:12" x14ac:dyDescent="0.25">
      <c r="A8" s="3">
        <v>4</v>
      </c>
      <c r="B8" t="s">
        <v>14</v>
      </c>
      <c r="C8">
        <v>10</v>
      </c>
      <c r="D8">
        <v>11</v>
      </c>
      <c r="E8">
        <f t="shared" si="0"/>
        <v>0</v>
      </c>
      <c r="F8">
        <v>10</v>
      </c>
      <c r="G8">
        <f t="shared" si="3"/>
        <v>0.90909090909090906</v>
      </c>
      <c r="H8">
        <f t="shared" si="1"/>
        <v>1</v>
      </c>
      <c r="I8">
        <f t="shared" si="2"/>
        <v>0.95238095238095233</v>
      </c>
    </row>
    <row r="9" spans="1:12" x14ac:dyDescent="0.25">
      <c r="A9" s="3">
        <v>5</v>
      </c>
      <c r="B9" t="s">
        <v>15</v>
      </c>
      <c r="C9">
        <v>10</v>
      </c>
      <c r="D9">
        <v>13</v>
      </c>
      <c r="E9">
        <f t="shared" si="0"/>
        <v>0</v>
      </c>
      <c r="F9">
        <v>10</v>
      </c>
      <c r="G9">
        <f t="shared" si="3"/>
        <v>0.76923076923076927</v>
      </c>
      <c r="H9">
        <f t="shared" si="1"/>
        <v>1</v>
      </c>
      <c r="I9">
        <f t="shared" si="2"/>
        <v>0.86956521739130443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8</v>
      </c>
      <c r="D11">
        <v>8</v>
      </c>
      <c r="E11">
        <f t="shared" si="0"/>
        <v>2</v>
      </c>
      <c r="F11">
        <v>10</v>
      </c>
      <c r="G11">
        <f t="shared" si="3"/>
        <v>1</v>
      </c>
      <c r="H11">
        <f t="shared" si="1"/>
        <v>0.8</v>
      </c>
      <c r="I11">
        <f t="shared" si="2"/>
        <v>0.88888888888888895</v>
      </c>
    </row>
    <row r="12" spans="1:12" x14ac:dyDescent="0.25">
      <c r="A12" s="3">
        <v>8</v>
      </c>
      <c r="B12" t="s">
        <v>18</v>
      </c>
      <c r="C12">
        <v>9</v>
      </c>
      <c r="D12">
        <v>9</v>
      </c>
      <c r="E12">
        <f t="shared" si="0"/>
        <v>1</v>
      </c>
      <c r="F12">
        <v>10</v>
      </c>
      <c r="G12">
        <f t="shared" si="3"/>
        <v>1</v>
      </c>
      <c r="H12">
        <f t="shared" si="1"/>
        <v>0.9</v>
      </c>
      <c r="I12">
        <f t="shared" si="2"/>
        <v>0.94736842105263164</v>
      </c>
    </row>
    <row r="13" spans="1:12" x14ac:dyDescent="0.25">
      <c r="A13" s="3">
        <v>9</v>
      </c>
      <c r="B13" t="s">
        <v>19</v>
      </c>
      <c r="C13">
        <v>10</v>
      </c>
      <c r="D13">
        <v>10</v>
      </c>
      <c r="E13">
        <f t="shared" si="0"/>
        <v>0</v>
      </c>
      <c r="F13">
        <v>10</v>
      </c>
      <c r="G13">
        <f t="shared" si="3"/>
        <v>1</v>
      </c>
      <c r="H13">
        <f t="shared" si="1"/>
        <v>1</v>
      </c>
      <c r="I13">
        <f t="shared" si="2"/>
        <v>1</v>
      </c>
    </row>
    <row r="14" spans="1:12" x14ac:dyDescent="0.25">
      <c r="A14" s="3">
        <v>10</v>
      </c>
      <c r="B14" t="s">
        <v>20</v>
      </c>
      <c r="C14">
        <v>7</v>
      </c>
      <c r="D14">
        <v>7</v>
      </c>
      <c r="E14">
        <f t="shared" si="0"/>
        <v>3</v>
      </c>
      <c r="F14">
        <v>10</v>
      </c>
      <c r="G14">
        <f t="shared" si="3"/>
        <v>1</v>
      </c>
      <c r="H14">
        <f t="shared" si="1"/>
        <v>0.7</v>
      </c>
      <c r="I14">
        <f t="shared" si="2"/>
        <v>0.82352941176470584</v>
      </c>
    </row>
    <row r="15" spans="1:12" x14ac:dyDescent="0.25">
      <c r="A15" s="3">
        <v>11</v>
      </c>
      <c r="B15" t="s">
        <v>21</v>
      </c>
      <c r="C15">
        <v>10</v>
      </c>
      <c r="D15">
        <v>13</v>
      </c>
      <c r="E15">
        <f t="shared" si="0"/>
        <v>0</v>
      </c>
      <c r="F15">
        <v>10</v>
      </c>
      <c r="G15">
        <f t="shared" si="3"/>
        <v>0.76923076923076927</v>
      </c>
      <c r="H15">
        <f t="shared" si="1"/>
        <v>1</v>
      </c>
      <c r="I15">
        <f t="shared" si="2"/>
        <v>0.86956521739130443</v>
      </c>
    </row>
    <row r="16" spans="1:12" x14ac:dyDescent="0.25">
      <c r="A16" s="3">
        <v>12</v>
      </c>
      <c r="B16" t="s">
        <v>22</v>
      </c>
      <c r="C16">
        <v>10</v>
      </c>
      <c r="D16">
        <v>11</v>
      </c>
      <c r="E16">
        <f t="shared" si="0"/>
        <v>0</v>
      </c>
      <c r="F16">
        <v>10</v>
      </c>
      <c r="G16">
        <f t="shared" si="3"/>
        <v>0.90909090909090906</v>
      </c>
      <c r="H16">
        <f t="shared" si="1"/>
        <v>1</v>
      </c>
      <c r="I16">
        <f t="shared" si="2"/>
        <v>0.95238095238095233</v>
      </c>
    </row>
    <row r="17" spans="1:9" x14ac:dyDescent="0.25">
      <c r="A17" s="3">
        <v>13</v>
      </c>
      <c r="B17" t="s">
        <v>23</v>
      </c>
      <c r="C17">
        <v>9</v>
      </c>
      <c r="D17">
        <v>9</v>
      </c>
      <c r="E17">
        <f t="shared" si="0"/>
        <v>1</v>
      </c>
      <c r="F17">
        <v>10</v>
      </c>
      <c r="G17">
        <f t="shared" si="3"/>
        <v>1</v>
      </c>
      <c r="H17">
        <f t="shared" si="1"/>
        <v>0.9</v>
      </c>
      <c r="I17">
        <f t="shared" si="2"/>
        <v>0.94736842105263164</v>
      </c>
    </row>
    <row r="18" spans="1:9" x14ac:dyDescent="0.25">
      <c r="A18" s="3">
        <v>14</v>
      </c>
      <c r="B18" t="s">
        <v>24</v>
      </c>
      <c r="C18">
        <v>9</v>
      </c>
      <c r="D18">
        <v>9</v>
      </c>
      <c r="E18">
        <f t="shared" si="0"/>
        <v>1</v>
      </c>
      <c r="F18">
        <v>10</v>
      </c>
      <c r="G18">
        <f t="shared" si="3"/>
        <v>1</v>
      </c>
      <c r="H18">
        <f t="shared" si="1"/>
        <v>0.9</v>
      </c>
      <c r="I18">
        <f t="shared" si="2"/>
        <v>0.94736842105263164</v>
      </c>
    </row>
    <row r="19" spans="1:9" x14ac:dyDescent="0.25">
      <c r="A19" s="3">
        <v>15</v>
      </c>
      <c r="B19" t="s">
        <v>25</v>
      </c>
      <c r="C19">
        <v>10</v>
      </c>
      <c r="D19">
        <v>15</v>
      </c>
      <c r="E19">
        <f t="shared" si="0"/>
        <v>0</v>
      </c>
      <c r="F19">
        <v>10</v>
      </c>
      <c r="G19">
        <f t="shared" si="3"/>
        <v>0.66666666666666663</v>
      </c>
      <c r="H19">
        <f t="shared" si="1"/>
        <v>1</v>
      </c>
      <c r="I19">
        <f t="shared" si="2"/>
        <v>0.8</v>
      </c>
    </row>
    <row r="20" spans="1:9" x14ac:dyDescent="0.25">
      <c r="A20" s="3">
        <v>16</v>
      </c>
      <c r="B20" t="s">
        <v>26</v>
      </c>
      <c r="C20">
        <v>9</v>
      </c>
      <c r="D20">
        <v>9</v>
      </c>
      <c r="E20">
        <f t="shared" si="0"/>
        <v>1</v>
      </c>
      <c r="F20">
        <v>10</v>
      </c>
      <c r="G20">
        <f t="shared" si="3"/>
        <v>1</v>
      </c>
      <c r="H20">
        <f t="shared" si="1"/>
        <v>0.9</v>
      </c>
      <c r="I20">
        <f t="shared" si="2"/>
        <v>0.94736842105263164</v>
      </c>
    </row>
    <row r="21" spans="1:9" x14ac:dyDescent="0.25">
      <c r="A21" s="3">
        <v>17</v>
      </c>
      <c r="B21" t="s">
        <v>27</v>
      </c>
      <c r="C21">
        <v>10</v>
      </c>
      <c r="D21">
        <v>12</v>
      </c>
      <c r="E21">
        <f t="shared" si="0"/>
        <v>0</v>
      </c>
      <c r="F21">
        <v>10</v>
      </c>
      <c r="G21">
        <f t="shared" si="3"/>
        <v>0.83333333333333337</v>
      </c>
      <c r="H21">
        <f t="shared" si="1"/>
        <v>1</v>
      </c>
      <c r="I21">
        <f t="shared" si="2"/>
        <v>0.90909090909090906</v>
      </c>
    </row>
    <row r="22" spans="1:9" x14ac:dyDescent="0.25">
      <c r="A22" s="3">
        <v>18</v>
      </c>
      <c r="B22" t="s">
        <v>28</v>
      </c>
      <c r="C22">
        <v>7</v>
      </c>
      <c r="D22">
        <v>8</v>
      </c>
      <c r="E22">
        <f t="shared" si="0"/>
        <v>3</v>
      </c>
      <c r="F22">
        <v>10</v>
      </c>
      <c r="G22">
        <f t="shared" si="3"/>
        <v>0.875</v>
      </c>
      <c r="H22">
        <f t="shared" si="1"/>
        <v>0.7</v>
      </c>
      <c r="I22">
        <f t="shared" si="2"/>
        <v>0.77777777777777768</v>
      </c>
    </row>
    <row r="23" spans="1:9" x14ac:dyDescent="0.25">
      <c r="A23" s="3">
        <v>19</v>
      </c>
      <c r="B23" t="s">
        <v>29</v>
      </c>
      <c r="C23">
        <v>5</v>
      </c>
      <c r="D23">
        <v>7</v>
      </c>
      <c r="E23">
        <f t="shared" si="0"/>
        <v>5</v>
      </c>
      <c r="F23">
        <v>10</v>
      </c>
      <c r="G23">
        <f t="shared" si="3"/>
        <v>0.7142857142857143</v>
      </c>
      <c r="H23">
        <f t="shared" si="1"/>
        <v>0.5</v>
      </c>
      <c r="I23">
        <f t="shared" si="2"/>
        <v>0.58823529411764697</v>
      </c>
    </row>
    <row r="24" spans="1:9" x14ac:dyDescent="0.25">
      <c r="A24" s="3"/>
      <c r="C24">
        <f>SUM(C5:C23)</f>
        <v>172</v>
      </c>
      <c r="D24">
        <f>SUM(D5:D23)</f>
        <v>190</v>
      </c>
      <c r="E24">
        <f>SUM(E5:E23)</f>
        <v>18</v>
      </c>
      <c r="F24">
        <f>SUM(F5:F23)</f>
        <v>190</v>
      </c>
      <c r="I24">
        <f>SUM(I5:I23)</f>
        <v>17.168256726447606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0.90526315789473688</v>
      </c>
    </row>
    <row r="27" spans="1:9" ht="42.75" customHeight="1" x14ac:dyDescent="0.25">
      <c r="B27" s="7" t="s">
        <v>31</v>
      </c>
      <c r="C27" s="6">
        <f>C24/F24</f>
        <v>0.90526315789473688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D24" sqref="D24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11</v>
      </c>
      <c r="E5">
        <f>10-C5</f>
        <v>0</v>
      </c>
      <c r="F5">
        <v>10</v>
      </c>
      <c r="G5">
        <f>IF(D5=0,0,C5/D5)</f>
        <v>0.90909090909090906</v>
      </c>
      <c r="H5">
        <f>C5/F5</f>
        <v>1</v>
      </c>
      <c r="I5">
        <f>IF(C5=0,0,(2*G5*H5)/(G5+H5))</f>
        <v>0.95238095238095233</v>
      </c>
      <c r="J5" s="4"/>
      <c r="K5" s="4"/>
    </row>
    <row r="6" spans="1:12" x14ac:dyDescent="0.25">
      <c r="A6" s="3">
        <v>2</v>
      </c>
      <c r="B6" t="s">
        <v>12</v>
      </c>
      <c r="C6">
        <v>9</v>
      </c>
      <c r="D6">
        <v>9</v>
      </c>
      <c r="E6">
        <f t="shared" ref="E6:E23" si="0">10-C6</f>
        <v>1</v>
      </c>
      <c r="F6">
        <v>10</v>
      </c>
      <c r="G6">
        <f>IF(D6=0,0,C6/D6)</f>
        <v>1</v>
      </c>
      <c r="H6">
        <f t="shared" ref="H6:H23" si="1">C6/F6</f>
        <v>0.9</v>
      </c>
      <c r="I6">
        <f t="shared" ref="I6:I23" si="2">IF(C6=0,0,(2*G6*H6)/(G6+H6))</f>
        <v>0.94736842105263164</v>
      </c>
      <c r="J6" s="4"/>
      <c r="K6" s="4"/>
    </row>
    <row r="7" spans="1:12" x14ac:dyDescent="0.25">
      <c r="A7" s="3">
        <v>3</v>
      </c>
      <c r="B7" t="s">
        <v>13</v>
      </c>
      <c r="C7">
        <v>8</v>
      </c>
      <c r="D7">
        <v>8</v>
      </c>
      <c r="E7">
        <f t="shared" si="0"/>
        <v>2</v>
      </c>
      <c r="F7">
        <v>10</v>
      </c>
      <c r="G7">
        <f t="shared" ref="G7:G23" si="3">IF(D7=0,0,C7/D7)</f>
        <v>1</v>
      </c>
      <c r="H7">
        <f t="shared" si="1"/>
        <v>0.8</v>
      </c>
      <c r="I7">
        <f t="shared" si="2"/>
        <v>0.88888888888888895</v>
      </c>
      <c r="J7">
        <f>(2*C26*C27)/(C26+C27)</f>
        <v>0.9</v>
      </c>
      <c r="K7">
        <f>I24/G27</f>
        <v>0.90217486311066941</v>
      </c>
    </row>
    <row r="8" spans="1:12" x14ac:dyDescent="0.25">
      <c r="A8" s="3">
        <v>4</v>
      </c>
      <c r="B8" t="s">
        <v>14</v>
      </c>
      <c r="C8">
        <v>9</v>
      </c>
      <c r="D8">
        <v>10</v>
      </c>
      <c r="E8">
        <f t="shared" si="0"/>
        <v>1</v>
      </c>
      <c r="F8">
        <v>10</v>
      </c>
      <c r="G8">
        <f t="shared" si="3"/>
        <v>0.9</v>
      </c>
      <c r="H8">
        <f t="shared" si="1"/>
        <v>0.9</v>
      </c>
      <c r="I8">
        <f t="shared" si="2"/>
        <v>0.9</v>
      </c>
    </row>
    <row r="9" spans="1:12" x14ac:dyDescent="0.25">
      <c r="A9" s="3">
        <v>5</v>
      </c>
      <c r="B9" t="s">
        <v>15</v>
      </c>
      <c r="C9">
        <v>10</v>
      </c>
      <c r="D9">
        <v>17</v>
      </c>
      <c r="E9">
        <f t="shared" si="0"/>
        <v>0</v>
      </c>
      <c r="F9">
        <v>10</v>
      </c>
      <c r="G9">
        <f t="shared" si="3"/>
        <v>0.58823529411764708</v>
      </c>
      <c r="H9">
        <f t="shared" si="1"/>
        <v>1</v>
      </c>
      <c r="I9">
        <f t="shared" si="2"/>
        <v>0.7407407407407407</v>
      </c>
    </row>
    <row r="10" spans="1:12" x14ac:dyDescent="0.25">
      <c r="A10" s="3">
        <v>6</v>
      </c>
      <c r="B10" t="s">
        <v>16</v>
      </c>
      <c r="C10">
        <v>10</v>
      </c>
      <c r="D10">
        <v>12</v>
      </c>
      <c r="E10">
        <f t="shared" si="0"/>
        <v>0</v>
      </c>
      <c r="F10">
        <v>10</v>
      </c>
      <c r="G10">
        <f t="shared" si="3"/>
        <v>0.83333333333333337</v>
      </c>
      <c r="H10">
        <f t="shared" si="1"/>
        <v>1</v>
      </c>
      <c r="I10">
        <f t="shared" si="2"/>
        <v>0.90909090909090906</v>
      </c>
    </row>
    <row r="11" spans="1:12" x14ac:dyDescent="0.25">
      <c r="A11" s="3">
        <v>7</v>
      </c>
      <c r="B11" t="s">
        <v>17</v>
      </c>
      <c r="C11">
        <v>8</v>
      </c>
      <c r="D11">
        <v>8</v>
      </c>
      <c r="E11">
        <f t="shared" si="0"/>
        <v>2</v>
      </c>
      <c r="F11">
        <v>10</v>
      </c>
      <c r="G11">
        <f t="shared" si="3"/>
        <v>1</v>
      </c>
      <c r="H11">
        <f t="shared" si="1"/>
        <v>0.8</v>
      </c>
      <c r="I11">
        <f t="shared" si="2"/>
        <v>0.88888888888888895</v>
      </c>
    </row>
    <row r="12" spans="1:12" x14ac:dyDescent="0.25">
      <c r="A12" s="3">
        <v>8</v>
      </c>
      <c r="B12" t="s">
        <v>18</v>
      </c>
      <c r="C12">
        <v>9</v>
      </c>
      <c r="D12">
        <v>10</v>
      </c>
      <c r="E12">
        <f t="shared" si="0"/>
        <v>1</v>
      </c>
      <c r="F12">
        <v>10</v>
      </c>
      <c r="G12">
        <f t="shared" si="3"/>
        <v>0.9</v>
      </c>
      <c r="H12">
        <f t="shared" si="1"/>
        <v>0.9</v>
      </c>
      <c r="I12">
        <f t="shared" si="2"/>
        <v>0.9</v>
      </c>
    </row>
    <row r="13" spans="1:12" x14ac:dyDescent="0.25">
      <c r="A13" s="3">
        <v>9</v>
      </c>
      <c r="B13" t="s">
        <v>19</v>
      </c>
      <c r="C13">
        <v>10</v>
      </c>
      <c r="D13">
        <v>10</v>
      </c>
      <c r="E13">
        <f t="shared" si="0"/>
        <v>0</v>
      </c>
      <c r="F13">
        <v>10</v>
      </c>
      <c r="G13">
        <f t="shared" si="3"/>
        <v>1</v>
      </c>
      <c r="H13">
        <f t="shared" si="1"/>
        <v>1</v>
      </c>
      <c r="I13">
        <f t="shared" si="2"/>
        <v>1</v>
      </c>
    </row>
    <row r="14" spans="1:12" x14ac:dyDescent="0.25">
      <c r="A14" s="3">
        <v>10</v>
      </c>
      <c r="B14" t="s">
        <v>20</v>
      </c>
      <c r="C14">
        <v>9</v>
      </c>
      <c r="D14">
        <v>9</v>
      </c>
      <c r="E14">
        <f t="shared" si="0"/>
        <v>1</v>
      </c>
      <c r="F14">
        <v>10</v>
      </c>
      <c r="G14">
        <f t="shared" si="3"/>
        <v>1</v>
      </c>
      <c r="H14">
        <f t="shared" si="1"/>
        <v>0.9</v>
      </c>
      <c r="I14">
        <f t="shared" si="2"/>
        <v>0.94736842105263164</v>
      </c>
    </row>
    <row r="15" spans="1:12" x14ac:dyDescent="0.25">
      <c r="A15" s="3">
        <v>11</v>
      </c>
      <c r="B15" t="s">
        <v>21</v>
      </c>
      <c r="C15">
        <v>10</v>
      </c>
      <c r="D15">
        <v>11</v>
      </c>
      <c r="E15">
        <f t="shared" si="0"/>
        <v>0</v>
      </c>
      <c r="F15">
        <v>10</v>
      </c>
      <c r="G15">
        <f t="shared" si="3"/>
        <v>0.90909090909090906</v>
      </c>
      <c r="H15">
        <f t="shared" si="1"/>
        <v>1</v>
      </c>
      <c r="I15">
        <f t="shared" si="2"/>
        <v>0.95238095238095233</v>
      </c>
    </row>
    <row r="16" spans="1:12" x14ac:dyDescent="0.25">
      <c r="A16" s="3">
        <v>12</v>
      </c>
      <c r="B16" t="s">
        <v>22</v>
      </c>
      <c r="C16">
        <v>10</v>
      </c>
      <c r="D16">
        <v>12</v>
      </c>
      <c r="E16">
        <f t="shared" si="0"/>
        <v>0</v>
      </c>
      <c r="F16">
        <v>10</v>
      </c>
      <c r="G16">
        <f t="shared" si="3"/>
        <v>0.83333333333333337</v>
      </c>
      <c r="H16">
        <f t="shared" si="1"/>
        <v>1</v>
      </c>
      <c r="I16">
        <f t="shared" si="2"/>
        <v>0.90909090909090906</v>
      </c>
    </row>
    <row r="17" spans="1:9" x14ac:dyDescent="0.25">
      <c r="A17" s="3">
        <v>13</v>
      </c>
      <c r="B17" t="s">
        <v>23</v>
      </c>
      <c r="C17">
        <v>9</v>
      </c>
      <c r="D17">
        <v>9</v>
      </c>
      <c r="E17">
        <f t="shared" si="0"/>
        <v>1</v>
      </c>
      <c r="F17">
        <v>10</v>
      </c>
      <c r="G17">
        <f t="shared" si="3"/>
        <v>1</v>
      </c>
      <c r="H17">
        <f t="shared" si="1"/>
        <v>0.9</v>
      </c>
      <c r="I17">
        <f t="shared" si="2"/>
        <v>0.94736842105263164</v>
      </c>
    </row>
    <row r="18" spans="1:9" x14ac:dyDescent="0.25">
      <c r="A18" s="3">
        <v>14</v>
      </c>
      <c r="B18" t="s">
        <v>24</v>
      </c>
      <c r="C18">
        <v>9</v>
      </c>
      <c r="D18">
        <v>9</v>
      </c>
      <c r="E18">
        <f t="shared" si="0"/>
        <v>1</v>
      </c>
      <c r="F18">
        <v>10</v>
      </c>
      <c r="G18">
        <f t="shared" si="3"/>
        <v>1</v>
      </c>
      <c r="H18">
        <f t="shared" si="1"/>
        <v>0.9</v>
      </c>
      <c r="I18">
        <f t="shared" si="2"/>
        <v>0.94736842105263164</v>
      </c>
    </row>
    <row r="19" spans="1:9" x14ac:dyDescent="0.25">
      <c r="A19" s="3">
        <v>15</v>
      </c>
      <c r="B19" t="s">
        <v>25</v>
      </c>
      <c r="C19">
        <v>9</v>
      </c>
      <c r="D19">
        <v>13</v>
      </c>
      <c r="E19">
        <f t="shared" si="0"/>
        <v>1</v>
      </c>
      <c r="F19">
        <v>10</v>
      </c>
      <c r="G19">
        <f t="shared" si="3"/>
        <v>0.69230769230769229</v>
      </c>
      <c r="H19">
        <f t="shared" si="1"/>
        <v>0.9</v>
      </c>
      <c r="I19">
        <f t="shared" si="2"/>
        <v>0.78260869565217384</v>
      </c>
    </row>
    <row r="20" spans="1:9" x14ac:dyDescent="0.25">
      <c r="A20" s="3">
        <v>16</v>
      </c>
      <c r="B20" t="s">
        <v>26</v>
      </c>
      <c r="C20">
        <v>8</v>
      </c>
      <c r="D20">
        <v>8</v>
      </c>
      <c r="E20">
        <f t="shared" si="0"/>
        <v>2</v>
      </c>
      <c r="F20">
        <v>10</v>
      </c>
      <c r="G20">
        <f t="shared" si="3"/>
        <v>1</v>
      </c>
      <c r="H20">
        <f t="shared" si="1"/>
        <v>0.8</v>
      </c>
      <c r="I20">
        <f t="shared" si="2"/>
        <v>0.88888888888888895</v>
      </c>
    </row>
    <row r="21" spans="1:9" x14ac:dyDescent="0.25">
      <c r="A21" s="3">
        <v>17</v>
      </c>
      <c r="B21" t="s">
        <v>27</v>
      </c>
      <c r="C21">
        <v>10</v>
      </c>
      <c r="D21">
        <v>10</v>
      </c>
      <c r="E21">
        <f t="shared" si="0"/>
        <v>0</v>
      </c>
      <c r="F21">
        <v>10</v>
      </c>
      <c r="G21">
        <f t="shared" si="3"/>
        <v>1</v>
      </c>
      <c r="H21">
        <f t="shared" si="1"/>
        <v>1</v>
      </c>
      <c r="I21">
        <f t="shared" si="2"/>
        <v>1</v>
      </c>
    </row>
    <row r="22" spans="1:9" x14ac:dyDescent="0.25">
      <c r="A22" s="3">
        <v>18</v>
      </c>
      <c r="B22" t="s">
        <v>28</v>
      </c>
      <c r="C22">
        <v>8</v>
      </c>
      <c r="D22">
        <v>8</v>
      </c>
      <c r="E22">
        <f t="shared" si="0"/>
        <v>2</v>
      </c>
      <c r="F22">
        <v>10</v>
      </c>
      <c r="G22">
        <f t="shared" si="3"/>
        <v>1</v>
      </c>
      <c r="H22">
        <f t="shared" si="1"/>
        <v>0.8</v>
      </c>
      <c r="I22">
        <f t="shared" si="2"/>
        <v>0.88888888888888895</v>
      </c>
    </row>
    <row r="23" spans="1:9" x14ac:dyDescent="0.25">
      <c r="A23" s="3">
        <v>19</v>
      </c>
      <c r="B23" t="s">
        <v>29</v>
      </c>
      <c r="C23">
        <v>6</v>
      </c>
      <c r="D23">
        <v>6</v>
      </c>
      <c r="E23">
        <f t="shared" si="0"/>
        <v>4</v>
      </c>
      <c r="F23">
        <v>10</v>
      </c>
      <c r="G23">
        <f t="shared" si="3"/>
        <v>1</v>
      </c>
      <c r="H23">
        <f t="shared" si="1"/>
        <v>0.6</v>
      </c>
      <c r="I23">
        <f t="shared" si="2"/>
        <v>0.74999999999999989</v>
      </c>
    </row>
    <row r="24" spans="1:9" x14ac:dyDescent="0.25">
      <c r="A24" s="3"/>
      <c r="C24">
        <f>SUM(C5:C23)</f>
        <v>171</v>
      </c>
      <c r="D24">
        <f>SUM(D5:D23)</f>
        <v>190</v>
      </c>
      <c r="E24">
        <f>SUM(E5:E23)</f>
        <v>19</v>
      </c>
      <c r="F24">
        <f>SUM(F5:F23)</f>
        <v>190</v>
      </c>
      <c r="I24">
        <f>SUM(I5:I23)</f>
        <v>17.141322399102719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</v>
      </c>
    </row>
    <row r="27" spans="1:9" ht="42.75" customHeight="1" x14ac:dyDescent="0.25">
      <c r="B27" s="7" t="s">
        <v>31</v>
      </c>
      <c r="C27" s="6">
        <f>C24/F24</f>
        <v>0.9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D24" sqref="D24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11</v>
      </c>
      <c r="E5">
        <f>10-C5</f>
        <v>0</v>
      </c>
      <c r="F5">
        <v>10</v>
      </c>
      <c r="G5">
        <f>IF(D5=0,0,C5/D5)</f>
        <v>0.90909090909090906</v>
      </c>
      <c r="H5">
        <f>C5/F5</f>
        <v>1</v>
      </c>
      <c r="I5">
        <f>IF(C5=0,0,(2*G5*H5)/(G5+H5))</f>
        <v>0.95238095238095233</v>
      </c>
      <c r="J5" s="4"/>
      <c r="K5" s="4"/>
    </row>
    <row r="6" spans="1:12" x14ac:dyDescent="0.25">
      <c r="A6" s="3">
        <v>2</v>
      </c>
      <c r="B6" t="s">
        <v>12</v>
      </c>
      <c r="C6">
        <v>9</v>
      </c>
      <c r="D6">
        <v>9</v>
      </c>
      <c r="E6">
        <f t="shared" ref="E6:E23" si="0">10-C6</f>
        <v>1</v>
      </c>
      <c r="F6">
        <v>10</v>
      </c>
      <c r="G6">
        <f>IF(D6=0,0,C6/D6)</f>
        <v>1</v>
      </c>
      <c r="H6">
        <f t="shared" ref="H6:H23" si="1">C6/F6</f>
        <v>0.9</v>
      </c>
      <c r="I6">
        <f t="shared" ref="I6:I23" si="2">IF(C6=0,0,(2*G6*H6)/(G6+H6))</f>
        <v>0.94736842105263164</v>
      </c>
      <c r="J6" s="4"/>
      <c r="K6" s="4"/>
    </row>
    <row r="7" spans="1:12" x14ac:dyDescent="0.25">
      <c r="A7" s="3">
        <v>3</v>
      </c>
      <c r="B7" t="s">
        <v>13</v>
      </c>
      <c r="C7">
        <v>7</v>
      </c>
      <c r="D7">
        <v>7</v>
      </c>
      <c r="E7">
        <f t="shared" si="0"/>
        <v>3</v>
      </c>
      <c r="F7">
        <v>10</v>
      </c>
      <c r="G7">
        <f t="shared" ref="G7:G23" si="3">IF(D7=0,0,C7/D7)</f>
        <v>1</v>
      </c>
      <c r="H7">
        <f t="shared" si="1"/>
        <v>0.7</v>
      </c>
      <c r="I7">
        <f t="shared" si="2"/>
        <v>0.82352941176470584</v>
      </c>
      <c r="J7">
        <f>(2*C26*C27)/(C26+C27)</f>
        <v>0.92105263157894735</v>
      </c>
      <c r="K7">
        <f>I24/G27</f>
        <v>0.92146004286300853</v>
      </c>
    </row>
    <row r="8" spans="1:12" x14ac:dyDescent="0.25">
      <c r="A8" s="3">
        <v>4</v>
      </c>
      <c r="B8" t="s">
        <v>14</v>
      </c>
      <c r="C8">
        <v>9</v>
      </c>
      <c r="D8">
        <v>11</v>
      </c>
      <c r="E8">
        <f t="shared" si="0"/>
        <v>1</v>
      </c>
      <c r="F8">
        <v>10</v>
      </c>
      <c r="G8">
        <f t="shared" si="3"/>
        <v>0.81818181818181823</v>
      </c>
      <c r="H8">
        <f t="shared" si="1"/>
        <v>0.9</v>
      </c>
      <c r="I8">
        <f t="shared" si="2"/>
        <v>0.85714285714285721</v>
      </c>
    </row>
    <row r="9" spans="1:12" x14ac:dyDescent="0.25">
      <c r="A9" s="3">
        <v>5</v>
      </c>
      <c r="B9" t="s">
        <v>15</v>
      </c>
      <c r="C9">
        <v>10</v>
      </c>
      <c r="D9">
        <v>12</v>
      </c>
      <c r="E9">
        <f t="shared" si="0"/>
        <v>0</v>
      </c>
      <c r="F9">
        <v>10</v>
      </c>
      <c r="G9">
        <f t="shared" si="3"/>
        <v>0.83333333333333337</v>
      </c>
      <c r="H9">
        <f t="shared" si="1"/>
        <v>1</v>
      </c>
      <c r="I9">
        <f t="shared" si="2"/>
        <v>0.90909090909090906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9</v>
      </c>
      <c r="D11">
        <v>11</v>
      </c>
      <c r="E11">
        <f t="shared" si="0"/>
        <v>1</v>
      </c>
      <c r="F11">
        <v>10</v>
      </c>
      <c r="G11">
        <f t="shared" si="3"/>
        <v>0.81818181818181823</v>
      </c>
      <c r="H11">
        <f t="shared" si="1"/>
        <v>0.9</v>
      </c>
      <c r="I11">
        <f t="shared" si="2"/>
        <v>0.85714285714285721</v>
      </c>
    </row>
    <row r="12" spans="1:12" x14ac:dyDescent="0.25">
      <c r="A12" s="3">
        <v>8</v>
      </c>
      <c r="B12" t="s">
        <v>18</v>
      </c>
      <c r="C12">
        <v>10</v>
      </c>
      <c r="D12">
        <v>11</v>
      </c>
      <c r="E12">
        <f t="shared" si="0"/>
        <v>0</v>
      </c>
      <c r="F12">
        <v>10</v>
      </c>
      <c r="G12">
        <f t="shared" si="3"/>
        <v>0.90909090909090906</v>
      </c>
      <c r="H12">
        <f t="shared" si="1"/>
        <v>1</v>
      </c>
      <c r="I12">
        <f t="shared" si="2"/>
        <v>0.95238095238095233</v>
      </c>
    </row>
    <row r="13" spans="1:12" x14ac:dyDescent="0.25">
      <c r="A13" s="3">
        <v>9</v>
      </c>
      <c r="B13" t="s">
        <v>19</v>
      </c>
      <c r="C13">
        <v>10</v>
      </c>
      <c r="D13">
        <v>10</v>
      </c>
      <c r="E13">
        <f t="shared" si="0"/>
        <v>0</v>
      </c>
      <c r="F13">
        <v>10</v>
      </c>
      <c r="G13">
        <f t="shared" si="3"/>
        <v>1</v>
      </c>
      <c r="H13">
        <f t="shared" si="1"/>
        <v>1</v>
      </c>
      <c r="I13">
        <f t="shared" si="2"/>
        <v>1</v>
      </c>
    </row>
    <row r="14" spans="1:12" x14ac:dyDescent="0.25">
      <c r="A14" s="3">
        <v>10</v>
      </c>
      <c r="B14" t="s">
        <v>20</v>
      </c>
      <c r="C14">
        <v>9</v>
      </c>
      <c r="D14">
        <v>9</v>
      </c>
      <c r="E14">
        <f t="shared" si="0"/>
        <v>1</v>
      </c>
      <c r="F14">
        <v>10</v>
      </c>
      <c r="G14">
        <f t="shared" si="3"/>
        <v>1</v>
      </c>
      <c r="H14">
        <f t="shared" si="1"/>
        <v>0.9</v>
      </c>
      <c r="I14">
        <f t="shared" si="2"/>
        <v>0.94736842105263164</v>
      </c>
    </row>
    <row r="15" spans="1:12" x14ac:dyDescent="0.25">
      <c r="A15" s="3">
        <v>11</v>
      </c>
      <c r="B15" t="s">
        <v>21</v>
      </c>
      <c r="C15">
        <v>9</v>
      </c>
      <c r="D15">
        <v>9</v>
      </c>
      <c r="E15">
        <f t="shared" si="0"/>
        <v>1</v>
      </c>
      <c r="F15">
        <v>10</v>
      </c>
      <c r="G15">
        <f t="shared" si="3"/>
        <v>1</v>
      </c>
      <c r="H15">
        <f t="shared" si="1"/>
        <v>0.9</v>
      </c>
      <c r="I15">
        <f t="shared" si="2"/>
        <v>0.94736842105263164</v>
      </c>
    </row>
    <row r="16" spans="1:12" x14ac:dyDescent="0.25">
      <c r="A16" s="3">
        <v>12</v>
      </c>
      <c r="B16" t="s">
        <v>22</v>
      </c>
      <c r="C16">
        <v>10</v>
      </c>
      <c r="D16">
        <v>10</v>
      </c>
      <c r="E16">
        <f t="shared" si="0"/>
        <v>0</v>
      </c>
      <c r="F16">
        <v>10</v>
      </c>
      <c r="G16">
        <f t="shared" si="3"/>
        <v>1</v>
      </c>
      <c r="H16">
        <f t="shared" si="1"/>
        <v>1</v>
      </c>
      <c r="I16">
        <f t="shared" si="2"/>
        <v>1</v>
      </c>
    </row>
    <row r="17" spans="1:9" x14ac:dyDescent="0.25">
      <c r="A17" s="3">
        <v>13</v>
      </c>
      <c r="B17" t="s">
        <v>23</v>
      </c>
      <c r="C17">
        <v>10</v>
      </c>
      <c r="D17">
        <v>10</v>
      </c>
      <c r="E17">
        <f t="shared" si="0"/>
        <v>0</v>
      </c>
      <c r="F17">
        <v>10</v>
      </c>
      <c r="G17">
        <f t="shared" si="3"/>
        <v>1</v>
      </c>
      <c r="H17">
        <f t="shared" si="1"/>
        <v>1</v>
      </c>
      <c r="I17">
        <f t="shared" si="2"/>
        <v>1</v>
      </c>
    </row>
    <row r="18" spans="1:9" x14ac:dyDescent="0.25">
      <c r="A18" s="3">
        <v>14</v>
      </c>
      <c r="B18" t="s">
        <v>24</v>
      </c>
      <c r="C18">
        <v>9</v>
      </c>
      <c r="D18">
        <v>9</v>
      </c>
      <c r="E18">
        <f t="shared" si="0"/>
        <v>1</v>
      </c>
      <c r="F18">
        <v>10</v>
      </c>
      <c r="G18">
        <f t="shared" si="3"/>
        <v>1</v>
      </c>
      <c r="H18">
        <f t="shared" si="1"/>
        <v>0.9</v>
      </c>
      <c r="I18">
        <f t="shared" si="2"/>
        <v>0.94736842105263164</v>
      </c>
    </row>
    <row r="19" spans="1:9" x14ac:dyDescent="0.25">
      <c r="A19" s="3">
        <v>15</v>
      </c>
      <c r="B19" t="s">
        <v>25</v>
      </c>
      <c r="C19">
        <v>10</v>
      </c>
      <c r="D19">
        <v>16</v>
      </c>
      <c r="E19">
        <f t="shared" si="0"/>
        <v>0</v>
      </c>
      <c r="F19">
        <v>10</v>
      </c>
      <c r="G19">
        <f t="shared" si="3"/>
        <v>0.625</v>
      </c>
      <c r="H19">
        <f t="shared" si="1"/>
        <v>1</v>
      </c>
      <c r="I19">
        <f t="shared" si="2"/>
        <v>0.76923076923076927</v>
      </c>
    </row>
    <row r="20" spans="1:9" x14ac:dyDescent="0.25">
      <c r="A20" s="3">
        <v>16</v>
      </c>
      <c r="B20" t="s">
        <v>26</v>
      </c>
      <c r="C20">
        <v>9</v>
      </c>
      <c r="D20">
        <v>9</v>
      </c>
      <c r="E20">
        <f t="shared" si="0"/>
        <v>1</v>
      </c>
      <c r="F20">
        <v>10</v>
      </c>
      <c r="G20">
        <f t="shared" si="3"/>
        <v>1</v>
      </c>
      <c r="H20">
        <f t="shared" si="1"/>
        <v>0.9</v>
      </c>
      <c r="I20">
        <f t="shared" si="2"/>
        <v>0.94736842105263164</v>
      </c>
    </row>
    <row r="21" spans="1:9" x14ac:dyDescent="0.25">
      <c r="A21" s="3">
        <v>17</v>
      </c>
      <c r="B21" t="s">
        <v>27</v>
      </c>
      <c r="C21">
        <v>10</v>
      </c>
      <c r="D21">
        <v>10</v>
      </c>
      <c r="E21">
        <f t="shared" si="0"/>
        <v>0</v>
      </c>
      <c r="F21">
        <v>10</v>
      </c>
      <c r="G21">
        <f t="shared" si="3"/>
        <v>1</v>
      </c>
      <c r="H21">
        <f t="shared" si="1"/>
        <v>1</v>
      </c>
      <c r="I21">
        <f t="shared" si="2"/>
        <v>1</v>
      </c>
    </row>
    <row r="22" spans="1:9" x14ac:dyDescent="0.25">
      <c r="A22" s="3">
        <v>18</v>
      </c>
      <c r="B22" t="s">
        <v>28</v>
      </c>
      <c r="C22">
        <v>9</v>
      </c>
      <c r="D22">
        <v>10</v>
      </c>
      <c r="E22">
        <f t="shared" si="0"/>
        <v>1</v>
      </c>
      <c r="F22">
        <v>10</v>
      </c>
      <c r="G22">
        <f t="shared" si="3"/>
        <v>0.9</v>
      </c>
      <c r="H22">
        <f t="shared" si="1"/>
        <v>0.9</v>
      </c>
      <c r="I22">
        <f t="shared" si="2"/>
        <v>0.9</v>
      </c>
    </row>
    <row r="23" spans="1:9" x14ac:dyDescent="0.25">
      <c r="A23" s="3">
        <v>19</v>
      </c>
      <c r="B23" t="s">
        <v>29</v>
      </c>
      <c r="C23">
        <v>6</v>
      </c>
      <c r="D23">
        <v>6</v>
      </c>
      <c r="E23">
        <f t="shared" si="0"/>
        <v>4</v>
      </c>
      <c r="F23">
        <v>10</v>
      </c>
      <c r="G23">
        <f t="shared" si="3"/>
        <v>1</v>
      </c>
      <c r="H23">
        <f t="shared" si="1"/>
        <v>0.6</v>
      </c>
      <c r="I23">
        <f t="shared" si="2"/>
        <v>0.74999999999999989</v>
      </c>
    </row>
    <row r="24" spans="1:9" x14ac:dyDescent="0.25">
      <c r="A24" s="3"/>
      <c r="C24">
        <f>SUM(C5:C23)</f>
        <v>175</v>
      </c>
      <c r="D24">
        <f>SUM(D5:D23)</f>
        <v>190</v>
      </c>
      <c r="E24">
        <f>SUM(E5:E23)</f>
        <v>15</v>
      </c>
      <c r="F24">
        <f>SUM(F5:F23)</f>
        <v>190</v>
      </c>
      <c r="I24">
        <f>SUM(I5:I23)</f>
        <v>17.507740814397163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0.92105263157894735</v>
      </c>
    </row>
    <row r="27" spans="1:9" ht="42.75" customHeight="1" x14ac:dyDescent="0.25">
      <c r="B27" s="7" t="s">
        <v>31</v>
      </c>
      <c r="C27" s="6">
        <f>C24/F24</f>
        <v>0.92105263157894735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" workbookViewId="0">
      <selection activeCell="D24" sqref="D24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8</v>
      </c>
      <c r="D5">
        <v>8</v>
      </c>
      <c r="E5">
        <f>10-C5</f>
        <v>2</v>
      </c>
      <c r="F5">
        <v>10</v>
      </c>
      <c r="G5">
        <f>IF(D5=0,0,C5/D5)</f>
        <v>1</v>
      </c>
      <c r="H5">
        <f>C5/F5</f>
        <v>0.8</v>
      </c>
      <c r="I5">
        <f>IF(C5=0,0,(2*G5*H5)/(G5+H5))</f>
        <v>0.88888888888888895</v>
      </c>
      <c r="J5" s="4"/>
      <c r="K5" s="4"/>
    </row>
    <row r="6" spans="1:12" x14ac:dyDescent="0.25">
      <c r="A6" s="3">
        <v>2</v>
      </c>
      <c r="B6" t="s">
        <v>12</v>
      </c>
      <c r="C6">
        <v>8</v>
      </c>
      <c r="D6">
        <v>9</v>
      </c>
      <c r="E6">
        <f t="shared" ref="E6:E23" si="0">10-C6</f>
        <v>2</v>
      </c>
      <c r="F6">
        <v>10</v>
      </c>
      <c r="G6">
        <f>IF(D6=0,0,C6/D6)</f>
        <v>0.88888888888888884</v>
      </c>
      <c r="H6">
        <f t="shared" ref="H6:H23" si="1">C6/F6</f>
        <v>0.8</v>
      </c>
      <c r="I6">
        <f t="shared" ref="I6:I23" si="2">IF(C6=0,0,(2*G6*H6)/(G6+H6))</f>
        <v>0.8421052631578948</v>
      </c>
      <c r="J6" s="4"/>
      <c r="K6" s="4"/>
    </row>
    <row r="7" spans="1:12" x14ac:dyDescent="0.25">
      <c r="A7" s="3">
        <v>3</v>
      </c>
      <c r="B7" t="s">
        <v>13</v>
      </c>
      <c r="C7">
        <v>8</v>
      </c>
      <c r="D7">
        <v>8</v>
      </c>
      <c r="E7">
        <f t="shared" si="0"/>
        <v>2</v>
      </c>
      <c r="F7">
        <v>10</v>
      </c>
      <c r="G7">
        <f t="shared" ref="G7:G23" si="3">IF(D7=0,0,C7/D7)</f>
        <v>1</v>
      </c>
      <c r="H7">
        <f t="shared" si="1"/>
        <v>0.8</v>
      </c>
      <c r="I7">
        <f t="shared" si="2"/>
        <v>0.88888888888888895</v>
      </c>
      <c r="J7">
        <f>(2*C26*C27)/(C26+C27)</f>
        <v>0.9263157894736842</v>
      </c>
      <c r="K7">
        <f>I24/G27</f>
        <v>0.9267349602770536</v>
      </c>
    </row>
    <row r="8" spans="1:12" x14ac:dyDescent="0.25">
      <c r="A8" s="3">
        <v>4</v>
      </c>
      <c r="B8" t="s">
        <v>14</v>
      </c>
      <c r="C8">
        <v>10</v>
      </c>
      <c r="D8">
        <v>14</v>
      </c>
      <c r="E8">
        <f t="shared" si="0"/>
        <v>0</v>
      </c>
      <c r="F8">
        <v>10</v>
      </c>
      <c r="G8">
        <f t="shared" si="3"/>
        <v>0.7142857142857143</v>
      </c>
      <c r="H8">
        <f t="shared" si="1"/>
        <v>1</v>
      </c>
      <c r="I8">
        <f t="shared" si="2"/>
        <v>0.83333333333333326</v>
      </c>
    </row>
    <row r="9" spans="1:12" x14ac:dyDescent="0.25">
      <c r="A9" s="3">
        <v>5</v>
      </c>
      <c r="B9" t="s">
        <v>15</v>
      </c>
      <c r="C9">
        <v>10</v>
      </c>
      <c r="D9">
        <v>11</v>
      </c>
      <c r="E9">
        <f t="shared" si="0"/>
        <v>0</v>
      </c>
      <c r="F9">
        <v>10</v>
      </c>
      <c r="G9">
        <f t="shared" si="3"/>
        <v>0.90909090909090906</v>
      </c>
      <c r="H9">
        <f t="shared" si="1"/>
        <v>1</v>
      </c>
      <c r="I9">
        <f t="shared" si="2"/>
        <v>0.95238095238095233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8</v>
      </c>
      <c r="D11">
        <v>8</v>
      </c>
      <c r="E11">
        <f t="shared" si="0"/>
        <v>2</v>
      </c>
      <c r="F11">
        <v>10</v>
      </c>
      <c r="G11">
        <f t="shared" si="3"/>
        <v>1</v>
      </c>
      <c r="H11">
        <f t="shared" si="1"/>
        <v>0.8</v>
      </c>
      <c r="I11">
        <f t="shared" si="2"/>
        <v>0.88888888888888895</v>
      </c>
    </row>
    <row r="12" spans="1:12" x14ac:dyDescent="0.25">
      <c r="A12" s="3">
        <v>8</v>
      </c>
      <c r="B12" t="s">
        <v>18</v>
      </c>
      <c r="C12">
        <v>9</v>
      </c>
      <c r="D12">
        <v>9</v>
      </c>
      <c r="E12">
        <f t="shared" si="0"/>
        <v>1</v>
      </c>
      <c r="F12">
        <v>10</v>
      </c>
      <c r="G12">
        <f t="shared" si="3"/>
        <v>1</v>
      </c>
      <c r="H12">
        <f t="shared" si="1"/>
        <v>0.9</v>
      </c>
      <c r="I12">
        <f t="shared" si="2"/>
        <v>0.94736842105263164</v>
      </c>
    </row>
    <row r="13" spans="1:12" x14ac:dyDescent="0.25">
      <c r="A13" s="3">
        <v>9</v>
      </c>
      <c r="B13" t="s">
        <v>19</v>
      </c>
      <c r="C13">
        <v>10</v>
      </c>
      <c r="D13">
        <v>12</v>
      </c>
      <c r="E13">
        <f t="shared" si="0"/>
        <v>0</v>
      </c>
      <c r="F13">
        <v>10</v>
      </c>
      <c r="G13">
        <f t="shared" si="3"/>
        <v>0.83333333333333337</v>
      </c>
      <c r="H13">
        <f t="shared" si="1"/>
        <v>1</v>
      </c>
      <c r="I13">
        <f t="shared" si="2"/>
        <v>0.90909090909090906</v>
      </c>
    </row>
    <row r="14" spans="1:12" x14ac:dyDescent="0.25">
      <c r="A14" s="3">
        <v>10</v>
      </c>
      <c r="B14" t="s">
        <v>20</v>
      </c>
      <c r="C14">
        <v>10</v>
      </c>
      <c r="D14">
        <v>10</v>
      </c>
      <c r="E14">
        <f t="shared" si="0"/>
        <v>0</v>
      </c>
      <c r="F14">
        <v>10</v>
      </c>
      <c r="G14">
        <f t="shared" si="3"/>
        <v>1</v>
      </c>
      <c r="H14">
        <f t="shared" si="1"/>
        <v>1</v>
      </c>
      <c r="I14">
        <f t="shared" si="2"/>
        <v>1</v>
      </c>
    </row>
    <row r="15" spans="1:12" x14ac:dyDescent="0.25">
      <c r="A15" s="3">
        <v>11</v>
      </c>
      <c r="B15" t="s">
        <v>21</v>
      </c>
      <c r="C15">
        <v>8</v>
      </c>
      <c r="D15">
        <v>9</v>
      </c>
      <c r="E15">
        <f t="shared" si="0"/>
        <v>2</v>
      </c>
      <c r="F15">
        <v>10</v>
      </c>
      <c r="G15">
        <f t="shared" si="3"/>
        <v>0.88888888888888884</v>
      </c>
      <c r="H15">
        <f t="shared" si="1"/>
        <v>0.8</v>
      </c>
      <c r="I15">
        <f t="shared" si="2"/>
        <v>0.8421052631578948</v>
      </c>
    </row>
    <row r="16" spans="1:12" x14ac:dyDescent="0.25">
      <c r="A16" s="3">
        <v>12</v>
      </c>
      <c r="B16" t="s">
        <v>22</v>
      </c>
      <c r="C16">
        <v>10</v>
      </c>
      <c r="D16">
        <v>10</v>
      </c>
      <c r="E16">
        <f t="shared" si="0"/>
        <v>0</v>
      </c>
      <c r="F16">
        <v>10</v>
      </c>
      <c r="G16">
        <f t="shared" si="3"/>
        <v>1</v>
      </c>
      <c r="H16">
        <f t="shared" si="1"/>
        <v>1</v>
      </c>
      <c r="I16">
        <f t="shared" si="2"/>
        <v>1</v>
      </c>
    </row>
    <row r="17" spans="1:9" x14ac:dyDescent="0.25">
      <c r="A17" s="3">
        <v>13</v>
      </c>
      <c r="B17" t="s">
        <v>23</v>
      </c>
      <c r="C17">
        <v>10</v>
      </c>
      <c r="D17">
        <v>12</v>
      </c>
      <c r="E17">
        <f t="shared" si="0"/>
        <v>0</v>
      </c>
      <c r="F17">
        <v>10</v>
      </c>
      <c r="G17">
        <f t="shared" si="3"/>
        <v>0.83333333333333337</v>
      </c>
      <c r="H17">
        <f t="shared" si="1"/>
        <v>1</v>
      </c>
      <c r="I17">
        <f t="shared" si="2"/>
        <v>0.90909090909090906</v>
      </c>
    </row>
    <row r="18" spans="1:9" x14ac:dyDescent="0.25">
      <c r="A18" s="3">
        <v>14</v>
      </c>
      <c r="B18" t="s">
        <v>24</v>
      </c>
      <c r="C18">
        <v>10</v>
      </c>
      <c r="D18">
        <v>10</v>
      </c>
      <c r="E18">
        <f t="shared" si="0"/>
        <v>0</v>
      </c>
      <c r="F18">
        <v>10</v>
      </c>
      <c r="G18">
        <f t="shared" si="3"/>
        <v>1</v>
      </c>
      <c r="H18">
        <f t="shared" si="1"/>
        <v>1</v>
      </c>
      <c r="I18">
        <f t="shared" si="2"/>
        <v>1</v>
      </c>
    </row>
    <row r="19" spans="1:9" x14ac:dyDescent="0.25">
      <c r="A19" s="3">
        <v>15</v>
      </c>
      <c r="B19" t="s">
        <v>25</v>
      </c>
      <c r="C19">
        <v>10</v>
      </c>
      <c r="D19">
        <v>13</v>
      </c>
      <c r="E19">
        <f t="shared" si="0"/>
        <v>0</v>
      </c>
      <c r="F19">
        <v>10</v>
      </c>
      <c r="G19">
        <f t="shared" si="3"/>
        <v>0.76923076923076927</v>
      </c>
      <c r="H19">
        <f t="shared" si="1"/>
        <v>1</v>
      </c>
      <c r="I19">
        <f t="shared" si="2"/>
        <v>0.86956521739130443</v>
      </c>
    </row>
    <row r="20" spans="1:9" x14ac:dyDescent="0.25">
      <c r="A20" s="3">
        <v>16</v>
      </c>
      <c r="B20" t="s">
        <v>26</v>
      </c>
      <c r="C20">
        <v>8</v>
      </c>
      <c r="D20">
        <v>8</v>
      </c>
      <c r="E20">
        <f t="shared" si="0"/>
        <v>2</v>
      </c>
      <c r="F20">
        <v>10</v>
      </c>
      <c r="G20">
        <f t="shared" si="3"/>
        <v>1</v>
      </c>
      <c r="H20">
        <f t="shared" si="1"/>
        <v>0.8</v>
      </c>
      <c r="I20">
        <f t="shared" si="2"/>
        <v>0.88888888888888895</v>
      </c>
    </row>
    <row r="21" spans="1:9" x14ac:dyDescent="0.25">
      <c r="A21" s="3">
        <v>17</v>
      </c>
      <c r="B21" t="s">
        <v>27</v>
      </c>
      <c r="C21">
        <v>10</v>
      </c>
      <c r="D21">
        <v>10</v>
      </c>
      <c r="E21">
        <f t="shared" si="0"/>
        <v>0</v>
      </c>
      <c r="F21">
        <v>10</v>
      </c>
      <c r="G21">
        <f t="shared" si="3"/>
        <v>1</v>
      </c>
      <c r="H21">
        <f t="shared" si="1"/>
        <v>1</v>
      </c>
      <c r="I21">
        <f t="shared" si="2"/>
        <v>1</v>
      </c>
    </row>
    <row r="22" spans="1:9" x14ac:dyDescent="0.25">
      <c r="A22" s="3">
        <v>18</v>
      </c>
      <c r="B22" t="s">
        <v>28</v>
      </c>
      <c r="C22">
        <v>9</v>
      </c>
      <c r="D22">
        <v>9</v>
      </c>
      <c r="E22">
        <f t="shared" si="0"/>
        <v>1</v>
      </c>
      <c r="F22">
        <v>10</v>
      </c>
      <c r="G22">
        <f t="shared" si="3"/>
        <v>1</v>
      </c>
      <c r="H22">
        <f t="shared" si="1"/>
        <v>0.9</v>
      </c>
      <c r="I22">
        <f t="shared" si="2"/>
        <v>0.94736842105263164</v>
      </c>
    </row>
    <row r="23" spans="1:9" x14ac:dyDescent="0.25">
      <c r="A23" s="3">
        <v>19</v>
      </c>
      <c r="B23" t="s">
        <v>29</v>
      </c>
      <c r="C23">
        <v>10</v>
      </c>
      <c r="D23">
        <v>10</v>
      </c>
      <c r="E23">
        <f t="shared" si="0"/>
        <v>0</v>
      </c>
      <c r="F23">
        <v>10</v>
      </c>
      <c r="G23">
        <f t="shared" si="3"/>
        <v>1</v>
      </c>
      <c r="H23">
        <f t="shared" si="1"/>
        <v>1</v>
      </c>
      <c r="I23">
        <f t="shared" si="2"/>
        <v>1</v>
      </c>
    </row>
    <row r="24" spans="1:9" x14ac:dyDescent="0.25">
      <c r="A24" s="3"/>
      <c r="C24">
        <f>SUM(C5:C23)</f>
        <v>176</v>
      </c>
      <c r="D24">
        <f>SUM(D5:D23)</f>
        <v>190</v>
      </c>
      <c r="E24">
        <f>SUM(E5:E23)</f>
        <v>14</v>
      </c>
      <c r="F24">
        <f>SUM(F5:F23)</f>
        <v>190</v>
      </c>
      <c r="I24">
        <f>SUM(I5:I23)</f>
        <v>17.607964245264018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0.9263157894736842</v>
      </c>
    </row>
    <row r="27" spans="1:9" ht="42.75" customHeight="1" x14ac:dyDescent="0.25">
      <c r="B27" s="7" t="s">
        <v>31</v>
      </c>
      <c r="C27" s="6">
        <f>C24/F24</f>
        <v>0.9263157894736842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L2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12</v>
      </c>
      <c r="E5">
        <f>10-C5</f>
        <v>0</v>
      </c>
      <c r="F5">
        <v>10</v>
      </c>
      <c r="G5">
        <f>IF(D5=0,0,C5/D5)</f>
        <v>0.83333333333333337</v>
      </c>
      <c r="H5">
        <f>C5/F5</f>
        <v>1</v>
      </c>
      <c r="I5">
        <f>IF(C5=0,0,(2*G5*H5)/(G5+H5))</f>
        <v>0.90909090909090906</v>
      </c>
      <c r="J5" s="4"/>
      <c r="K5" s="4"/>
    </row>
    <row r="6" spans="1:12" x14ac:dyDescent="0.25">
      <c r="A6" s="3">
        <v>2</v>
      </c>
      <c r="B6" t="s">
        <v>12</v>
      </c>
      <c r="C6">
        <v>10</v>
      </c>
      <c r="D6">
        <v>11</v>
      </c>
      <c r="E6">
        <f t="shared" ref="E6:E23" si="0">10-C6</f>
        <v>0</v>
      </c>
      <c r="F6">
        <v>10</v>
      </c>
      <c r="G6">
        <f>IF(D6=0,0,C6/D6)</f>
        <v>0.90909090909090906</v>
      </c>
      <c r="H6">
        <f t="shared" ref="H6:H23" si="1">C6/F6</f>
        <v>1</v>
      </c>
      <c r="I6">
        <f t="shared" ref="I6:I23" si="2">IF(C6=0,0,(2*G6*H6)/(G6+H6))</f>
        <v>0.95238095238095233</v>
      </c>
      <c r="J6" s="4"/>
      <c r="K6" s="4"/>
    </row>
    <row r="7" spans="1:12" x14ac:dyDescent="0.25">
      <c r="A7" s="3">
        <v>3</v>
      </c>
      <c r="B7" t="s">
        <v>13</v>
      </c>
      <c r="C7">
        <v>8</v>
      </c>
      <c r="D7">
        <v>8</v>
      </c>
      <c r="E7">
        <f t="shared" si="0"/>
        <v>2</v>
      </c>
      <c r="F7">
        <v>10</v>
      </c>
      <c r="G7">
        <f t="shared" ref="G7:G23" si="3">IF(D7=0,0,C7/D7)</f>
        <v>1</v>
      </c>
      <c r="H7">
        <f t="shared" si="1"/>
        <v>0.8</v>
      </c>
      <c r="I7">
        <f t="shared" si="2"/>
        <v>0.88888888888888895</v>
      </c>
      <c r="J7">
        <f>(2*C26*C27)/(C26+C27)</f>
        <v>0.9</v>
      </c>
      <c r="K7">
        <f>I24/G27</f>
        <v>0.90058086027827666</v>
      </c>
    </row>
    <row r="8" spans="1:12" x14ac:dyDescent="0.25">
      <c r="A8" s="3">
        <v>4</v>
      </c>
      <c r="B8" t="s">
        <v>14</v>
      </c>
      <c r="C8">
        <v>10</v>
      </c>
      <c r="D8">
        <v>11</v>
      </c>
      <c r="E8">
        <f t="shared" si="0"/>
        <v>0</v>
      </c>
      <c r="F8">
        <v>10</v>
      </c>
      <c r="G8">
        <f t="shared" si="3"/>
        <v>0.90909090909090906</v>
      </c>
      <c r="H8">
        <f t="shared" si="1"/>
        <v>1</v>
      </c>
      <c r="I8">
        <f t="shared" si="2"/>
        <v>0.95238095238095233</v>
      </c>
    </row>
    <row r="9" spans="1:12" x14ac:dyDescent="0.25">
      <c r="A9" s="3">
        <v>5</v>
      </c>
      <c r="B9" t="s">
        <v>15</v>
      </c>
      <c r="C9">
        <v>9</v>
      </c>
      <c r="D9">
        <v>13</v>
      </c>
      <c r="E9">
        <f t="shared" si="0"/>
        <v>1</v>
      </c>
      <c r="F9">
        <v>10</v>
      </c>
      <c r="G9">
        <f t="shared" si="3"/>
        <v>0.69230769230769229</v>
      </c>
      <c r="H9">
        <f t="shared" si="1"/>
        <v>0.9</v>
      </c>
      <c r="I9">
        <f t="shared" si="2"/>
        <v>0.78260869565217384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7</v>
      </c>
      <c r="D11">
        <v>7</v>
      </c>
      <c r="E11">
        <f t="shared" si="0"/>
        <v>3</v>
      </c>
      <c r="F11">
        <v>10</v>
      </c>
      <c r="G11">
        <f t="shared" si="3"/>
        <v>1</v>
      </c>
      <c r="H11">
        <f t="shared" si="1"/>
        <v>0.7</v>
      </c>
      <c r="I11">
        <f t="shared" si="2"/>
        <v>0.82352941176470584</v>
      </c>
    </row>
    <row r="12" spans="1:12" x14ac:dyDescent="0.25">
      <c r="A12" s="3">
        <v>8</v>
      </c>
      <c r="B12" t="s">
        <v>18</v>
      </c>
      <c r="C12">
        <v>10</v>
      </c>
      <c r="D12">
        <v>11</v>
      </c>
      <c r="E12">
        <f t="shared" si="0"/>
        <v>0</v>
      </c>
      <c r="F12">
        <v>10</v>
      </c>
      <c r="G12">
        <f t="shared" si="3"/>
        <v>0.90909090909090906</v>
      </c>
      <c r="H12">
        <f t="shared" si="1"/>
        <v>1</v>
      </c>
      <c r="I12">
        <f t="shared" si="2"/>
        <v>0.95238095238095233</v>
      </c>
    </row>
    <row r="13" spans="1:12" x14ac:dyDescent="0.25">
      <c r="A13" s="3">
        <v>9</v>
      </c>
      <c r="B13" t="s">
        <v>19</v>
      </c>
      <c r="C13">
        <v>10</v>
      </c>
      <c r="D13">
        <v>10</v>
      </c>
      <c r="E13">
        <f t="shared" si="0"/>
        <v>0</v>
      </c>
      <c r="F13">
        <v>10</v>
      </c>
      <c r="G13">
        <f t="shared" si="3"/>
        <v>1</v>
      </c>
      <c r="H13">
        <f t="shared" si="1"/>
        <v>1</v>
      </c>
      <c r="I13">
        <f t="shared" si="2"/>
        <v>1</v>
      </c>
    </row>
    <row r="14" spans="1:12" x14ac:dyDescent="0.25">
      <c r="A14" s="3">
        <v>10</v>
      </c>
      <c r="B14" t="s">
        <v>20</v>
      </c>
      <c r="C14">
        <v>10</v>
      </c>
      <c r="D14">
        <v>10</v>
      </c>
      <c r="E14">
        <f t="shared" si="0"/>
        <v>0</v>
      </c>
      <c r="F14">
        <v>10</v>
      </c>
      <c r="G14">
        <f t="shared" si="3"/>
        <v>1</v>
      </c>
      <c r="H14">
        <f t="shared" si="1"/>
        <v>1</v>
      </c>
      <c r="I14">
        <f t="shared" si="2"/>
        <v>1</v>
      </c>
    </row>
    <row r="15" spans="1:12" x14ac:dyDescent="0.25">
      <c r="A15" s="3">
        <v>11</v>
      </c>
      <c r="B15" t="s">
        <v>21</v>
      </c>
      <c r="C15">
        <v>8</v>
      </c>
      <c r="D15">
        <v>9</v>
      </c>
      <c r="E15">
        <f t="shared" si="0"/>
        <v>2</v>
      </c>
      <c r="F15">
        <v>10</v>
      </c>
      <c r="G15">
        <f t="shared" si="3"/>
        <v>0.88888888888888884</v>
      </c>
      <c r="H15">
        <f t="shared" si="1"/>
        <v>0.8</v>
      </c>
      <c r="I15">
        <f t="shared" si="2"/>
        <v>0.8421052631578948</v>
      </c>
    </row>
    <row r="16" spans="1:12" x14ac:dyDescent="0.25">
      <c r="A16" s="3">
        <v>12</v>
      </c>
      <c r="B16" t="s">
        <v>22</v>
      </c>
      <c r="C16">
        <v>9</v>
      </c>
      <c r="D16">
        <v>11</v>
      </c>
      <c r="E16">
        <f t="shared" si="0"/>
        <v>1</v>
      </c>
      <c r="F16">
        <v>10</v>
      </c>
      <c r="G16">
        <f t="shared" si="3"/>
        <v>0.81818181818181823</v>
      </c>
      <c r="H16">
        <f t="shared" si="1"/>
        <v>0.9</v>
      </c>
      <c r="I16">
        <f t="shared" si="2"/>
        <v>0.85714285714285721</v>
      </c>
    </row>
    <row r="17" spans="1:9" x14ac:dyDescent="0.25">
      <c r="A17" s="3">
        <v>13</v>
      </c>
      <c r="B17" t="s">
        <v>23</v>
      </c>
      <c r="C17">
        <v>7</v>
      </c>
      <c r="D17">
        <v>7</v>
      </c>
      <c r="E17">
        <f t="shared" si="0"/>
        <v>3</v>
      </c>
      <c r="F17">
        <v>10</v>
      </c>
      <c r="G17">
        <f t="shared" si="3"/>
        <v>1</v>
      </c>
      <c r="H17">
        <f t="shared" si="1"/>
        <v>0.7</v>
      </c>
      <c r="I17">
        <f t="shared" si="2"/>
        <v>0.82352941176470584</v>
      </c>
    </row>
    <row r="18" spans="1:9" x14ac:dyDescent="0.25">
      <c r="A18" s="3">
        <v>14</v>
      </c>
      <c r="B18" t="s">
        <v>24</v>
      </c>
      <c r="C18">
        <v>10</v>
      </c>
      <c r="D18">
        <v>10</v>
      </c>
      <c r="E18">
        <f t="shared" si="0"/>
        <v>0</v>
      </c>
      <c r="F18">
        <v>10</v>
      </c>
      <c r="G18">
        <f t="shared" si="3"/>
        <v>1</v>
      </c>
      <c r="H18">
        <f t="shared" si="1"/>
        <v>1</v>
      </c>
      <c r="I18">
        <f t="shared" si="2"/>
        <v>1</v>
      </c>
    </row>
    <row r="19" spans="1:9" x14ac:dyDescent="0.25">
      <c r="A19" s="3">
        <v>15</v>
      </c>
      <c r="B19" t="s">
        <v>25</v>
      </c>
      <c r="C19">
        <v>10</v>
      </c>
      <c r="D19">
        <v>17</v>
      </c>
      <c r="E19">
        <f t="shared" si="0"/>
        <v>0</v>
      </c>
      <c r="F19">
        <v>10</v>
      </c>
      <c r="G19">
        <f t="shared" si="3"/>
        <v>0.58823529411764708</v>
      </c>
      <c r="H19">
        <f t="shared" si="1"/>
        <v>1</v>
      </c>
      <c r="I19">
        <f t="shared" si="2"/>
        <v>0.7407407407407407</v>
      </c>
    </row>
    <row r="20" spans="1:9" x14ac:dyDescent="0.25">
      <c r="A20" s="3">
        <v>16</v>
      </c>
      <c r="B20" t="s">
        <v>26</v>
      </c>
      <c r="C20">
        <v>10</v>
      </c>
      <c r="D20">
        <v>10</v>
      </c>
      <c r="E20">
        <f t="shared" si="0"/>
        <v>0</v>
      </c>
      <c r="F20">
        <v>10</v>
      </c>
      <c r="G20">
        <f t="shared" si="3"/>
        <v>1</v>
      </c>
      <c r="H20">
        <f t="shared" si="1"/>
        <v>1</v>
      </c>
      <c r="I20">
        <f t="shared" si="2"/>
        <v>1</v>
      </c>
    </row>
    <row r="21" spans="1:9" x14ac:dyDescent="0.25">
      <c r="A21" s="3">
        <v>17</v>
      </c>
      <c r="B21" t="s">
        <v>27</v>
      </c>
      <c r="C21">
        <v>9</v>
      </c>
      <c r="D21">
        <v>9</v>
      </c>
      <c r="E21">
        <f t="shared" si="0"/>
        <v>1</v>
      </c>
      <c r="F21">
        <v>10</v>
      </c>
      <c r="G21">
        <f t="shared" si="3"/>
        <v>1</v>
      </c>
      <c r="H21">
        <f t="shared" si="1"/>
        <v>0.9</v>
      </c>
      <c r="I21">
        <f t="shared" si="2"/>
        <v>0.94736842105263164</v>
      </c>
    </row>
    <row r="22" spans="1:9" x14ac:dyDescent="0.25">
      <c r="A22" s="3">
        <v>18</v>
      </c>
      <c r="B22" t="s">
        <v>28</v>
      </c>
      <c r="C22">
        <v>6</v>
      </c>
      <c r="D22">
        <v>6</v>
      </c>
      <c r="E22">
        <f t="shared" si="0"/>
        <v>4</v>
      </c>
      <c r="F22">
        <v>10</v>
      </c>
      <c r="G22">
        <f t="shared" si="3"/>
        <v>1</v>
      </c>
      <c r="H22">
        <f t="shared" si="1"/>
        <v>0.6</v>
      </c>
      <c r="I22">
        <f t="shared" si="2"/>
        <v>0.74999999999999989</v>
      </c>
    </row>
    <row r="23" spans="1:9" x14ac:dyDescent="0.25">
      <c r="A23" s="3">
        <v>19</v>
      </c>
      <c r="B23" t="s">
        <v>29</v>
      </c>
      <c r="C23">
        <v>8</v>
      </c>
      <c r="D23">
        <v>8</v>
      </c>
      <c r="E23">
        <f t="shared" si="0"/>
        <v>2</v>
      </c>
      <c r="F23">
        <v>10</v>
      </c>
      <c r="G23">
        <f t="shared" si="3"/>
        <v>1</v>
      </c>
      <c r="H23">
        <f t="shared" si="1"/>
        <v>0.8</v>
      </c>
      <c r="I23">
        <f t="shared" si="2"/>
        <v>0.88888888888888895</v>
      </c>
    </row>
    <row r="24" spans="1:9" x14ac:dyDescent="0.25">
      <c r="A24" s="3"/>
      <c r="C24">
        <f>SUM(C5:C23)</f>
        <v>171</v>
      </c>
      <c r="D24">
        <f>SUM(D5:D23)</f>
        <v>190</v>
      </c>
      <c r="E24">
        <f>SUM(E5:E23)</f>
        <v>19</v>
      </c>
      <c r="F24">
        <f>SUM(F5:F23)</f>
        <v>190</v>
      </c>
      <c r="I24">
        <f>SUM(I5:I23)</f>
        <v>17.111036345287257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</v>
      </c>
    </row>
    <row r="27" spans="1:9" ht="42.75" customHeight="1" x14ac:dyDescent="0.25">
      <c r="B27" s="7" t="s">
        <v>31</v>
      </c>
      <c r="C27" s="6">
        <f>C24/F24</f>
        <v>0.9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24" sqref="F24"/>
    </sheetView>
  </sheetViews>
  <sheetFormatPr defaultColWidth="15.7109375" defaultRowHeight="15" x14ac:dyDescent="0.25"/>
  <cols>
    <col min="2" max="2" width="20.85546875" customWidth="1"/>
  </cols>
  <sheetData>
    <row r="1" spans="1:12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2" x14ac:dyDescent="0.25">
      <c r="A5" s="3">
        <v>1</v>
      </c>
      <c r="B5" t="s">
        <v>11</v>
      </c>
      <c r="C5">
        <v>10</v>
      </c>
      <c r="D5">
        <v>14</v>
      </c>
      <c r="E5">
        <f>10-C5</f>
        <v>0</v>
      </c>
      <c r="F5">
        <v>10</v>
      </c>
      <c r="G5">
        <f>IF(D5=0,0,C5/D5)</f>
        <v>0.7142857142857143</v>
      </c>
      <c r="H5">
        <f>C5/F5</f>
        <v>1</v>
      </c>
      <c r="I5">
        <f>IF(C5=0,0,(2*G5*H5)/(G5+H5))</f>
        <v>0.83333333333333326</v>
      </c>
      <c r="J5" s="4"/>
      <c r="K5" s="4"/>
    </row>
    <row r="6" spans="1:12" x14ac:dyDescent="0.25">
      <c r="A6" s="3">
        <v>2</v>
      </c>
      <c r="B6" t="s">
        <v>12</v>
      </c>
      <c r="C6">
        <v>10</v>
      </c>
      <c r="D6">
        <v>11</v>
      </c>
      <c r="E6">
        <f t="shared" ref="E6:E23" si="0">10-C6</f>
        <v>0</v>
      </c>
      <c r="F6">
        <v>10</v>
      </c>
      <c r="G6">
        <f>IF(D6=0,0,C6/D6)</f>
        <v>0.90909090909090906</v>
      </c>
      <c r="H6">
        <f t="shared" ref="H6:H23" si="1">C6/F6</f>
        <v>1</v>
      </c>
      <c r="I6">
        <f t="shared" ref="I6:I23" si="2">IF(C6=0,0,(2*G6*H6)/(G6+H6))</f>
        <v>0.95238095238095233</v>
      </c>
      <c r="J6" s="4"/>
      <c r="K6" s="4"/>
    </row>
    <row r="7" spans="1:12" x14ac:dyDescent="0.25">
      <c r="A7" s="3">
        <v>3</v>
      </c>
      <c r="B7" t="s">
        <v>13</v>
      </c>
      <c r="C7">
        <v>9</v>
      </c>
      <c r="D7">
        <v>9</v>
      </c>
      <c r="E7">
        <f t="shared" si="0"/>
        <v>1</v>
      </c>
      <c r="F7">
        <v>10</v>
      </c>
      <c r="G7">
        <f t="shared" ref="G7:G23" si="3">IF(D7=0,0,C7/D7)</f>
        <v>1</v>
      </c>
      <c r="H7">
        <f t="shared" si="1"/>
        <v>0.9</v>
      </c>
      <c r="I7">
        <f t="shared" si="2"/>
        <v>0.94736842105263164</v>
      </c>
      <c r="J7">
        <f>(2*C26*C27)/(C26+C27)</f>
        <v>0.93157894736842106</v>
      </c>
      <c r="K7">
        <f>I24/G27</f>
        <v>0.93017761121068931</v>
      </c>
    </row>
    <row r="8" spans="1:12" x14ac:dyDescent="0.25">
      <c r="A8" s="3">
        <v>4</v>
      </c>
      <c r="B8" t="s">
        <v>14</v>
      </c>
      <c r="C8">
        <v>10</v>
      </c>
      <c r="D8">
        <v>11</v>
      </c>
      <c r="E8">
        <f t="shared" si="0"/>
        <v>0</v>
      </c>
      <c r="F8">
        <v>10</v>
      </c>
      <c r="G8">
        <f t="shared" si="3"/>
        <v>0.90909090909090906</v>
      </c>
      <c r="H8">
        <f t="shared" si="1"/>
        <v>1</v>
      </c>
      <c r="I8">
        <f t="shared" si="2"/>
        <v>0.95238095238095233</v>
      </c>
    </row>
    <row r="9" spans="1:12" x14ac:dyDescent="0.25">
      <c r="A9" s="3">
        <v>5</v>
      </c>
      <c r="B9" t="s">
        <v>15</v>
      </c>
      <c r="C9">
        <v>7</v>
      </c>
      <c r="D9">
        <v>9</v>
      </c>
      <c r="E9">
        <f t="shared" si="0"/>
        <v>3</v>
      </c>
      <c r="F9">
        <v>10</v>
      </c>
      <c r="G9">
        <f t="shared" si="3"/>
        <v>0.77777777777777779</v>
      </c>
      <c r="H9">
        <f t="shared" si="1"/>
        <v>0.7</v>
      </c>
      <c r="I9">
        <f t="shared" si="2"/>
        <v>0.73684210526315774</v>
      </c>
    </row>
    <row r="10" spans="1:12" x14ac:dyDescent="0.25">
      <c r="A10" s="3">
        <v>6</v>
      </c>
      <c r="B10" t="s">
        <v>16</v>
      </c>
      <c r="C10">
        <v>10</v>
      </c>
      <c r="D10">
        <v>10</v>
      </c>
      <c r="E10">
        <f t="shared" si="0"/>
        <v>0</v>
      </c>
      <c r="F10">
        <v>10</v>
      </c>
      <c r="G10">
        <f t="shared" si="3"/>
        <v>1</v>
      </c>
      <c r="H10">
        <f t="shared" si="1"/>
        <v>1</v>
      </c>
      <c r="I10">
        <f t="shared" si="2"/>
        <v>1</v>
      </c>
    </row>
    <row r="11" spans="1:12" x14ac:dyDescent="0.25">
      <c r="A11" s="3">
        <v>7</v>
      </c>
      <c r="B11" t="s">
        <v>17</v>
      </c>
      <c r="C11">
        <v>10</v>
      </c>
      <c r="D11">
        <v>10</v>
      </c>
      <c r="E11">
        <f t="shared" si="0"/>
        <v>0</v>
      </c>
      <c r="F11">
        <v>10</v>
      </c>
      <c r="G11">
        <f t="shared" si="3"/>
        <v>1</v>
      </c>
      <c r="H11">
        <f t="shared" si="1"/>
        <v>1</v>
      </c>
      <c r="I11">
        <f t="shared" si="2"/>
        <v>1</v>
      </c>
    </row>
    <row r="12" spans="1:12" x14ac:dyDescent="0.25">
      <c r="A12" s="3">
        <v>8</v>
      </c>
      <c r="B12" t="s">
        <v>18</v>
      </c>
      <c r="C12">
        <v>9</v>
      </c>
      <c r="D12">
        <v>9</v>
      </c>
      <c r="E12">
        <f t="shared" si="0"/>
        <v>1</v>
      </c>
      <c r="F12">
        <v>10</v>
      </c>
      <c r="G12">
        <f t="shared" si="3"/>
        <v>1</v>
      </c>
      <c r="H12">
        <f t="shared" si="1"/>
        <v>0.9</v>
      </c>
      <c r="I12">
        <f t="shared" si="2"/>
        <v>0.94736842105263164</v>
      </c>
    </row>
    <row r="13" spans="1:12" x14ac:dyDescent="0.25">
      <c r="A13" s="3">
        <v>9</v>
      </c>
      <c r="B13" t="s">
        <v>19</v>
      </c>
      <c r="C13">
        <v>10</v>
      </c>
      <c r="D13">
        <v>11</v>
      </c>
      <c r="E13">
        <f t="shared" si="0"/>
        <v>0</v>
      </c>
      <c r="F13">
        <v>10</v>
      </c>
      <c r="G13">
        <f t="shared" si="3"/>
        <v>0.90909090909090906</v>
      </c>
      <c r="H13">
        <f t="shared" si="1"/>
        <v>1</v>
      </c>
      <c r="I13">
        <f t="shared" si="2"/>
        <v>0.95238095238095233</v>
      </c>
    </row>
    <row r="14" spans="1:12" x14ac:dyDescent="0.25">
      <c r="A14" s="3">
        <v>10</v>
      </c>
      <c r="B14" t="s">
        <v>20</v>
      </c>
      <c r="C14">
        <v>10</v>
      </c>
      <c r="D14">
        <v>10</v>
      </c>
      <c r="E14">
        <f t="shared" si="0"/>
        <v>0</v>
      </c>
      <c r="F14">
        <v>10</v>
      </c>
      <c r="G14">
        <f t="shared" si="3"/>
        <v>1</v>
      </c>
      <c r="H14">
        <f t="shared" si="1"/>
        <v>1</v>
      </c>
      <c r="I14">
        <f t="shared" si="2"/>
        <v>1</v>
      </c>
    </row>
    <row r="15" spans="1:12" x14ac:dyDescent="0.25">
      <c r="A15" s="3">
        <v>11</v>
      </c>
      <c r="B15" t="s">
        <v>21</v>
      </c>
      <c r="C15">
        <v>9</v>
      </c>
      <c r="D15">
        <v>9</v>
      </c>
      <c r="E15">
        <f t="shared" si="0"/>
        <v>1</v>
      </c>
      <c r="F15">
        <v>10</v>
      </c>
      <c r="G15">
        <f t="shared" si="3"/>
        <v>1</v>
      </c>
      <c r="H15">
        <f t="shared" si="1"/>
        <v>0.9</v>
      </c>
      <c r="I15">
        <f t="shared" si="2"/>
        <v>0.94736842105263164</v>
      </c>
    </row>
    <row r="16" spans="1:12" x14ac:dyDescent="0.25">
      <c r="A16" s="3">
        <v>12</v>
      </c>
      <c r="B16" t="s">
        <v>22</v>
      </c>
      <c r="C16">
        <v>10</v>
      </c>
      <c r="D16">
        <v>11</v>
      </c>
      <c r="E16">
        <f t="shared" si="0"/>
        <v>0</v>
      </c>
      <c r="F16">
        <v>10</v>
      </c>
      <c r="G16">
        <f t="shared" si="3"/>
        <v>0.90909090909090906</v>
      </c>
      <c r="H16">
        <f t="shared" si="1"/>
        <v>1</v>
      </c>
      <c r="I16">
        <f t="shared" si="2"/>
        <v>0.95238095238095233</v>
      </c>
    </row>
    <row r="17" spans="1:9" x14ac:dyDescent="0.25">
      <c r="A17" s="3">
        <v>13</v>
      </c>
      <c r="B17" t="s">
        <v>23</v>
      </c>
      <c r="C17">
        <v>7</v>
      </c>
      <c r="D17">
        <v>7</v>
      </c>
      <c r="E17">
        <f t="shared" si="0"/>
        <v>3</v>
      </c>
      <c r="F17">
        <v>10</v>
      </c>
      <c r="G17">
        <f t="shared" si="3"/>
        <v>1</v>
      </c>
      <c r="H17">
        <f t="shared" si="1"/>
        <v>0.7</v>
      </c>
      <c r="I17">
        <f t="shared" si="2"/>
        <v>0.82352941176470584</v>
      </c>
    </row>
    <row r="18" spans="1:9" x14ac:dyDescent="0.25">
      <c r="A18" s="3">
        <v>14</v>
      </c>
      <c r="B18" t="s">
        <v>24</v>
      </c>
      <c r="C18">
        <v>10</v>
      </c>
      <c r="D18">
        <v>11</v>
      </c>
      <c r="E18">
        <f t="shared" si="0"/>
        <v>0</v>
      </c>
      <c r="F18">
        <v>10</v>
      </c>
      <c r="G18">
        <f t="shared" si="3"/>
        <v>0.90909090909090906</v>
      </c>
      <c r="H18">
        <f t="shared" si="1"/>
        <v>1</v>
      </c>
      <c r="I18">
        <f t="shared" si="2"/>
        <v>0.95238095238095233</v>
      </c>
    </row>
    <row r="19" spans="1:9" x14ac:dyDescent="0.25">
      <c r="A19" s="3">
        <v>15</v>
      </c>
      <c r="B19" t="s">
        <v>25</v>
      </c>
      <c r="C19">
        <v>10</v>
      </c>
      <c r="D19">
        <v>11</v>
      </c>
      <c r="E19">
        <f t="shared" si="0"/>
        <v>0</v>
      </c>
      <c r="F19">
        <v>10</v>
      </c>
      <c r="G19">
        <f t="shared" si="3"/>
        <v>0.90909090909090906</v>
      </c>
      <c r="H19">
        <f t="shared" si="1"/>
        <v>1</v>
      </c>
      <c r="I19">
        <f t="shared" si="2"/>
        <v>0.95238095238095233</v>
      </c>
    </row>
    <row r="20" spans="1:9" x14ac:dyDescent="0.25">
      <c r="A20" s="3">
        <v>16</v>
      </c>
      <c r="B20" t="s">
        <v>26</v>
      </c>
      <c r="C20">
        <v>7</v>
      </c>
      <c r="D20">
        <v>7</v>
      </c>
      <c r="E20">
        <f t="shared" si="0"/>
        <v>3</v>
      </c>
      <c r="F20">
        <v>10</v>
      </c>
      <c r="G20">
        <f t="shared" si="3"/>
        <v>1</v>
      </c>
      <c r="H20">
        <f t="shared" si="1"/>
        <v>0.7</v>
      </c>
      <c r="I20">
        <f t="shared" si="2"/>
        <v>0.82352941176470584</v>
      </c>
    </row>
    <row r="21" spans="1:9" x14ac:dyDescent="0.25">
      <c r="A21" s="3">
        <v>17</v>
      </c>
      <c r="B21" t="s">
        <v>27</v>
      </c>
      <c r="C21">
        <v>10</v>
      </c>
      <c r="D21">
        <v>11</v>
      </c>
      <c r="E21">
        <f t="shared" si="0"/>
        <v>0</v>
      </c>
      <c r="F21">
        <v>10</v>
      </c>
      <c r="G21">
        <f t="shared" si="3"/>
        <v>0.90909090909090906</v>
      </c>
      <c r="H21">
        <f t="shared" si="1"/>
        <v>1</v>
      </c>
      <c r="I21">
        <f t="shared" si="2"/>
        <v>0.95238095238095233</v>
      </c>
    </row>
    <row r="22" spans="1:9" x14ac:dyDescent="0.25">
      <c r="A22" s="3">
        <v>18</v>
      </c>
      <c r="B22" t="s">
        <v>28</v>
      </c>
      <c r="C22">
        <v>10</v>
      </c>
      <c r="D22">
        <v>10</v>
      </c>
      <c r="E22">
        <f t="shared" si="0"/>
        <v>0</v>
      </c>
      <c r="F22">
        <v>10</v>
      </c>
      <c r="G22">
        <f t="shared" si="3"/>
        <v>1</v>
      </c>
      <c r="H22">
        <f t="shared" si="1"/>
        <v>1</v>
      </c>
      <c r="I22">
        <f t="shared" si="2"/>
        <v>1</v>
      </c>
    </row>
    <row r="23" spans="1:9" x14ac:dyDescent="0.25">
      <c r="A23" s="3">
        <v>19</v>
      </c>
      <c r="B23" t="s">
        <v>29</v>
      </c>
      <c r="C23">
        <v>9</v>
      </c>
      <c r="D23">
        <v>9</v>
      </c>
      <c r="E23">
        <f t="shared" si="0"/>
        <v>1</v>
      </c>
      <c r="F23">
        <v>10</v>
      </c>
      <c r="G23">
        <f t="shared" si="3"/>
        <v>1</v>
      </c>
      <c r="H23">
        <f t="shared" si="1"/>
        <v>0.9</v>
      </c>
      <c r="I23">
        <f t="shared" si="2"/>
        <v>0.94736842105263164</v>
      </c>
    </row>
    <row r="24" spans="1:9" x14ac:dyDescent="0.25">
      <c r="A24" s="3"/>
      <c r="C24">
        <f>SUM(C5:C23)</f>
        <v>177</v>
      </c>
      <c r="D24">
        <f>SUM(D5:D23)</f>
        <v>190</v>
      </c>
      <c r="E24">
        <f>SUM(E5:E23)</f>
        <v>13</v>
      </c>
      <c r="F24">
        <f>SUM(F5:F23)</f>
        <v>190</v>
      </c>
      <c r="I24">
        <f>SUM(I5:I23)</f>
        <v>17.673374613003098</v>
      </c>
    </row>
    <row r="25" spans="1:9" x14ac:dyDescent="0.25">
      <c r="A25" s="3"/>
    </row>
    <row r="26" spans="1:9" ht="40.5" customHeight="1" x14ac:dyDescent="0.25">
      <c r="A26" s="3"/>
      <c r="B26" s="5" t="s">
        <v>30</v>
      </c>
      <c r="C26" s="6">
        <f>C24/D24</f>
        <v>0.93157894736842106</v>
      </c>
    </row>
    <row r="27" spans="1:9" ht="42.75" customHeight="1" x14ac:dyDescent="0.25">
      <c r="B27" s="7" t="s">
        <v>31</v>
      </c>
      <c r="C27" s="6">
        <f>C24/F24</f>
        <v>0.93157894736842106</v>
      </c>
      <c r="F27" t="s">
        <v>32</v>
      </c>
      <c r="G27" s="8">
        <f>19-COUNTIF(G5:G23,"0")</f>
        <v>19</v>
      </c>
    </row>
  </sheetData>
  <mergeCells count="4">
    <mergeCell ref="A1:L2"/>
    <mergeCell ref="A3:L3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10-fold(10)</vt:lpstr>
      <vt:lpstr>10-fold(9)</vt:lpstr>
      <vt:lpstr>10-fold(8)</vt:lpstr>
      <vt:lpstr>10-fold(7)</vt:lpstr>
      <vt:lpstr>10-fold(6)</vt:lpstr>
      <vt:lpstr>10-fold(5)</vt:lpstr>
      <vt:lpstr>10-fold(4)</vt:lpstr>
      <vt:lpstr>10-fold(3)</vt:lpstr>
      <vt:lpstr>10-fold(2)</vt:lpstr>
      <vt:lpstr>10-fold(1)</vt:lpstr>
    </vt:vector>
  </TitlesOfParts>
  <Company>HEAVEN KILLERS RELEASE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birla</dc:creator>
  <cp:lastModifiedBy>birla</cp:lastModifiedBy>
  <dcterms:created xsi:type="dcterms:W3CDTF">2016-04-06T07:17:38Z</dcterms:created>
  <dcterms:modified xsi:type="dcterms:W3CDTF">2016-04-06T08:08:43Z</dcterms:modified>
</cp:coreProperties>
</file>