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a"/>
  <workbookPr defaultThemeVersion="124226"/>
  <bookViews>
    <workbookView activeTab="5" xWindow="240" yWindow="60" windowWidth="14400" windowHeight="6735" tabRatio="500"/>
  </bookViews>
  <sheets>
    <sheet name="mag field calibration" sheetId="1" r:id="rId4"/>
    <sheet name="empty tube" sheetId="2" r:id="rId5"/>
    <sheet name="#2 Ni" sheetId="3" r:id="rId6"/>
    <sheet name="#3 Mn" sheetId="4" r:id="rId7"/>
    <sheet name="#4 Cr" sheetId="5" r:id="rId8"/>
    <sheet name="#5 Co" sheetId="6" r:id="rId9"/>
    <sheet name="#6 Cu" sheetId="7" r:id="rId10"/>
    <sheet name="#7 Mn" sheetId="8" r:id="rId11"/>
  </sheets>
  <calcPr/>
  <extLst>
    <ext uri="smNativeData">
      <pm:revision xmlns:pm="smNativeData" day="1604557933" val="938" rev="123" rev64="64" revOS="3"/>
      <pm:docPrefs xmlns:pm="smNativeData" id="1604557933" fixedDigits="0" showNotice="1" showFrameBounds="1" autoChart="1" recalcOnPrint="1" recalcOnCopy="1" finalRounding="1" compatTextArt="1" tab="567" useDefinedPrintRange="1" printArea="currentSheet"/>
      <pm:compatibility xmlns:pm="smNativeData" id="1604557933" overlapCells="1"/>
      <pm:defCurrency xmlns:pm="smNativeData" id="1604557933"/>
    </ext>
  </extLst>
</workbook>
</file>

<file path=xl/sharedStrings.xml><?xml version="1.0" encoding="utf-8"?>
<sst xmlns="http://schemas.openxmlformats.org/spreadsheetml/2006/main" count="109" uniqueCount="32">
  <si>
    <t>Magnet calibration</t>
  </si>
  <si>
    <t>I</t>
  </si>
  <si>
    <t>u(I)</t>
  </si>
  <si>
    <t>B</t>
  </si>
  <si>
    <t>u(B)</t>
  </si>
  <si>
    <t>(A)</t>
  </si>
  <si>
    <t>(mT)</t>
  </si>
  <si>
    <t>(T)</t>
  </si>
  <si>
    <t>Note on precedure:  Because of the hysteresis of the magnet pole pieces, we cannot reduce the current if we overshoot where we were trying to get to.</t>
  </si>
  <si>
    <t>Just take the value as is, and move on to the next one.</t>
  </si>
  <si>
    <t>At the end of a set of readings, reduce current to zero and turn off power supply, then turn back on again.</t>
  </si>
  <si>
    <t>Dummy magnetization</t>
  </si>
  <si>
    <t>m</t>
  </si>
  <si>
    <t>u(m)</t>
  </si>
  <si>
    <t>(g)</t>
  </si>
  <si>
    <t>(kg)</t>
  </si>
  <si>
    <t>#2 Ni sample</t>
  </si>
  <si>
    <t>NiSO4.6H2O</t>
  </si>
  <si>
    <t>M</t>
  </si>
  <si>
    <t>correct m</t>
  </si>
  <si>
    <t>dummy m in kg</t>
  </si>
  <si>
    <t>kg</t>
  </si>
  <si>
    <t>#3 Mn sample</t>
  </si>
  <si>
    <t>MnSO4.4H2O</t>
  </si>
  <si>
    <t>#4 Cr sample</t>
  </si>
  <si>
    <t>CrK(SO4)2.12H2O</t>
  </si>
  <si>
    <t>#5 Co sample</t>
  </si>
  <si>
    <t>Co(NH4)2(SO4)2.6H2O</t>
  </si>
  <si>
    <t>#6 Cu sample</t>
  </si>
  <si>
    <t>CuSO4.5H2O</t>
  </si>
  <si>
    <t>#7 Mn sample</t>
  </si>
  <si>
    <t>MnSO4.H2O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</si>
</sst>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"/>
    <numFmt numFmtId="2" formatCode="0.00"/>
  </numFmts>
  <fonts count="4">
    <font>
      <name val="Calibri"/>
      <family val="2"/>
      <color rgb="FF000000"/>
      <sz val="11"/>
      <extLst>
        <ext uri="smNativeData">
          <pm:charSpec xmlns:pm="smNativeData" id="160455793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5579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04557933" ulstyle="none" kern="1">
            <pm:latin face="Calibri" sz="320" lang="default" weight="bold"/>
            <pm:cs face="Basic Roman" sz="320" lang="default" weight="bold"/>
            <pm:ea face="Basic Roman" sz="3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04557933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5579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5579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5579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455793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view="normal" workbookViewId="0">
      <selection activeCell="D5" sqref="D5"/>
    </sheetView>
  </sheetViews>
  <sheetFormatPr defaultRowHeight="15.40"/>
  <cols>
    <col min="1" max="1" width="30.196429" customWidth="1"/>
  </cols>
  <sheetData>
    <row r="1" spans="1:2">
      <c r="A1" s="1" t="s">
        <v>0</v>
      </c>
      <c r="B1" s="2"/>
    </row>
    <row r="2" spans="1:2">
      <c r="A2" s="2"/>
      <c r="B2" s="2"/>
    </row>
    <row r="3" spans="1:5">
      <c r="A3" s="2" t="s">
        <v>1</v>
      </c>
      <c r="B3" s="2" t="s">
        <v>2</v>
      </c>
      <c r="C3" s="2" t="s">
        <v>3</v>
      </c>
      <c r="D3" s="2" t="s">
        <v>3</v>
      </c>
      <c r="E3" s="2" t="s">
        <v>4</v>
      </c>
    </row>
    <row r="4" spans="1:5">
      <c r="A4" s="2" t="s">
        <v>5</v>
      </c>
      <c r="B4" s="2" t="s">
        <v>5</v>
      </c>
      <c r="C4" s="2" t="s">
        <v>6</v>
      </c>
      <c r="D4" s="2" t="s">
        <v>7</v>
      </c>
      <c r="E4" s="2" t="s">
        <v>7</v>
      </c>
    </row>
    <row r="5" spans="1:4">
      <c r="A5" s="2" t="n">
        <v>0</v>
      </c>
      <c r="C5" s="2" t="n">
        <v>4.07699999999999996</v>
      </c>
      <c r="D5" s="9">
        <f>C5/1000</f>
        <v>0.00407699999999999996</v>
      </c>
    </row>
    <row r="6" spans="1:4">
      <c r="A6" s="2" t="n">
        <v>0.969999999999999929</v>
      </c>
      <c r="C6" s="2" t="n">
        <v>71.1500000000000199</v>
      </c>
      <c r="D6" s="9">
        <f>C6/1000</f>
        <v>0.0711500000000000021</v>
      </c>
    </row>
    <row r="7" spans="1:4">
      <c r="A7" s="2" t="n">
        <v>1.52000000000000002</v>
      </c>
      <c r="C7" s="2" t="n">
        <v>110.010000000000005</v>
      </c>
      <c r="D7" s="9">
        <f>C7/1000</f>
        <v>0.110009999999999986</v>
      </c>
    </row>
    <row r="8" spans="1:4">
      <c r="A8" s="2" t="n">
        <v>2.04000000000000004</v>
      </c>
      <c r="C8" s="2" t="n">
        <v>147.659999999999997</v>
      </c>
      <c r="D8" s="9">
        <f>C8/1000</f>
        <v>0.147660000000000018</v>
      </c>
    </row>
    <row r="9" spans="1:4">
      <c r="A9" s="2" t="n">
        <v>2.49000000000000021</v>
      </c>
      <c r="C9" s="2" t="n">
        <v>180.259999999999991</v>
      </c>
      <c r="D9" s="9">
        <f>C9/1000</f>
        <v>0.180259999999999998</v>
      </c>
    </row>
    <row r="10" spans="1:4">
      <c r="A10" s="2" t="n">
        <v>2.99000000000000021</v>
      </c>
      <c r="C10" s="2" t="n">
        <v>215.620000000000005</v>
      </c>
      <c r="D10" s="9">
        <f>C10/1000</f>
        <v>0.215620000000000012</v>
      </c>
    </row>
    <row r="11" spans="1:4">
      <c r="A11" s="2" t="n">
        <v>3.49000000000000021</v>
      </c>
      <c r="C11" s="2" t="n">
        <v>252.27000000000001</v>
      </c>
      <c r="D11" s="9">
        <f>C11/1000</f>
        <v>0.252269999999999994</v>
      </c>
    </row>
    <row r="12" spans="1:4">
      <c r="A12" s="2" t="n">
        <v>4.05999999999999961</v>
      </c>
      <c r="C12" s="2" t="n">
        <v>292.610000000000014</v>
      </c>
      <c r="D12" s="9">
        <f>C12/1000</f>
        <v>0.292609999999999992</v>
      </c>
    </row>
    <row r="13" spans="1:4">
      <c r="A13" s="2" t="n">
        <v>4.53000000000000025</v>
      </c>
      <c r="C13" s="2" t="n">
        <v>327.139999999999986</v>
      </c>
      <c r="D13" s="9">
        <f>C13/1000</f>
        <v>0.327139999999999986</v>
      </c>
    </row>
    <row r="14" spans="1:4">
      <c r="A14" s="2" t="n">
        <v>4.98000000000000043</v>
      </c>
      <c r="C14" s="2" t="n">
        <v>359.350000000000023</v>
      </c>
      <c r="D14" s="9">
        <f>C14/1000</f>
        <v>0.359350000000000014</v>
      </c>
    </row>
    <row r="16" spans="1:2">
      <c r="A16" s="4" t="s">
        <v>8</v>
      </c>
      <c r="B16" s="2"/>
    </row>
    <row r="17" spans="1:2">
      <c r="A17" s="4" t="s">
        <v>9</v>
      </c>
      <c r="B17" s="2"/>
    </row>
    <row r="18" spans="1:2">
      <c r="A18" s="4" t="s">
        <v>10</v>
      </c>
      <c r="B18" s="2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130" workbookViewId="0">
      <selection activeCell="C5" sqref="C5:D14"/>
    </sheetView>
  </sheetViews>
  <sheetFormatPr defaultRowHeight="15.40"/>
  <sheetData>
    <row r="1" spans="1:2">
      <c r="A1" s="3" t="s">
        <v>11</v>
      </c>
      <c r="B1" s="4"/>
    </row>
    <row r="2" spans="1:2">
      <c r="A2" s="4"/>
      <c r="B2" s="4"/>
    </row>
    <row r="3" spans="1:5">
      <c r="A3" s="2" t="s">
        <v>1</v>
      </c>
      <c r="B3" s="2" t="s">
        <v>2</v>
      </c>
      <c r="C3" s="2" t="s">
        <v>12</v>
      </c>
      <c r="D3" s="2" t="s">
        <v>12</v>
      </c>
      <c r="E3" s="2" t="s">
        <v>13</v>
      </c>
    </row>
    <row r="4" spans="1:5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</row>
    <row r="5" spans="1:5">
      <c r="A5" s="2" t="n">
        <v>5.01999999999999957</v>
      </c>
      <c r="C5" s="2" t="n">
        <v>-0.00169999999999999973</v>
      </c>
      <c r="D5">
        <f>C5/1000</f>
        <v>-1.700000000000000029E-06</v>
      </c>
      <c r="E5" s="2"/>
    </row>
    <row r="6" spans="1:5">
      <c r="A6" s="2" t="n">
        <v>4.48000000000000043</v>
      </c>
      <c r="C6" s="2" t="n">
        <v>-0.00130000000000000004</v>
      </c>
      <c r="D6">
        <f>C6/1000</f>
        <v>-1.300000000000000047E-06</v>
      </c>
      <c r="E6" s="2"/>
    </row>
    <row r="7" spans="1:5">
      <c r="A7" s="2" t="n">
        <v>3.99000000000000021</v>
      </c>
      <c r="C7" s="2" t="n">
        <v>-0.00110000000000000009</v>
      </c>
      <c r="D7">
        <f>C7/1000</f>
        <v>-1.100000000000000056E-06</v>
      </c>
      <c r="E7" s="2"/>
    </row>
    <row r="8" spans="1:5">
      <c r="A8" s="2" t="n">
        <v>3.5</v>
      </c>
      <c r="C8" s="2" t="n">
        <v>-0.0009</v>
      </c>
      <c r="D8">
        <f>C8/1000</f>
        <v>-8.999999999999999592E-07</v>
      </c>
      <c r="E8" s="2"/>
    </row>
    <row r="9" spans="1:5">
      <c r="A9" s="2" t="n">
        <v>2.99000000000000021</v>
      </c>
      <c r="C9" s="2" t="n">
        <v>-0.000700000000000000089</v>
      </c>
      <c r="D9">
        <f>C9/1000</f>
        <v>-6.999999999999999683E-07</v>
      </c>
      <c r="E9" s="2"/>
    </row>
    <row r="10" spans="1:5">
      <c r="A10" s="2" t="n">
        <v>2.49000000000000021</v>
      </c>
      <c r="C10" s="2" t="n">
        <v>-0.0004</v>
      </c>
      <c r="D10">
        <f>C10/1000</f>
        <v>-3.999999999999999819E-07</v>
      </c>
      <c r="E10" s="2"/>
    </row>
    <row r="11" spans="1:5">
      <c r="A11" s="2" t="n">
        <v>1.98000000000000007</v>
      </c>
      <c r="C11" s="2" t="n">
        <v>-0.0002</v>
      </c>
      <c r="D11">
        <f>C11/1000</f>
        <v>-1.999999999999999909E-07</v>
      </c>
      <c r="E11" s="2"/>
    </row>
    <row r="12" spans="1:5">
      <c r="A12" s="2" t="n">
        <v>1.52000000000000002</v>
      </c>
      <c r="C12" s="2" t="n">
        <v>-0.0001</v>
      </c>
      <c r="D12">
        <f>C12/1000</f>
        <v>-9.999999999999999547E-08</v>
      </c>
      <c r="E12" s="2"/>
    </row>
    <row r="13" spans="1:5">
      <c r="A13" s="2" t="n">
        <v>0.95</v>
      </c>
      <c r="C13" s="2" t="n">
        <v>0</v>
      </c>
      <c r="D13">
        <f>C13/1000</f>
        <v>0</v>
      </c>
      <c r="E13" s="2"/>
    </row>
    <row r="14" spans="1:5">
      <c r="A14" s="2" t="n">
        <v>0</v>
      </c>
      <c r="C14" s="2" t="n">
        <v>0</v>
      </c>
      <c r="D14">
        <f>C14/1000</f>
        <v>0</v>
      </c>
      <c r="E14" s="2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view="normal" zoomScale="130" workbookViewId="0">
      <selection activeCell="K16" sqref="K16"/>
    </sheetView>
  </sheetViews>
  <sheetFormatPr defaultRowHeight="15.40"/>
  <sheetData>
    <row r="1" spans="1:3">
      <c r="A1" s="3" t="s">
        <v>16</v>
      </c>
      <c r="B1" s="4"/>
      <c r="C1" s="5" t="s">
        <v>17</v>
      </c>
    </row>
    <row r="2" spans="1:2">
      <c r="A2" s="4"/>
      <c r="B2" s="4"/>
    </row>
    <row r="3" spans="1:6">
      <c r="A3" s="2" t="s">
        <v>1</v>
      </c>
      <c r="B3" s="2" t="s">
        <v>2</v>
      </c>
      <c r="C3" s="2" t="s">
        <v>18</v>
      </c>
      <c r="D3" s="2" t="s">
        <v>12</v>
      </c>
      <c r="E3" t="s">
        <v>19</v>
      </c>
      <c r="F3" s="2" t="s">
        <v>13</v>
      </c>
    </row>
    <row r="4" spans="1:9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  <c r="F4" s="2" t="s">
        <v>15</v>
      </c>
      <c r="H4" t="s">
        <v>20</v>
      </c>
      <c r="I4" s="10" t="s">
        <v>21</v>
      </c>
    </row>
    <row r="5" spans="1:9">
      <c r="A5" s="2" t="n">
        <v>0</v>
      </c>
      <c r="C5" t="n">
        <v>0</v>
      </c>
      <c r="D5">
        <f>C5/1000</f>
        <v>0</v>
      </c>
      <c r="E5">
        <f>D5-I5</f>
        <v>1.700000000000000029E-06</v>
      </c>
      <c r="F5" s="2"/>
      <c r="H5" s="2" t="n">
        <v>-0.00169999999999999973</v>
      </c>
      <c r="I5">
        <f>H5/1000</f>
        <v>-1.700000000000000029E-06</v>
      </c>
    </row>
    <row r="6" spans="1:9">
      <c r="A6" s="2" t="n">
        <v>0.935000000000000142</v>
      </c>
      <c r="B6" s="2"/>
      <c r="C6" s="2" t="n">
        <v>0.00209999999999999964</v>
      </c>
      <c r="D6">
        <f>C6/1000</f>
        <v>2.099999999999999799E-06</v>
      </c>
      <c r="E6">
        <f>D6-I6</f>
        <v>3.400000000000000058E-06</v>
      </c>
      <c r="F6" s="2"/>
      <c r="H6" s="2" t="n">
        <v>-0.00130000000000000004</v>
      </c>
      <c r="I6">
        <f>H6/1000</f>
        <v>-1.300000000000000047E-06</v>
      </c>
    </row>
    <row r="7" spans="1:9">
      <c r="A7" s="2" t="n">
        <v>1.54000000000000004</v>
      </c>
      <c r="B7" s="2"/>
      <c r="C7" s="2" t="n">
        <v>0.00570000000000000107</v>
      </c>
      <c r="D7">
        <f>C7/1000</f>
        <v>5.699999999999999636E-06</v>
      </c>
      <c r="E7">
        <f>D7-I7</f>
        <v>6.799999999999999269E-06</v>
      </c>
      <c r="F7" s="2"/>
      <c r="H7" s="2" t="n">
        <v>-0.00110000000000000009</v>
      </c>
      <c r="I7">
        <f>H7/1000</f>
        <v>-1.100000000000000056E-06</v>
      </c>
    </row>
    <row r="8" spans="1:9">
      <c r="A8" s="2" t="n">
        <v>1.99000000000000004</v>
      </c>
      <c r="B8" s="2"/>
      <c r="C8" s="2" t="n">
        <v>0.00939999999999999858</v>
      </c>
      <c r="D8">
        <f>C8/1000</f>
        <v>9.399999999999999786E-06</v>
      </c>
      <c r="E8">
        <f>D8-I8</f>
        <v>0.000010299999999999998</v>
      </c>
      <c r="F8" s="2"/>
      <c r="H8" s="2" t="n">
        <v>-0.0009</v>
      </c>
      <c r="I8">
        <f>H8/1000</f>
        <v>-8.999999999999999592E-07</v>
      </c>
    </row>
    <row r="9" spans="1:9">
      <c r="A9" s="2" t="n">
        <v>2.5</v>
      </c>
      <c r="B9" s="2"/>
      <c r="C9" s="2" t="n">
        <v>0.0148000000000000025</v>
      </c>
      <c r="D9">
        <f>C9/1000</f>
        <v>0.0000148000000000000025</v>
      </c>
      <c r="E9">
        <f>D9-I9</f>
        <v>0.0000155</v>
      </c>
      <c r="F9" s="2"/>
      <c r="H9" s="2" t="n">
        <v>-0.000700000000000000089</v>
      </c>
      <c r="I9">
        <f>H9/1000</f>
        <v>-6.999999999999999683E-07</v>
      </c>
    </row>
    <row r="10" spans="1:9">
      <c r="A10" s="2" t="n">
        <v>3.00999999999999979</v>
      </c>
      <c r="B10" s="2"/>
      <c r="C10" s="2" t="n">
        <v>0.0214999999999999947</v>
      </c>
      <c r="D10">
        <f>C10/1000</f>
        <v>0.0000214999999999999947</v>
      </c>
      <c r="E10">
        <f>D10-I10</f>
        <v>0.0000219000000000000039</v>
      </c>
      <c r="F10" s="2"/>
      <c r="H10" s="2" t="n">
        <v>-0.0004</v>
      </c>
      <c r="I10">
        <f>H10/1000</f>
        <v>-3.999999999999999819E-07</v>
      </c>
    </row>
    <row r="11" spans="1:9">
      <c r="A11" s="2" t="n">
        <v>3.56000000000000005</v>
      </c>
      <c r="B11" s="2"/>
      <c r="C11" s="2" t="n">
        <v>0.0302000000000000002</v>
      </c>
      <c r="D11">
        <f>C11/1000</f>
        <v>0.0000302000000000000002</v>
      </c>
      <c r="E11">
        <f>D11-I11</f>
        <v>0.0000304000000000000048</v>
      </c>
      <c r="F11" s="2"/>
      <c r="H11" s="2" t="n">
        <v>-0.0002</v>
      </c>
      <c r="I11">
        <f>H11/1000</f>
        <v>-1.999999999999999909E-07</v>
      </c>
    </row>
    <row r="12" spans="1:9">
      <c r="A12" s="2" t="n">
        <v>4</v>
      </c>
      <c r="B12" s="2"/>
      <c r="C12" s="2" t="n">
        <v>0.0379999999999999982</v>
      </c>
      <c r="D12">
        <f>C12/1000</f>
        <v>0.0000380000000000000071</v>
      </c>
      <c r="E12">
        <f>D12-I12</f>
        <v>0.0000381000000000000014</v>
      </c>
      <c r="F12" s="2"/>
      <c r="H12" s="2" t="n">
        <v>-0.0001</v>
      </c>
      <c r="I12">
        <f>H12/1000</f>
        <v>-9.999999999999999547E-08</v>
      </c>
    </row>
    <row r="13" spans="1:9">
      <c r="A13" s="2" t="n">
        <v>4.48000000000000043</v>
      </c>
      <c r="B13" s="2"/>
      <c r="C13" s="2" t="n">
        <v>0.0478000000000000025</v>
      </c>
      <c r="D13">
        <f>C13/1000</f>
        <v>0.0000478000000000000025</v>
      </c>
      <c r="E13">
        <f>D13-I13</f>
        <v>0.0000478000000000000025</v>
      </c>
      <c r="F13" s="2"/>
      <c r="H13" s="2" t="n">
        <v>0</v>
      </c>
      <c r="I13">
        <f>H13/1000</f>
        <v>0</v>
      </c>
    </row>
    <row r="14" spans="1:9">
      <c r="A14" s="2" t="n">
        <v>5</v>
      </c>
      <c r="B14" s="2"/>
      <c r="C14" s="2" t="n">
        <v>0.0591000000000000014</v>
      </c>
      <c r="D14">
        <f>C14/1000</f>
        <v>0.0000591000000000000014</v>
      </c>
      <c r="E14">
        <f>D14-I14</f>
        <v>0.0000591000000000000014</v>
      </c>
      <c r="F14" s="2"/>
      <c r="H14" s="2" t="n">
        <v>0</v>
      </c>
      <c r="I14">
        <f>H14/1000</f>
        <v>0</v>
      </c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view="normal" zoomScale="140" workbookViewId="0">
      <selection activeCell="G19" sqref="G19"/>
    </sheetView>
  </sheetViews>
  <sheetFormatPr defaultRowHeight="15.40"/>
  <sheetData>
    <row r="1" spans="1:3">
      <c r="A1" s="3" t="s">
        <v>22</v>
      </c>
      <c r="B1" s="4"/>
      <c r="C1" s="5" t="s">
        <v>23</v>
      </c>
    </row>
    <row r="2" spans="1:2">
      <c r="A2" s="4"/>
      <c r="B2" s="4"/>
    </row>
    <row r="3" spans="1:6">
      <c r="A3" s="2" t="s">
        <v>1</v>
      </c>
      <c r="B3" s="2" t="s">
        <v>2</v>
      </c>
      <c r="C3" s="2" t="s">
        <v>18</v>
      </c>
      <c r="D3" s="2" t="s">
        <v>12</v>
      </c>
      <c r="E3" t="s">
        <v>19</v>
      </c>
      <c r="F3" s="2" t="s">
        <v>13</v>
      </c>
    </row>
    <row r="4" spans="1:9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  <c r="F4" s="2" t="s">
        <v>15</v>
      </c>
      <c r="H4" t="s">
        <v>20</v>
      </c>
      <c r="I4" s="10" t="s">
        <v>21</v>
      </c>
    </row>
    <row r="5" spans="1:9">
      <c r="A5" s="2" t="n">
        <v>0</v>
      </c>
      <c r="C5" t="n">
        <v>0</v>
      </c>
      <c r="D5">
        <f>C5/1000</f>
        <v>0</v>
      </c>
      <c r="E5">
        <f>D5-I5</f>
        <v>1.700000000000000029E-06</v>
      </c>
      <c r="F5" s="2"/>
      <c r="H5" s="2" t="n">
        <v>-0.00169999999999999973</v>
      </c>
      <c r="I5">
        <f>H5/1000</f>
        <v>-1.700000000000000029E-06</v>
      </c>
    </row>
    <row r="6" spans="1:11">
      <c r="A6" s="2" t="n">
        <v>0.939999999999999858</v>
      </c>
      <c r="C6" s="2" t="n">
        <v>0.00749999999999999822</v>
      </c>
      <c r="D6">
        <f>C6/1000</f>
        <v>7.499999999999999343E-06</v>
      </c>
      <c r="E6">
        <f>D6-I6</f>
        <v>8.799999999999998755E-06</v>
      </c>
      <c r="F6" s="2"/>
      <c r="G6"/>
      <c r="H6" s="2" t="n">
        <v>-0.00130000000000000004</v>
      </c>
      <c r="I6">
        <f>H6/1000</f>
        <v>-1.300000000000000047E-06</v>
      </c>
      <c r="J6"/>
      <c r="K6"/>
    </row>
    <row r="7" spans="1:11">
      <c r="A7" s="2" t="n">
        <v>1.50499999999999972</v>
      </c>
      <c r="C7" s="2" t="n">
        <v>0.019</v>
      </c>
      <c r="D7">
        <f>C7/1000</f>
        <v>0.0000190000000000000036</v>
      </c>
      <c r="E7">
        <f>D7-I7</f>
        <v>0.0000201000000000000023</v>
      </c>
      <c r="F7" s="2"/>
      <c r="G7"/>
      <c r="H7" s="2" t="n">
        <v>-0.00110000000000000009</v>
      </c>
      <c r="I7">
        <f>H7/1000</f>
        <v>-1.100000000000000056E-06</v>
      </c>
      <c r="J7" s="2"/>
      <c r="K7"/>
    </row>
    <row r="8" spans="1:11">
      <c r="A8" s="2" t="n">
        <v>1.99000000000000004</v>
      </c>
      <c r="C8" s="2" t="n">
        <v>0.0333000000000000007</v>
      </c>
      <c r="D8">
        <f>C8/1000</f>
        <v>0.0000333000000000000007</v>
      </c>
      <c r="E8">
        <f>D8-I8</f>
        <v>0.0000341999999999999993</v>
      </c>
      <c r="F8" s="2"/>
      <c r="G8"/>
      <c r="H8" s="2" t="n">
        <v>-0.0009</v>
      </c>
      <c r="I8">
        <f>H8/1000</f>
        <v>-8.999999999999999592E-07</v>
      </c>
      <c r="J8" s="2"/>
      <c r="K8"/>
    </row>
    <row r="9" spans="1:11">
      <c r="A9" s="2" t="n">
        <v>2.50999999999999979</v>
      </c>
      <c r="C9" s="2" t="n">
        <v>0.0530000000000000071</v>
      </c>
      <c r="D9">
        <f>C9/1000</f>
        <v>0.0000530000000000000071</v>
      </c>
      <c r="E9">
        <f>D9-I9</f>
        <v>0.0000536999999999999922</v>
      </c>
      <c r="F9" s="2"/>
      <c r="G9"/>
      <c r="H9" s="2" t="n">
        <v>-0.000700000000000000089</v>
      </c>
      <c r="I9">
        <f>H9/1000</f>
        <v>-6.999999999999999683E-07</v>
      </c>
      <c r="J9" s="2"/>
      <c r="K9"/>
    </row>
    <row r="10" spans="1:11">
      <c r="A10" s="2" t="n">
        <v>3.02000000000000002</v>
      </c>
      <c r="C10" s="2" t="n">
        <v>0.0766999999999999993</v>
      </c>
      <c r="D10">
        <f>C10/1000</f>
        <v>0.0000766999999999999904</v>
      </c>
      <c r="E10">
        <f>D10-I10</f>
        <v>0.0000770999999999999996</v>
      </c>
      <c r="F10" s="2"/>
      <c r="G10"/>
      <c r="H10" s="2" t="n">
        <v>-0.0004</v>
      </c>
      <c r="I10">
        <f>H10/1000</f>
        <v>-3.999999999999999819E-07</v>
      </c>
      <c r="J10" s="2"/>
      <c r="K10"/>
    </row>
    <row r="11" spans="1:11">
      <c r="A11" s="2" t="n">
        <v>3.58000000000000007</v>
      </c>
      <c r="C11" s="2" t="n">
        <v>0.108000000000000007</v>
      </c>
      <c r="D11">
        <f>C11/1000</f>
        <v>0.000108000000000000007</v>
      </c>
      <c r="E11">
        <f>D11-I11</f>
        <v>0.000108199999999999985</v>
      </c>
      <c r="F11" s="2"/>
      <c r="G11"/>
      <c r="H11" s="2" t="n">
        <v>-0.0002</v>
      </c>
      <c r="I11">
        <f>H11/1000</f>
        <v>-1.999999999999999909E-07</v>
      </c>
      <c r="J11" s="2"/>
      <c r="K11"/>
    </row>
    <row r="12" spans="1:11">
      <c r="A12" s="2" t="n">
        <v>4.00999999999999979</v>
      </c>
      <c r="C12" s="2" t="n">
        <v>0.135599999999999965</v>
      </c>
      <c r="D12">
        <f>C12/1000</f>
        <v>0.000135599999999999987</v>
      </c>
      <c r="E12">
        <f>D12-I12</f>
        <v>0.000135699999999999976</v>
      </c>
      <c r="F12" s="2"/>
      <c r="G12"/>
      <c r="H12" s="2" t="n">
        <v>-0.0001</v>
      </c>
      <c r="I12">
        <f>H12/1000</f>
        <v>-9.999999999999999547E-08</v>
      </c>
      <c r="J12" s="2"/>
      <c r="K12"/>
    </row>
    <row r="13" spans="1:11">
      <c r="A13" s="2" t="n">
        <v>4.5</v>
      </c>
      <c r="C13" s="2" t="n">
        <v>0.170000000000000018</v>
      </c>
      <c r="D13">
        <f>C13/1000</f>
        <v>0.000170000000000000018</v>
      </c>
      <c r="E13">
        <f>D13-I13</f>
        <v>0.000170000000000000018</v>
      </c>
      <c r="F13" s="2"/>
      <c r="G13"/>
      <c r="H13" s="2" t="n">
        <v>0</v>
      </c>
      <c r="I13">
        <f>H13/1000</f>
        <v>0</v>
      </c>
      <c r="J13" s="2"/>
      <c r="K13"/>
    </row>
    <row r="14" spans="1:11">
      <c r="A14" s="2" t="n">
        <v>4.99000000000000021</v>
      </c>
      <c r="C14" s="2" t="n">
        <v>0.208800000000000008</v>
      </c>
      <c r="D14">
        <f>C14/1000</f>
        <v>0.000208800000000000008</v>
      </c>
      <c r="E14">
        <f>D14-I14</f>
        <v>0.000208800000000000008</v>
      </c>
      <c r="F14" s="2"/>
      <c r="G14"/>
      <c r="H14" s="2" t="n">
        <v>0</v>
      </c>
      <c r="I14">
        <f>H14/1000</f>
        <v>0</v>
      </c>
      <c r="J14" s="2"/>
      <c r="K14"/>
    </row>
    <row r="15" spans="10:11">
      <c r="J15" s="2"/>
      <c r="K15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view="normal" workbookViewId="0">
      <selection activeCell="A2" sqref="A2:XFD2"/>
    </sheetView>
  </sheetViews>
  <sheetFormatPr defaultRowHeight="15.40"/>
  <sheetData>
    <row r="1" spans="1:4">
      <c r="A1" s="3" t="s">
        <v>24</v>
      </c>
      <c r="B1" s="4"/>
      <c r="D1" s="5" t="s">
        <v>25</v>
      </c>
    </row>
    <row r="2" spans="1:2">
      <c r="A2" s="4"/>
      <c r="B2" s="4"/>
    </row>
    <row r="3" spans="1:5">
      <c r="A3" s="2" t="s">
        <v>1</v>
      </c>
      <c r="B3" s="2" t="s">
        <v>2</v>
      </c>
      <c r="C3" s="2" t="s">
        <v>18</v>
      </c>
      <c r="D3" s="2" t="s">
        <v>12</v>
      </c>
      <c r="E3" s="2" t="s">
        <v>13</v>
      </c>
    </row>
    <row r="4" spans="1:5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</row>
    <row r="5" spans="1:5">
      <c r="A5" s="2" t="n">
        <v>0</v>
      </c>
      <c r="C5" t="n">
        <v>0</v>
      </c>
      <c r="D5">
        <f>C5/1000</f>
        <v>0</v>
      </c>
      <c r="E5" s="2"/>
    </row>
    <row r="6" spans="1:5">
      <c r="A6" s="2" t="n">
        <v>0.939999999999999858</v>
      </c>
      <c r="C6" s="2" t="n">
        <v>0.00110000000000000009</v>
      </c>
      <c r="D6">
        <f>C6/1000</f>
        <v>1.100000000000000056E-06</v>
      </c>
      <c r="E6" s="2"/>
    </row>
    <row r="7" spans="1:5">
      <c r="A7" s="2" t="n">
        <v>1.53000000000000007</v>
      </c>
      <c r="C7" s="2" t="n">
        <v>0.0029</v>
      </c>
      <c r="D7">
        <f>C7/1000</f>
        <v>2.900000000000000186E-06</v>
      </c>
      <c r="E7" s="2"/>
    </row>
    <row r="8" spans="1:5">
      <c r="A8" s="2" t="n">
        <v>2.06999999999999984</v>
      </c>
      <c r="C8" s="2" t="n">
        <v>0.00540000000000000036</v>
      </c>
      <c r="D8">
        <f>C8/1000</f>
        <v>5.399999999999999968E-06</v>
      </c>
      <c r="E8" s="2"/>
    </row>
    <row r="9" spans="1:5">
      <c r="A9" s="2" t="n">
        <v>2.50999999999999979</v>
      </c>
      <c r="C9" s="2" t="n">
        <v>0.00809999999999999787</v>
      </c>
      <c r="D9">
        <f>C9/1000</f>
        <v>8.100000000000000375E-06</v>
      </c>
      <c r="E9" s="2"/>
    </row>
    <row r="10" spans="1:5">
      <c r="A10" s="2" t="n">
        <v>3.00999999999999979</v>
      </c>
      <c r="C10" s="2" t="n">
        <v>0.0117999999999999994</v>
      </c>
      <c r="D10">
        <f>C10/1000</f>
        <v>0.0000118000000000000016</v>
      </c>
      <c r="E10" s="2"/>
    </row>
    <row r="11" spans="1:5">
      <c r="A11" s="2" t="n">
        <v>3.5299999999999998</v>
      </c>
      <c r="C11" s="2" t="n">
        <v>0.0162999999999999989</v>
      </c>
      <c r="D11">
        <f>C11/1000</f>
        <v>0.0000162999999999999989</v>
      </c>
      <c r="E11" s="2"/>
    </row>
    <row r="12" spans="1:5">
      <c r="A12" s="2" t="n">
        <v>4.03000000000000025</v>
      </c>
      <c r="C12" s="2" t="n">
        <v>0.0212000000000000011</v>
      </c>
      <c r="D12">
        <f>C12/1000</f>
        <v>0.0000212000000000000011</v>
      </c>
      <c r="E12" s="2"/>
    </row>
    <row r="13" spans="1:5">
      <c r="A13" s="2" t="n">
        <v>4.53000000000000025</v>
      </c>
      <c r="C13" s="2" t="n">
        <v>0.0269000000000000039</v>
      </c>
      <c r="D13">
        <f>C13/1000</f>
        <v>0.000026899999999999995</v>
      </c>
      <c r="E13" s="2"/>
    </row>
    <row r="14" spans="1:5">
      <c r="A14" s="2" t="n">
        <v>5.00999999999999979</v>
      </c>
      <c r="C14" s="2" t="n">
        <v>0.0328000000000000025</v>
      </c>
      <c r="D14">
        <f>C14/1000</f>
        <v>0.0000327999999999999936</v>
      </c>
      <c r="E14" s="2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tabSelected="1" view="normal" zoomScale="140" workbookViewId="0">
      <selection activeCell="J12" sqref="J12"/>
    </sheetView>
  </sheetViews>
  <sheetFormatPr defaultRowHeight="15.40"/>
  <sheetData>
    <row r="1" spans="1:3">
      <c r="A1" s="3" t="s">
        <v>26</v>
      </c>
      <c r="B1" s="4"/>
      <c r="C1" s="5" t="s">
        <v>27</v>
      </c>
    </row>
    <row r="2" spans="1:2">
      <c r="A2" s="4"/>
      <c r="B2" s="4"/>
    </row>
    <row r="3" spans="1:6">
      <c r="A3" s="2" t="s">
        <v>1</v>
      </c>
      <c r="B3" s="2" t="s">
        <v>2</v>
      </c>
      <c r="C3" s="2" t="s">
        <v>18</v>
      </c>
      <c r="D3" s="2" t="s">
        <v>12</v>
      </c>
      <c r="E3" t="s">
        <v>19</v>
      </c>
      <c r="F3" s="2" t="s">
        <v>13</v>
      </c>
    </row>
    <row r="4" spans="1:11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  <c r="F4" s="2" t="s">
        <v>15</v>
      </c>
      <c r="H4" t="s">
        <v>20</v>
      </c>
      <c r="I4" s="10" t="s">
        <v>21</v>
      </c>
    </row>
    <row r="5" spans="1:11">
      <c r="A5" s="2" t="n">
        <v>0</v>
      </c>
      <c r="C5" t="n">
        <v>0</v>
      </c>
      <c r="D5">
        <f>C5/1000</f>
        <v>0</v>
      </c>
      <c r="E5" s="2">
        <f>D5-I5</f>
        <v>1.700000000000000029E-06</v>
      </c>
      <c r="H5" s="2" t="n">
        <v>-0.00169999999999999973</v>
      </c>
      <c r="I5">
        <f>H5/1000</f>
        <v>-1.700000000000000029E-06</v>
      </c>
    </row>
    <row r="6" spans="1:11">
      <c r="A6" s="2" t="n">
        <v>0.95</v>
      </c>
      <c r="C6" s="2" t="n">
        <v>0.00239999999999999947</v>
      </c>
      <c r="D6">
        <f>C6/1000</f>
        <v>2.399999999999999891E-06</v>
      </c>
      <c r="E6" s="2">
        <f>D6-I6</f>
        <v>3.70000000000000015E-06</v>
      </c>
      <c r="H6" s="2" t="n">
        <v>-0.00130000000000000004</v>
      </c>
      <c r="I6">
        <f>H6/1000</f>
        <v>-1.300000000000000047E-06</v>
      </c>
    </row>
    <row r="7" spans="1:11">
      <c r="A7" s="2" t="n">
        <v>1.54000000000000004</v>
      </c>
      <c r="C7" s="2" t="n">
        <v>0.00629999999999999982</v>
      </c>
      <c r="D7">
        <f>C7/1000</f>
        <v>6.299999999999999821E-06</v>
      </c>
      <c r="E7" s="2">
        <f>D7-I7</f>
        <v>7.400000000000000301E-06</v>
      </c>
      <c r="H7" s="2" t="n">
        <v>-0.00110000000000000009</v>
      </c>
      <c r="I7">
        <f>H7/1000</f>
        <v>-1.100000000000000056E-06</v>
      </c>
    </row>
    <row r="8" spans="1:11">
      <c r="A8" s="2" t="n">
        <v>2</v>
      </c>
      <c r="C8" s="2" t="n">
        <v>0.0105000000000000004</v>
      </c>
      <c r="D8">
        <f>C8/1000</f>
        <v>0.0000104999999999999982</v>
      </c>
      <c r="E8" s="2">
        <f>D8-I8</f>
        <v>0.0000114000000000000012</v>
      </c>
      <c r="H8" s="2" t="n">
        <v>-0.0009</v>
      </c>
      <c r="I8">
        <f>H8/1000</f>
        <v>-8.999999999999999592E-07</v>
      </c>
    </row>
    <row r="9" spans="1:11">
      <c r="A9" s="2" t="n">
        <v>2.52000000000000002</v>
      </c>
      <c r="C9" s="2" t="n">
        <v>0.0166999999999999993</v>
      </c>
      <c r="D9">
        <f>C9/1000</f>
        <v>0.0000166999999999999993</v>
      </c>
      <c r="E9" s="2">
        <f>D9-I9</f>
        <v>0.0000173999999999999977</v>
      </c>
      <c r="H9" s="2" t="n">
        <v>-0.000700000000000000089</v>
      </c>
      <c r="I9">
        <f>H9/1000</f>
        <v>-6.999999999999999683E-07</v>
      </c>
    </row>
    <row r="10" spans="1:11">
      <c r="A10" s="2" t="n">
        <v>3.02000000000000002</v>
      </c>
      <c r="C10" s="2" t="n">
        <v>0.0241000000000000014</v>
      </c>
      <c r="D10">
        <f>C10/1000</f>
        <v>0.000024099999999999997</v>
      </c>
      <c r="E10" s="2">
        <f>D10-I10</f>
        <v>0.0000245000000000000018</v>
      </c>
      <c r="H10" s="2" t="n">
        <v>-0.0004</v>
      </c>
      <c r="I10">
        <f>H10/1000</f>
        <v>-3.999999999999999819E-07</v>
      </c>
    </row>
    <row r="11" spans="1:11">
      <c r="A11" s="2" t="n">
        <v>3.52000000000000002</v>
      </c>
      <c r="C11" s="2" t="n">
        <v>0.0325</v>
      </c>
      <c r="D11">
        <f>C11/1000</f>
        <v>0.0000325</v>
      </c>
      <c r="E11" s="2">
        <f>D11-I11</f>
        <v>0.0000327000000000000046</v>
      </c>
      <c r="H11" s="2" t="n">
        <v>-0.0002</v>
      </c>
      <c r="I11">
        <f>H11/1000</f>
        <v>-1.999999999999999909E-07</v>
      </c>
    </row>
    <row r="12" spans="1:11">
      <c r="A12" s="2" t="n">
        <v>4.01999999999999957</v>
      </c>
      <c r="C12" s="2" t="n">
        <v>0.0425999999999999979</v>
      </c>
      <c r="D12">
        <f>C12/1000</f>
        <v>0.0000425999999999999979</v>
      </c>
      <c r="E12" s="2">
        <f>D12-I12</f>
        <v>0.0000427000000000000046</v>
      </c>
      <c r="H12" s="2" t="n">
        <v>-0.0001</v>
      </c>
      <c r="I12">
        <f>H12/1000</f>
        <v>-9.999999999999999547E-08</v>
      </c>
    </row>
    <row r="13" spans="1:11">
      <c r="A13" s="2" t="n">
        <v>4.5</v>
      </c>
      <c r="C13" s="2" t="n">
        <v>0.0533000000000000007</v>
      </c>
      <c r="D13">
        <f>C13/1000</f>
        <v>0.0000533000000000000007</v>
      </c>
      <c r="E13" s="2">
        <f>D13-I13</f>
        <v>0.0000533000000000000007</v>
      </c>
      <c r="H13" s="2" t="n">
        <v>0</v>
      </c>
      <c r="I13">
        <f>H13/1000</f>
        <v>0</v>
      </c>
    </row>
    <row r="14" spans="1:10">
      <c r="A14" s="2" t="n">
        <v>5.03000000000000025</v>
      </c>
      <c r="C14" s="2" t="n">
        <v>0.0663000000000000167</v>
      </c>
      <c r="D14">
        <f>C14/1000</f>
        <v>0.0000663000000000000078</v>
      </c>
      <c r="E14" s="2">
        <f>D14-I14</f>
        <v>0.0000663000000000000078</v>
      </c>
      <c r="H14" s="2" t="n">
        <v>0</v>
      </c>
      <c r="I14">
        <f>H14/1000</f>
        <v>0</v>
      </c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view="normal" workbookViewId="0">
      <selection activeCell="J22" sqref="J22"/>
    </sheetView>
  </sheetViews>
  <sheetFormatPr defaultRowHeight="15.40"/>
  <sheetData>
    <row r="1" spans="1:4">
      <c r="A1" s="3" t="s">
        <v>28</v>
      </c>
      <c r="B1" s="4"/>
      <c r="D1" s="5" t="s">
        <v>29</v>
      </c>
    </row>
    <row r="2" spans="1:2">
      <c r="A2" s="4"/>
      <c r="B2" s="4"/>
    </row>
    <row r="3" spans="1:5">
      <c r="A3" s="2" t="s">
        <v>1</v>
      </c>
      <c r="B3" s="2" t="s">
        <v>2</v>
      </c>
      <c r="C3" s="2" t="s">
        <v>18</v>
      </c>
      <c r="D3" s="2" t="s">
        <v>12</v>
      </c>
      <c r="E3" s="2" t="s">
        <v>13</v>
      </c>
    </row>
    <row r="4" spans="1:5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</row>
    <row r="5" spans="1:5">
      <c r="A5" s="6" t="n">
        <v>0</v>
      </c>
      <c r="C5" t="n">
        <v>0</v>
      </c>
      <c r="D5">
        <f>C5/1000</f>
        <v>0</v>
      </c>
      <c r="E5" s="2"/>
    </row>
    <row r="6" spans="1:5">
      <c r="A6" s="6" t="n">
        <v>0.939999999999999858</v>
      </c>
      <c r="C6" s="2" t="n">
        <v>0.0009</v>
      </c>
      <c r="D6">
        <f>C6/1000</f>
        <v>8.999999999999999592E-07</v>
      </c>
      <c r="E6" s="2"/>
    </row>
    <row r="7" spans="1:5">
      <c r="A7" s="6" t="n">
        <v>1.55</v>
      </c>
      <c r="C7" s="2" t="n">
        <v>0.00220000000000000018</v>
      </c>
      <c r="D7">
        <f>C7/1000</f>
        <v>2.200000000000000112E-06</v>
      </c>
      <c r="E7" s="2"/>
    </row>
    <row r="8" spans="1:5">
      <c r="A8" s="6" t="n">
        <v>2.06999999999999984</v>
      </c>
      <c r="C8" s="2" t="n">
        <v>0.00379999999999999982</v>
      </c>
      <c r="D8">
        <f>C8/1000</f>
        <v>3.80000000000000004E-06</v>
      </c>
      <c r="E8" s="2"/>
    </row>
    <row r="9" spans="1:5">
      <c r="A9" s="6" t="n">
        <v>2.50999999999999979</v>
      </c>
      <c r="C9" s="2" t="n">
        <v>0.00610000000000000142</v>
      </c>
      <c r="D9">
        <f>C9/1000</f>
        <v>6.100000000000000042E-06</v>
      </c>
      <c r="E9" s="2"/>
    </row>
    <row r="10" spans="1:5">
      <c r="A10" s="6" t="n">
        <v>3.02000000000000002</v>
      </c>
      <c r="C10" s="2" t="n">
        <v>0.0083999999999999968</v>
      </c>
      <c r="D10">
        <f>C10/1000</f>
        <v>8.399999999999999196E-06</v>
      </c>
      <c r="E10" s="2"/>
    </row>
    <row r="11" spans="1:5">
      <c r="A11" s="6" t="n">
        <v>3.49000000000000021</v>
      </c>
      <c r="C11" s="2" t="n">
        <v>0.0109000000000000007</v>
      </c>
      <c r="D11">
        <f>C11/1000</f>
        <v>0.0000109000000000000007</v>
      </c>
      <c r="E11" s="2"/>
    </row>
    <row r="12" spans="1:5">
      <c r="A12" s="6" t="n">
        <v>4.00999999999999979</v>
      </c>
      <c r="C12" s="2" t="n">
        <v>0.0140999999999999996</v>
      </c>
      <c r="D12">
        <f>C12/1000</f>
        <v>0.0000141000000000000014</v>
      </c>
      <c r="E12" s="2"/>
    </row>
    <row r="13" spans="1:5">
      <c r="A13" s="6" t="n">
        <v>4.5</v>
      </c>
      <c r="C13" s="2" t="n">
        <v>0.0172999999999999998</v>
      </c>
      <c r="D13">
        <f>C13/1000</f>
        <v>0.0000172999999999999998</v>
      </c>
      <c r="E13" s="2"/>
    </row>
    <row r="14" spans="1:5">
      <c r="A14" s="6" t="n">
        <v>5</v>
      </c>
      <c r="C14" s="2" t="n">
        <v>0.0212999999999999989</v>
      </c>
      <c r="D14">
        <f>C14/1000</f>
        <v>0.0000212999999999999989</v>
      </c>
      <c r="E14" s="2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view="normal" workbookViewId="0">
      <selection activeCell="I18" sqref="I18"/>
    </sheetView>
  </sheetViews>
  <sheetFormatPr defaultRowHeight="15.40"/>
  <sheetData>
    <row r="1" spans="1:4">
      <c r="A1" s="3" t="s">
        <v>30</v>
      </c>
      <c r="B1" s="4"/>
      <c r="D1" s="5" t="s">
        <v>31</v>
      </c>
    </row>
    <row r="2" spans="1:2">
      <c r="A2" s="4"/>
      <c r="B2" s="4"/>
    </row>
    <row r="3" spans="1:5">
      <c r="A3" s="2" t="s">
        <v>1</v>
      </c>
      <c r="B3" s="2" t="s">
        <v>2</v>
      </c>
      <c r="C3" s="2" t="s">
        <v>18</v>
      </c>
      <c r="D3" s="2" t="s">
        <v>12</v>
      </c>
      <c r="E3" s="2" t="s">
        <v>13</v>
      </c>
    </row>
    <row r="4" spans="1:5">
      <c r="A4" s="2" t="s">
        <v>5</v>
      </c>
      <c r="B4" s="2" t="s">
        <v>5</v>
      </c>
      <c r="C4" s="2" t="s">
        <v>14</v>
      </c>
      <c r="D4" s="2" t="s">
        <v>15</v>
      </c>
      <c r="E4" s="2" t="s">
        <v>15</v>
      </c>
    </row>
    <row r="5" spans="1:5">
      <c r="A5" s="6" t="n">
        <v>0</v>
      </c>
      <c r="C5" s="7" t="n">
        <v>0</v>
      </c>
      <c r="D5">
        <f>C5/1000</f>
        <v>0</v>
      </c>
      <c r="E5" s="2"/>
    </row>
    <row r="6" spans="1:5">
      <c r="A6" s="6" t="n">
        <v>0.959999999999999964</v>
      </c>
      <c r="C6" s="8" t="n">
        <v>0.006</v>
      </c>
      <c r="D6">
        <f>C6/1000</f>
        <v>6.000000000000000152E-06</v>
      </c>
      <c r="E6" s="2"/>
    </row>
    <row r="7" spans="1:5">
      <c r="A7" s="6" t="n">
        <v>1.50999999999999996</v>
      </c>
      <c r="C7" s="8" t="n">
        <v>0.0145000000000000018</v>
      </c>
      <c r="D7">
        <f>C7/1000</f>
        <v>0.0000145</v>
      </c>
      <c r="E7" s="2"/>
    </row>
    <row r="8" spans="1:5">
      <c r="A8" s="6" t="n">
        <v>1.99000000000000004</v>
      </c>
      <c r="C8" s="8" t="n">
        <v>0.0254999999999999982</v>
      </c>
      <c r="D8">
        <f>C8/1000</f>
        <v>0.0000254999999999999982</v>
      </c>
      <c r="E8" s="2"/>
    </row>
    <row r="9" spans="1:5">
      <c r="A9" s="6" t="n">
        <v>2.5</v>
      </c>
      <c r="C9" s="8" t="n">
        <v>0.0400999999999999979</v>
      </c>
      <c r="D9">
        <f>C9/1000</f>
        <v>0.0000400999999999999979</v>
      </c>
      <c r="E9" s="2"/>
    </row>
    <row r="10" spans="1:5">
      <c r="A10" s="6" t="n">
        <v>3.00999999999999979</v>
      </c>
      <c r="C10" s="8" t="n">
        <v>0.0582000000000000028</v>
      </c>
      <c r="D10">
        <f>C10/1000</f>
        <v>0.000058199999999999994</v>
      </c>
      <c r="E10" s="2"/>
    </row>
    <row r="11" spans="1:5">
      <c r="A11" s="6" t="n">
        <v>3.5</v>
      </c>
      <c r="C11" s="8" t="n">
        <v>0.0791999999999999993</v>
      </c>
      <c r="D11">
        <f>C11/1000</f>
        <v>0.0000791999999999999904</v>
      </c>
      <c r="E11" s="2"/>
    </row>
    <row r="12" spans="1:5">
      <c r="A12" s="6" t="n">
        <v>4.01999999999999957</v>
      </c>
      <c r="C12" s="8" t="n">
        <v>0.103699999999999992</v>
      </c>
      <c r="D12">
        <f>C12/1000</f>
        <v>0.000103699999999999992</v>
      </c>
      <c r="E12" s="2"/>
    </row>
    <row r="13" spans="1:5">
      <c r="A13" s="6" t="n">
        <v>4.51999999999999957</v>
      </c>
      <c r="C13" s="8" t="n">
        <v>0.131299999999999994</v>
      </c>
      <c r="D13">
        <f>C13/1000</f>
        <v>0.000131299999999999994</v>
      </c>
      <c r="E13" s="2"/>
    </row>
    <row r="14" spans="1:5">
      <c r="A14" s="6" t="n">
        <v>5.00999999999999979</v>
      </c>
      <c r="C14" s="8" t="n">
        <v>0.160299999999999994</v>
      </c>
      <c r="D14">
        <f>C14/1000</f>
        <v>0.000160299999999999994</v>
      </c>
      <c r="E14" s="2"/>
    </row>
  </sheetData>
  <printOptions>
    <extLst>
      <ext uri="smNativeData">
        <pm:pageFlags xmlns:pm="smNativeData" id="16045579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4557933" l="56" r="56" t="56" b="56" borderId="0" fillId="0" vertical="0"/>
        <pm:footer xmlns:pm="smNativeData" id="1604557933" l="56" r="56" t="56" b="56" borderId="0" fillId="0" vertical="2"/>
      </ext>
    </extLst>
  </headerFooter>
  <extLst>
    <ext uri="smNativeData">
      <pm:sheetPrefs xmlns:pm="smNativeData" day="1604557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Bishop</dc:creator>
  <cp:keywords/>
  <dc:description/>
  <cp:lastModifiedBy>ana</cp:lastModifiedBy>
  <cp:revision>0</cp:revision>
  <dcterms:created xsi:type="dcterms:W3CDTF">2020-04-17T04:11:45Z</dcterms:created>
  <dcterms:modified xsi:type="dcterms:W3CDTF">2020-11-05T06:32:13Z</dcterms:modified>
</cp:coreProperties>
</file>