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R4" i="1" l="1"/>
  <c r="S4" i="1" s="1"/>
  <c r="R5" i="1"/>
  <c r="S5" i="1" s="1"/>
  <c r="R6" i="1"/>
  <c r="R7" i="1"/>
  <c r="R3" i="1"/>
  <c r="S3" i="1" s="1"/>
  <c r="Q4" i="1"/>
  <c r="Q5" i="1"/>
  <c r="Q6" i="1"/>
  <c r="Q7" i="1"/>
  <c r="Q3" i="1"/>
  <c r="P7" i="1"/>
  <c r="P6" i="1"/>
  <c r="P5" i="1"/>
  <c r="P4" i="1"/>
  <c r="P3" i="1"/>
  <c r="S7" i="1"/>
  <c r="S6" i="1"/>
  <c r="Q8" i="1" l="1"/>
  <c r="P8" i="1"/>
  <c r="S8" i="1"/>
  <c r="R8" i="1"/>
  <c r="L8" i="1"/>
  <c r="L4" i="1"/>
  <c r="L5" i="1"/>
  <c r="L6" i="1"/>
  <c r="L7" i="1"/>
  <c r="L3" i="1"/>
  <c r="M8" i="1"/>
  <c r="M4" i="1"/>
  <c r="M5" i="1"/>
  <c r="M6" i="1"/>
  <c r="M7" i="1"/>
  <c r="M3" i="1"/>
  <c r="I8" i="1"/>
  <c r="I4" i="1"/>
  <c r="I5" i="1"/>
  <c r="I6" i="1"/>
  <c r="I7" i="1"/>
  <c r="I3" i="1"/>
  <c r="O8" i="1"/>
  <c r="O4" i="1"/>
  <c r="O5" i="1"/>
  <c r="O6" i="1"/>
  <c r="O7" i="1"/>
  <c r="O3" i="1"/>
  <c r="N8" i="1"/>
  <c r="N4" i="1"/>
  <c r="N5" i="1"/>
  <c r="N6" i="1"/>
  <c r="N7" i="1"/>
  <c r="N3" i="1"/>
  <c r="K7" i="1"/>
  <c r="K3" i="1"/>
  <c r="H8" i="1"/>
  <c r="J4" i="1"/>
  <c r="K4" i="1" s="1"/>
  <c r="J5" i="1"/>
  <c r="K5" i="1" s="1"/>
  <c r="J6" i="1"/>
  <c r="K6" i="1" s="1"/>
  <c r="J7" i="1"/>
  <c r="J3" i="1"/>
  <c r="H4" i="1"/>
  <c r="H5" i="1"/>
  <c r="H6" i="1"/>
  <c r="H7" i="1"/>
  <c r="H3" i="1"/>
  <c r="K8" i="1" l="1"/>
  <c r="J8" i="1"/>
</calcChain>
</file>

<file path=xl/sharedStrings.xml><?xml version="1.0" encoding="utf-8"?>
<sst xmlns="http://schemas.openxmlformats.org/spreadsheetml/2006/main" count="396" uniqueCount="22">
  <si>
    <t>industry</t>
  </si>
  <si>
    <t>UnitId</t>
  </si>
  <si>
    <t>mos</t>
  </si>
  <si>
    <t>stratum</t>
  </si>
  <si>
    <t>Sales</t>
  </si>
  <si>
    <t>XXX2</t>
  </si>
  <si>
    <t>strata</t>
  </si>
  <si>
    <t>Nh</t>
  </si>
  <si>
    <t>nh</t>
  </si>
  <si>
    <t>n=</t>
  </si>
  <si>
    <t>rounded</t>
  </si>
  <si>
    <t>nh*</t>
  </si>
  <si>
    <t>sum</t>
  </si>
  <si>
    <t>Proportional</t>
  </si>
  <si>
    <t>Nh/N</t>
  </si>
  <si>
    <t>Neyman(MOS)</t>
  </si>
  <si>
    <t>MOSh/MOS</t>
  </si>
  <si>
    <t>MOSh</t>
  </si>
  <si>
    <t>Neyman</t>
  </si>
  <si>
    <t>NhSh</t>
  </si>
  <si>
    <t>NhSh/sum(NhSh)</t>
  </si>
  <si>
    <t>50*NhSh/sum(NhSh)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</si>
</sst>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"/>
  <sheetViews>
    <sheetView tabSelected="1" workbookViewId="0">
      <selection activeCell="G10" sqref="G10"/>
    </sheetView>
  </sheetViews>
  <sheetFormatPr defaultRowHeight="15" x14ac:dyDescent="0.25"/>
  <cols>
    <col min="1" max="1" width="9.140625" style="1"/>
    <col min="7" max="7" width="11.42578125" bestFit="1" customWidth="1"/>
    <col min="9" max="9" width="9.140625" style="1"/>
    <col min="12" max="12" width="9.140625" style="1"/>
    <col min="13" max="13" width="11.28515625" style="1" bestFit="1" customWidth="1"/>
    <col min="17" max="17" width="16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9</v>
      </c>
      <c r="H1" s="6">
        <v>50</v>
      </c>
      <c r="I1" s="10" t="s">
        <v>13</v>
      </c>
      <c r="J1" s="11"/>
      <c r="K1" s="12"/>
      <c r="L1" s="10" t="s">
        <v>15</v>
      </c>
      <c r="M1" s="11"/>
      <c r="N1" s="11"/>
      <c r="O1" s="12"/>
      <c r="P1" s="10" t="s">
        <v>18</v>
      </c>
      <c r="Q1" s="11"/>
      <c r="R1" s="11"/>
      <c r="S1" s="12"/>
    </row>
    <row r="2" spans="1:19" x14ac:dyDescent="0.25">
      <c r="A2" s="1" t="s">
        <v>5</v>
      </c>
      <c r="B2" s="1">
        <v>1</v>
      </c>
      <c r="C2" s="1">
        <v>61650</v>
      </c>
      <c r="D2" s="1">
        <v>1</v>
      </c>
      <c r="E2" s="1">
        <v>50008</v>
      </c>
      <c r="G2" s="9" t="s">
        <v>6</v>
      </c>
      <c r="H2" s="8" t="s">
        <v>7</v>
      </c>
      <c r="I2" s="8" t="s">
        <v>14</v>
      </c>
      <c r="J2" s="8" t="s">
        <v>8</v>
      </c>
      <c r="K2" s="6" t="s">
        <v>10</v>
      </c>
      <c r="L2" s="5" t="s">
        <v>17</v>
      </c>
      <c r="M2" s="8" t="s">
        <v>16</v>
      </c>
      <c r="N2" s="8" t="s">
        <v>11</v>
      </c>
      <c r="O2" s="6" t="s">
        <v>10</v>
      </c>
      <c r="P2" s="5" t="s">
        <v>19</v>
      </c>
      <c r="Q2" s="8" t="s">
        <v>20</v>
      </c>
      <c r="R2" s="8" t="s">
        <v>21</v>
      </c>
      <c r="S2" s="6" t="s">
        <v>10</v>
      </c>
    </row>
    <row r="3" spans="1:19" x14ac:dyDescent="0.25">
      <c r="A3" s="1" t="s">
        <v>5</v>
      </c>
      <c r="B3" s="1">
        <v>2</v>
      </c>
      <c r="C3" s="1">
        <v>58228</v>
      </c>
      <c r="D3" s="1">
        <v>1</v>
      </c>
      <c r="E3" s="1">
        <v>62032</v>
      </c>
      <c r="G3" s="7">
        <v>1</v>
      </c>
      <c r="H3" s="3">
        <f>COUNTIF(D2:D374,G3)</f>
        <v>141</v>
      </c>
      <c r="I3" s="3">
        <f>(H3/SUM($H$3:$H$7))</f>
        <v>0.37801608579088469</v>
      </c>
      <c r="J3" s="3">
        <f>(H3/SUM($H$3:$H$7))*$H$1</f>
        <v>18.900804289544233</v>
      </c>
      <c r="K3" s="4">
        <f>ROUND(J3,0)</f>
        <v>19</v>
      </c>
      <c r="L3" s="2">
        <f>(SUMIFS($C$2:$C$374,$D$2:$D$374,G3))</f>
        <v>4599050</v>
      </c>
      <c r="M3" s="3">
        <f>((SUMIFS($C$2:$C$374,$D$2:$D$374,G3))/(SUM($C$2:$C$374)))</f>
        <v>6.3172013489681197E-2</v>
      </c>
      <c r="N3" s="3">
        <f>50*((SUMIFS($C$2:$C$374,$D$2:$D$374,G3))/(SUM($C$2:$C$374)))</f>
        <v>3.15860067448406</v>
      </c>
      <c r="O3" s="4">
        <f>ROUND(N3,0)</f>
        <v>3</v>
      </c>
      <c r="P3" s="2">
        <f>COUNTIF(D2:D374,G3)*_xlfn.STDEV.S(E2:E142)</f>
        <v>2458415.9984202115</v>
      </c>
      <c r="Q3" s="3">
        <f>$P3/$P$8</f>
        <v>0.14023059700989571</v>
      </c>
      <c r="R3" s="3">
        <f>Q3*50</f>
        <v>7.0115298504947852</v>
      </c>
      <c r="S3" s="4">
        <f>ROUND(R3,0)</f>
        <v>7</v>
      </c>
    </row>
    <row r="4" spans="1:19" x14ac:dyDescent="0.25">
      <c r="A4" s="1" t="s">
        <v>5</v>
      </c>
      <c r="B4" s="1">
        <v>3</v>
      </c>
      <c r="C4" s="1">
        <v>4106</v>
      </c>
      <c r="D4" s="1">
        <v>1</v>
      </c>
      <c r="E4" s="1">
        <v>5961</v>
      </c>
      <c r="G4" s="7">
        <v>2</v>
      </c>
      <c r="H4" s="3">
        <f t="shared" ref="H4:H7" si="0">COUNTIF(D3:D375,G4)</f>
        <v>100</v>
      </c>
      <c r="I4" s="3">
        <f t="shared" ref="I4:I7" si="1">(H4/SUM($H$3:$H$7))</f>
        <v>0.26809651474530832</v>
      </c>
      <c r="J4" s="3">
        <f>(H4/SUM($H$3:$H$7))*$H$1</f>
        <v>13.404825737265416</v>
      </c>
      <c r="K4" s="4">
        <f t="shared" ref="K4:K7" si="2">ROUND(J4,0)</f>
        <v>13</v>
      </c>
      <c r="L4" s="2">
        <f t="shared" ref="L4:L7" si="3">(SUMIFS($C$2:$C$374,$D$2:$D$374,G4))</f>
        <v>10650570</v>
      </c>
      <c r="M4" s="3">
        <f t="shared" ref="M4:M7" si="4">((SUMIFS($C$2:$C$374,$D$2:$D$374,G4))/(SUM($C$2:$C$374)))</f>
        <v>0.14629498520624779</v>
      </c>
      <c r="N4" s="3">
        <f t="shared" ref="N4:N7" si="5">50*((SUMIFS($C$2:$C$374,$D$2:$D$374,G4))/(SUM($C$2:$C$374)))</f>
        <v>7.3147492603123894</v>
      </c>
      <c r="O4" s="4">
        <f t="shared" ref="O4:O7" si="6">ROUND(N4,0)</f>
        <v>7</v>
      </c>
      <c r="P4" s="2">
        <f>COUNTIF(D2:D374,G4)*_xlfn.STDEV.S(E143:E242)</f>
        <v>3772748.4407394603</v>
      </c>
      <c r="Q4" s="3">
        <f t="shared" ref="Q4:Q7" si="7">$P4/$P$8</f>
        <v>0.21520148199207151</v>
      </c>
      <c r="R4" s="3">
        <f t="shared" ref="R4:R7" si="8">Q4*50</f>
        <v>10.760074099603575</v>
      </c>
      <c r="S4" s="4">
        <f t="shared" ref="S4:S7" si="9">ROUND(R4,0)</f>
        <v>11</v>
      </c>
    </row>
    <row r="5" spans="1:19" x14ac:dyDescent="0.25">
      <c r="A5" s="1" t="s">
        <v>5</v>
      </c>
      <c r="B5" s="1">
        <v>4</v>
      </c>
      <c r="C5" s="1">
        <v>29866</v>
      </c>
      <c r="D5" s="1">
        <v>1</v>
      </c>
      <c r="E5" s="1">
        <v>36993</v>
      </c>
      <c r="G5" s="7">
        <v>3</v>
      </c>
      <c r="H5" s="3">
        <f t="shared" si="0"/>
        <v>63</v>
      </c>
      <c r="I5" s="3">
        <f t="shared" si="1"/>
        <v>0.16890080428954424</v>
      </c>
      <c r="J5" s="3">
        <f>(H5/SUM($H$3:$H$7))*$H$1</f>
        <v>8.4450402144772116</v>
      </c>
      <c r="K5" s="4">
        <f t="shared" si="2"/>
        <v>8</v>
      </c>
      <c r="L5" s="2">
        <f t="shared" si="3"/>
        <v>15590567</v>
      </c>
      <c r="M5" s="3">
        <f t="shared" si="4"/>
        <v>0.21415020685484579</v>
      </c>
      <c r="N5" s="3">
        <f t="shared" si="5"/>
        <v>10.707510342742289</v>
      </c>
      <c r="O5" s="4">
        <f t="shared" si="6"/>
        <v>11</v>
      </c>
      <c r="P5" s="2">
        <f>COUNTIF(D4:D376,G5)*_xlfn.STDEV.S(E243:E305)</f>
        <v>4734637.5287986565</v>
      </c>
      <c r="Q5" s="3">
        <f t="shared" si="7"/>
        <v>0.27006863269501347</v>
      </c>
      <c r="R5" s="3">
        <f t="shared" si="8"/>
        <v>13.503431634750672</v>
      </c>
      <c r="S5" s="4">
        <f t="shared" si="9"/>
        <v>14</v>
      </c>
    </row>
    <row r="6" spans="1:19" x14ac:dyDescent="0.25">
      <c r="A6" s="1" t="s">
        <v>5</v>
      </c>
      <c r="B6" s="1">
        <v>5</v>
      </c>
      <c r="C6" s="1">
        <v>29861</v>
      </c>
      <c r="D6" s="1">
        <v>1</v>
      </c>
      <c r="E6" s="1">
        <v>37744</v>
      </c>
      <c r="G6" s="7">
        <v>4</v>
      </c>
      <c r="H6" s="3">
        <f t="shared" si="0"/>
        <v>38</v>
      </c>
      <c r="I6" s="3">
        <f t="shared" si="1"/>
        <v>0.10187667560321716</v>
      </c>
      <c r="J6" s="3">
        <f>(H6/SUM($H$3:$H$7))*$H$1</f>
        <v>5.0938337801608577</v>
      </c>
      <c r="K6" s="4">
        <f t="shared" si="2"/>
        <v>5</v>
      </c>
      <c r="L6" s="2">
        <f t="shared" si="3"/>
        <v>17290210</v>
      </c>
      <c r="M6" s="3">
        <f t="shared" si="4"/>
        <v>0.23749630453233184</v>
      </c>
      <c r="N6" s="3">
        <f t="shared" si="5"/>
        <v>11.874815226616592</v>
      </c>
      <c r="O6" s="4">
        <f t="shared" si="6"/>
        <v>12</v>
      </c>
      <c r="P6" s="2">
        <f>COUNTIF(D5:D377,G6)*_xlfn.STDEV.S(E306:E343)</f>
        <v>3287098.0612793355</v>
      </c>
      <c r="Q6" s="3">
        <f t="shared" si="7"/>
        <v>0.18749948090944799</v>
      </c>
      <c r="R6" s="3">
        <f t="shared" si="8"/>
        <v>9.3749740454723991</v>
      </c>
      <c r="S6" s="4">
        <f t="shared" si="9"/>
        <v>9</v>
      </c>
    </row>
    <row r="7" spans="1:19" x14ac:dyDescent="0.25">
      <c r="A7" s="1" t="s">
        <v>5</v>
      </c>
      <c r="B7" s="1">
        <v>6</v>
      </c>
      <c r="C7" s="1">
        <v>29059</v>
      </c>
      <c r="D7" s="1">
        <v>1</v>
      </c>
      <c r="E7" s="1">
        <v>20036</v>
      </c>
      <c r="G7" s="7">
        <v>5</v>
      </c>
      <c r="H7" s="3">
        <f t="shared" si="0"/>
        <v>31</v>
      </c>
      <c r="I7" s="3">
        <f t="shared" si="1"/>
        <v>8.3109919571045576E-2</v>
      </c>
      <c r="J7" s="3">
        <f>(H7/SUM($H$3:$H$7))*$H$1</f>
        <v>4.1554959785522785</v>
      </c>
      <c r="K7" s="4">
        <f t="shared" si="2"/>
        <v>4</v>
      </c>
      <c r="L7" s="2">
        <f t="shared" si="3"/>
        <v>24671620</v>
      </c>
      <c r="M7" s="3">
        <f t="shared" si="4"/>
        <v>0.33888648991689335</v>
      </c>
      <c r="N7" s="3">
        <f t="shared" si="5"/>
        <v>16.944324495844668</v>
      </c>
      <c r="O7" s="4">
        <f t="shared" si="6"/>
        <v>17</v>
      </c>
      <c r="P7" s="2">
        <f>COUNTIF(D6:D378,G7)*_xlfn.STDEV.S(E344:E374)</f>
        <v>3278338.1658527241</v>
      </c>
      <c r="Q7" s="3">
        <f t="shared" si="7"/>
        <v>0.18699980739357136</v>
      </c>
      <c r="R7" s="3">
        <f t="shared" si="8"/>
        <v>9.3499903696785687</v>
      </c>
      <c r="S7" s="4">
        <f t="shared" si="9"/>
        <v>9</v>
      </c>
    </row>
    <row r="8" spans="1:19" x14ac:dyDescent="0.25">
      <c r="A8" s="1" t="s">
        <v>5</v>
      </c>
      <c r="B8" s="1">
        <v>7</v>
      </c>
      <c r="C8" s="1">
        <v>13483</v>
      </c>
      <c r="D8" s="1">
        <v>1</v>
      </c>
      <c r="E8" s="1">
        <v>13437</v>
      </c>
      <c r="G8" s="5" t="s">
        <v>12</v>
      </c>
      <c r="H8" s="8">
        <f t="shared" ref="H8:O8" si="10">SUM(H3:H7)</f>
        <v>373</v>
      </c>
      <c r="I8" s="8">
        <f t="shared" si="10"/>
        <v>1</v>
      </c>
      <c r="J8" s="8">
        <f t="shared" si="10"/>
        <v>50</v>
      </c>
      <c r="K8" s="6">
        <f t="shared" si="10"/>
        <v>49</v>
      </c>
      <c r="L8" s="5">
        <f t="shared" si="10"/>
        <v>72802017</v>
      </c>
      <c r="M8" s="8">
        <f t="shared" si="10"/>
        <v>1</v>
      </c>
      <c r="N8" s="8">
        <f t="shared" si="10"/>
        <v>50</v>
      </c>
      <c r="O8" s="6">
        <f t="shared" si="10"/>
        <v>50</v>
      </c>
      <c r="P8" s="5">
        <f t="shared" ref="P8" si="11">SUM(P3:P7)</f>
        <v>17531238.195090387</v>
      </c>
      <c r="Q8" s="8">
        <f t="shared" ref="Q8" si="12">SUM(Q3:Q7)</f>
        <v>1</v>
      </c>
      <c r="R8" s="8">
        <f t="shared" ref="R8" si="13">SUM(R3:R7)</f>
        <v>50</v>
      </c>
      <c r="S8" s="6">
        <f t="shared" ref="S8" si="14">SUM(S3:S7)</f>
        <v>50</v>
      </c>
    </row>
    <row r="9" spans="1:19" x14ac:dyDescent="0.25">
      <c r="A9" s="1" t="s">
        <v>5</v>
      </c>
      <c r="B9" s="1">
        <v>8</v>
      </c>
      <c r="C9" s="1">
        <v>30490</v>
      </c>
      <c r="D9" s="1">
        <v>1</v>
      </c>
      <c r="E9" s="1">
        <v>34508</v>
      </c>
    </row>
    <row r="10" spans="1:19" x14ac:dyDescent="0.25">
      <c r="A10" s="1" t="s">
        <v>5</v>
      </c>
      <c r="B10" s="1">
        <v>9</v>
      </c>
      <c r="C10" s="1">
        <v>26027</v>
      </c>
      <c r="D10" s="1">
        <v>1</v>
      </c>
      <c r="E10" s="1">
        <v>26047</v>
      </c>
    </row>
    <row r="11" spans="1:19" x14ac:dyDescent="0.25">
      <c r="A11" s="1" t="s">
        <v>5</v>
      </c>
      <c r="B11" s="1">
        <v>10</v>
      </c>
      <c r="C11" s="1">
        <v>52683</v>
      </c>
      <c r="D11" s="1">
        <v>1</v>
      </c>
      <c r="E11" s="1">
        <v>53343</v>
      </c>
    </row>
    <row r="12" spans="1:19" x14ac:dyDescent="0.25">
      <c r="A12" s="1" t="s">
        <v>5</v>
      </c>
      <c r="B12" s="1">
        <v>11</v>
      </c>
      <c r="C12" s="1">
        <v>59472</v>
      </c>
      <c r="D12" s="1">
        <v>1</v>
      </c>
      <c r="E12" s="1">
        <v>75145</v>
      </c>
    </row>
    <row r="13" spans="1:19" x14ac:dyDescent="0.25">
      <c r="A13" s="1" t="s">
        <v>5</v>
      </c>
      <c r="B13" s="1">
        <v>12</v>
      </c>
      <c r="C13" s="1">
        <v>49453</v>
      </c>
      <c r="D13" s="1">
        <v>1</v>
      </c>
      <c r="E13" s="1">
        <v>48932</v>
      </c>
    </row>
    <row r="14" spans="1:19" x14ac:dyDescent="0.25">
      <c r="A14" s="1" t="s">
        <v>5</v>
      </c>
      <c r="B14" s="1">
        <v>13</v>
      </c>
      <c r="C14" s="1">
        <v>46306</v>
      </c>
      <c r="D14" s="1">
        <v>1</v>
      </c>
      <c r="E14" s="1">
        <v>45934</v>
      </c>
    </row>
    <row r="15" spans="1:19" x14ac:dyDescent="0.25">
      <c r="A15" s="1" t="s">
        <v>5</v>
      </c>
      <c r="B15" s="1">
        <v>14</v>
      </c>
      <c r="C15" s="1">
        <v>52570</v>
      </c>
      <c r="D15" s="1">
        <v>1</v>
      </c>
      <c r="E15" s="1">
        <v>55123</v>
      </c>
    </row>
    <row r="16" spans="1:19" x14ac:dyDescent="0.25">
      <c r="A16" s="1" t="s">
        <v>5</v>
      </c>
      <c r="B16" s="1">
        <v>15</v>
      </c>
      <c r="C16" s="1">
        <v>52740</v>
      </c>
      <c r="D16" s="1">
        <v>1</v>
      </c>
      <c r="E16" s="1">
        <v>62654</v>
      </c>
    </row>
    <row r="17" spans="1:5" x14ac:dyDescent="0.25">
      <c r="A17" s="1" t="s">
        <v>5</v>
      </c>
      <c r="B17" s="1">
        <v>16</v>
      </c>
      <c r="C17" s="1">
        <v>61650</v>
      </c>
      <c r="D17" s="1">
        <v>1</v>
      </c>
      <c r="E17" s="1">
        <v>50392</v>
      </c>
    </row>
    <row r="18" spans="1:5" x14ac:dyDescent="0.25">
      <c r="A18" s="1" t="s">
        <v>5</v>
      </c>
      <c r="B18" s="1">
        <v>17</v>
      </c>
      <c r="C18" s="1">
        <v>61668</v>
      </c>
      <c r="D18" s="1">
        <v>1</v>
      </c>
      <c r="E18" s="1">
        <v>65992</v>
      </c>
    </row>
    <row r="19" spans="1:5" x14ac:dyDescent="0.25">
      <c r="A19" s="1" t="s">
        <v>5</v>
      </c>
      <c r="B19" s="1">
        <v>18</v>
      </c>
      <c r="C19" s="1">
        <v>51357</v>
      </c>
      <c r="D19" s="1">
        <v>1</v>
      </c>
      <c r="E19" s="1">
        <v>26828</v>
      </c>
    </row>
    <row r="20" spans="1:5" x14ac:dyDescent="0.25">
      <c r="A20" s="1" t="s">
        <v>5</v>
      </c>
      <c r="B20" s="1">
        <v>19</v>
      </c>
      <c r="C20" s="1">
        <v>62118</v>
      </c>
      <c r="D20" s="1">
        <v>1</v>
      </c>
      <c r="E20" s="1">
        <v>81533</v>
      </c>
    </row>
    <row r="21" spans="1:5" x14ac:dyDescent="0.25">
      <c r="A21" s="1" t="s">
        <v>5</v>
      </c>
      <c r="B21" s="1">
        <v>20</v>
      </c>
      <c r="C21" s="1">
        <v>64314</v>
      </c>
      <c r="D21" s="1">
        <v>1</v>
      </c>
      <c r="E21" s="1">
        <v>71369</v>
      </c>
    </row>
    <row r="22" spans="1:5" x14ac:dyDescent="0.25">
      <c r="A22" s="1" t="s">
        <v>5</v>
      </c>
      <c r="B22" s="1">
        <v>21</v>
      </c>
      <c r="C22" s="1">
        <v>52869</v>
      </c>
      <c r="D22" s="1">
        <v>1</v>
      </c>
      <c r="E22" s="1">
        <v>78552</v>
      </c>
    </row>
    <row r="23" spans="1:5" x14ac:dyDescent="0.25">
      <c r="A23" s="1" t="s">
        <v>5</v>
      </c>
      <c r="B23" s="1">
        <v>22</v>
      </c>
      <c r="C23" s="1">
        <v>39352</v>
      </c>
      <c r="D23" s="1">
        <v>1</v>
      </c>
      <c r="E23" s="1">
        <v>51908</v>
      </c>
    </row>
    <row r="24" spans="1:5" x14ac:dyDescent="0.25">
      <c r="A24" s="1" t="s">
        <v>5</v>
      </c>
      <c r="B24" s="1">
        <v>23</v>
      </c>
      <c r="C24" s="1">
        <v>61411</v>
      </c>
      <c r="D24" s="1">
        <v>1</v>
      </c>
      <c r="E24" s="1">
        <v>65210</v>
      </c>
    </row>
    <row r="25" spans="1:5" x14ac:dyDescent="0.25">
      <c r="A25" s="1" t="s">
        <v>5</v>
      </c>
      <c r="B25" s="1">
        <v>24</v>
      </c>
      <c r="C25" s="1">
        <v>57714</v>
      </c>
      <c r="D25" s="1">
        <v>1</v>
      </c>
      <c r="E25" s="1">
        <v>61206</v>
      </c>
    </row>
    <row r="26" spans="1:5" x14ac:dyDescent="0.25">
      <c r="A26" s="1" t="s">
        <v>5</v>
      </c>
      <c r="B26" s="1">
        <v>25</v>
      </c>
      <c r="C26" s="1">
        <v>49444</v>
      </c>
      <c r="D26" s="1">
        <v>1</v>
      </c>
      <c r="E26" s="1">
        <v>66336</v>
      </c>
    </row>
    <row r="27" spans="1:5" x14ac:dyDescent="0.25">
      <c r="A27" s="1" t="s">
        <v>5</v>
      </c>
      <c r="B27" s="1">
        <v>26</v>
      </c>
      <c r="C27" s="1">
        <v>62183</v>
      </c>
      <c r="D27" s="1">
        <v>1</v>
      </c>
      <c r="E27" s="1">
        <v>70980</v>
      </c>
    </row>
    <row r="28" spans="1:5" x14ac:dyDescent="0.25">
      <c r="A28" s="1" t="s">
        <v>5</v>
      </c>
      <c r="B28" s="1">
        <v>27</v>
      </c>
      <c r="C28" s="1">
        <v>54662</v>
      </c>
      <c r="D28" s="1">
        <v>1</v>
      </c>
      <c r="E28" s="1">
        <v>55681</v>
      </c>
    </row>
    <row r="29" spans="1:5" x14ac:dyDescent="0.25">
      <c r="A29" s="1" t="s">
        <v>5</v>
      </c>
      <c r="B29" s="1">
        <v>28</v>
      </c>
      <c r="C29" s="1">
        <v>34653</v>
      </c>
      <c r="D29" s="1">
        <v>1</v>
      </c>
      <c r="E29" s="1">
        <v>32896</v>
      </c>
    </row>
    <row r="30" spans="1:5" x14ac:dyDescent="0.25">
      <c r="A30" s="1" t="s">
        <v>5</v>
      </c>
      <c r="B30" s="1">
        <v>29</v>
      </c>
      <c r="C30" s="1">
        <v>54200</v>
      </c>
      <c r="D30" s="1">
        <v>1</v>
      </c>
      <c r="E30" s="1">
        <v>59255</v>
      </c>
    </row>
    <row r="31" spans="1:5" x14ac:dyDescent="0.25">
      <c r="A31" s="1" t="s">
        <v>5</v>
      </c>
      <c r="B31" s="1">
        <v>30</v>
      </c>
      <c r="C31" s="1">
        <v>23876</v>
      </c>
      <c r="D31" s="1">
        <v>1</v>
      </c>
      <c r="E31" s="1">
        <v>26715</v>
      </c>
    </row>
    <row r="32" spans="1:5" x14ac:dyDescent="0.25">
      <c r="A32" s="1" t="s">
        <v>5</v>
      </c>
      <c r="B32" s="1">
        <v>31</v>
      </c>
      <c r="C32" s="1">
        <v>24263</v>
      </c>
      <c r="D32" s="1">
        <v>1</v>
      </c>
      <c r="E32" s="1">
        <v>25535</v>
      </c>
    </row>
    <row r="33" spans="1:5" x14ac:dyDescent="0.25">
      <c r="A33" s="1" t="s">
        <v>5</v>
      </c>
      <c r="B33" s="1">
        <v>32</v>
      </c>
      <c r="C33" s="1">
        <v>63784</v>
      </c>
      <c r="D33" s="1">
        <v>1</v>
      </c>
      <c r="E33" s="1">
        <v>57365</v>
      </c>
    </row>
    <row r="34" spans="1:5" x14ac:dyDescent="0.25">
      <c r="A34" s="1" t="s">
        <v>5</v>
      </c>
      <c r="B34" s="1">
        <v>33</v>
      </c>
      <c r="C34" s="1">
        <v>35264</v>
      </c>
      <c r="D34" s="1">
        <v>1</v>
      </c>
      <c r="E34" s="1">
        <v>30687</v>
      </c>
    </row>
    <row r="35" spans="1:5" x14ac:dyDescent="0.25">
      <c r="A35" s="1" t="s">
        <v>5</v>
      </c>
      <c r="B35" s="1">
        <v>34</v>
      </c>
      <c r="C35" s="1">
        <v>46836</v>
      </c>
      <c r="D35" s="1">
        <v>1</v>
      </c>
      <c r="E35" s="1">
        <v>52642</v>
      </c>
    </row>
    <row r="36" spans="1:5" x14ac:dyDescent="0.25">
      <c r="A36" s="1" t="s">
        <v>5</v>
      </c>
      <c r="B36" s="1">
        <v>35</v>
      </c>
      <c r="C36" s="1">
        <v>44114</v>
      </c>
      <c r="D36" s="1">
        <v>1</v>
      </c>
      <c r="E36" s="1">
        <v>45006</v>
      </c>
    </row>
    <row r="37" spans="1:5" x14ac:dyDescent="0.25">
      <c r="A37" s="1" t="s">
        <v>5</v>
      </c>
      <c r="B37" s="1">
        <v>36</v>
      </c>
      <c r="C37" s="1">
        <v>20480</v>
      </c>
      <c r="D37" s="1">
        <v>1</v>
      </c>
      <c r="E37" s="1">
        <v>12325</v>
      </c>
    </row>
    <row r="38" spans="1:5" x14ac:dyDescent="0.25">
      <c r="A38" s="1" t="s">
        <v>5</v>
      </c>
      <c r="B38" s="1">
        <v>37</v>
      </c>
      <c r="C38" s="1">
        <v>51813</v>
      </c>
      <c r="D38" s="1">
        <v>1</v>
      </c>
      <c r="E38" s="1">
        <v>49532</v>
      </c>
    </row>
    <row r="39" spans="1:5" x14ac:dyDescent="0.25">
      <c r="A39" s="1" t="s">
        <v>5</v>
      </c>
      <c r="B39" s="1">
        <v>38</v>
      </c>
      <c r="C39" s="1">
        <v>39792</v>
      </c>
      <c r="D39" s="1">
        <v>1</v>
      </c>
      <c r="E39" s="1">
        <v>32277</v>
      </c>
    </row>
    <row r="40" spans="1:5" x14ac:dyDescent="0.25">
      <c r="A40" s="1" t="s">
        <v>5</v>
      </c>
      <c r="B40" s="1">
        <v>39</v>
      </c>
      <c r="C40" s="1">
        <v>49187</v>
      </c>
      <c r="D40" s="1">
        <v>1</v>
      </c>
      <c r="E40" s="1">
        <v>46811</v>
      </c>
    </row>
    <row r="41" spans="1:5" x14ac:dyDescent="0.25">
      <c r="A41" s="1" t="s">
        <v>5</v>
      </c>
      <c r="B41" s="1">
        <v>40</v>
      </c>
      <c r="C41" s="1">
        <v>35418</v>
      </c>
      <c r="D41" s="1">
        <v>1</v>
      </c>
      <c r="E41" s="1">
        <v>27634</v>
      </c>
    </row>
    <row r="42" spans="1:5" x14ac:dyDescent="0.25">
      <c r="A42" s="1" t="s">
        <v>5</v>
      </c>
      <c r="B42" s="1">
        <v>41</v>
      </c>
      <c r="C42" s="1">
        <v>43283</v>
      </c>
      <c r="D42" s="1">
        <v>1</v>
      </c>
      <c r="E42" s="1">
        <v>28174</v>
      </c>
    </row>
    <row r="43" spans="1:5" x14ac:dyDescent="0.25">
      <c r="A43" s="1" t="s">
        <v>5</v>
      </c>
      <c r="B43" s="1">
        <v>42</v>
      </c>
      <c r="C43" s="1">
        <v>4303</v>
      </c>
      <c r="D43" s="1">
        <v>1</v>
      </c>
      <c r="E43" s="1">
        <v>3677</v>
      </c>
    </row>
    <row r="44" spans="1:5" x14ac:dyDescent="0.25">
      <c r="A44" s="1" t="s">
        <v>5</v>
      </c>
      <c r="B44" s="1">
        <v>43</v>
      </c>
      <c r="C44" s="1">
        <v>14008</v>
      </c>
      <c r="D44" s="1">
        <v>1</v>
      </c>
      <c r="E44" s="1">
        <v>12318</v>
      </c>
    </row>
    <row r="45" spans="1:5" x14ac:dyDescent="0.25">
      <c r="A45" s="1" t="s">
        <v>5</v>
      </c>
      <c r="B45" s="1">
        <v>44</v>
      </c>
      <c r="C45" s="1">
        <v>4133</v>
      </c>
      <c r="D45" s="1">
        <v>1</v>
      </c>
      <c r="E45" s="1">
        <v>5688</v>
      </c>
    </row>
    <row r="46" spans="1:5" x14ac:dyDescent="0.25">
      <c r="A46" s="1" t="s">
        <v>5</v>
      </c>
      <c r="B46" s="1">
        <v>45</v>
      </c>
      <c r="C46" s="1">
        <v>14196</v>
      </c>
      <c r="D46" s="1">
        <v>1</v>
      </c>
      <c r="E46" s="1">
        <v>18233</v>
      </c>
    </row>
    <row r="47" spans="1:5" x14ac:dyDescent="0.25">
      <c r="A47" s="1" t="s">
        <v>5</v>
      </c>
      <c r="B47" s="1">
        <v>46</v>
      </c>
      <c r="C47" s="1">
        <v>12359</v>
      </c>
      <c r="D47" s="1">
        <v>1</v>
      </c>
      <c r="E47" s="1">
        <v>9066</v>
      </c>
    </row>
    <row r="48" spans="1:5" x14ac:dyDescent="0.25">
      <c r="A48" s="1" t="s">
        <v>5</v>
      </c>
      <c r="B48" s="1">
        <v>47</v>
      </c>
      <c r="C48" s="1">
        <v>5730</v>
      </c>
      <c r="D48" s="1">
        <v>1</v>
      </c>
      <c r="E48" s="1">
        <v>5523</v>
      </c>
    </row>
    <row r="49" spans="1:5" x14ac:dyDescent="0.25">
      <c r="A49" s="1" t="s">
        <v>5</v>
      </c>
      <c r="B49" s="1">
        <v>48</v>
      </c>
      <c r="C49" s="1">
        <v>5544</v>
      </c>
      <c r="D49" s="1">
        <v>1</v>
      </c>
      <c r="E49" s="1">
        <v>5676</v>
      </c>
    </row>
    <row r="50" spans="1:5" x14ac:dyDescent="0.25">
      <c r="A50" s="1" t="s">
        <v>5</v>
      </c>
      <c r="B50" s="1">
        <v>49</v>
      </c>
      <c r="C50" s="1">
        <v>9935</v>
      </c>
      <c r="D50" s="1">
        <v>1</v>
      </c>
      <c r="E50" s="1">
        <v>9835</v>
      </c>
    </row>
    <row r="51" spans="1:5" x14ac:dyDescent="0.25">
      <c r="A51" s="1" t="s">
        <v>5</v>
      </c>
      <c r="B51" s="1">
        <v>50</v>
      </c>
      <c r="C51" s="1">
        <v>9842</v>
      </c>
      <c r="D51" s="1">
        <v>1</v>
      </c>
      <c r="E51" s="1">
        <v>9520</v>
      </c>
    </row>
    <row r="52" spans="1:5" x14ac:dyDescent="0.25">
      <c r="A52" s="1" t="s">
        <v>5</v>
      </c>
      <c r="B52" s="1">
        <v>51</v>
      </c>
      <c r="C52" s="1">
        <v>6375</v>
      </c>
      <c r="D52" s="1">
        <v>1</v>
      </c>
      <c r="E52" s="1">
        <v>5921</v>
      </c>
    </row>
    <row r="53" spans="1:5" x14ac:dyDescent="0.25">
      <c r="A53" s="1" t="s">
        <v>5</v>
      </c>
      <c r="B53" s="1">
        <v>52</v>
      </c>
      <c r="C53" s="1">
        <v>34573</v>
      </c>
      <c r="D53" s="1">
        <v>1</v>
      </c>
      <c r="E53" s="1">
        <v>39206</v>
      </c>
    </row>
    <row r="54" spans="1:5" x14ac:dyDescent="0.25">
      <c r="A54" s="1" t="s">
        <v>5</v>
      </c>
      <c r="B54" s="1">
        <v>53</v>
      </c>
      <c r="C54" s="1">
        <v>29720</v>
      </c>
      <c r="D54" s="1">
        <v>1</v>
      </c>
      <c r="E54" s="1">
        <v>32986</v>
      </c>
    </row>
    <row r="55" spans="1:5" x14ac:dyDescent="0.25">
      <c r="A55" s="1" t="s">
        <v>5</v>
      </c>
      <c r="B55" s="1">
        <v>54</v>
      </c>
      <c r="C55" s="1">
        <v>32782</v>
      </c>
      <c r="D55" s="1">
        <v>1</v>
      </c>
      <c r="E55" s="1">
        <v>28213</v>
      </c>
    </row>
    <row r="56" spans="1:5" x14ac:dyDescent="0.25">
      <c r="A56" s="1" t="s">
        <v>5</v>
      </c>
      <c r="B56" s="1">
        <v>55</v>
      </c>
      <c r="C56" s="1">
        <v>32143</v>
      </c>
      <c r="D56" s="1">
        <v>1</v>
      </c>
      <c r="E56" s="1">
        <v>35738</v>
      </c>
    </row>
    <row r="57" spans="1:5" x14ac:dyDescent="0.25">
      <c r="A57" s="1" t="s">
        <v>5</v>
      </c>
      <c r="B57" s="1">
        <v>56</v>
      </c>
      <c r="C57" s="1">
        <v>37962</v>
      </c>
      <c r="D57" s="1">
        <v>1</v>
      </c>
      <c r="E57" s="1">
        <v>45374</v>
      </c>
    </row>
    <row r="58" spans="1:5" x14ac:dyDescent="0.25">
      <c r="A58" s="1" t="s">
        <v>5</v>
      </c>
      <c r="B58" s="1">
        <v>57</v>
      </c>
      <c r="C58" s="1">
        <v>34251</v>
      </c>
      <c r="D58" s="1">
        <v>1</v>
      </c>
      <c r="E58" s="1">
        <v>31464</v>
      </c>
    </row>
    <row r="59" spans="1:5" x14ac:dyDescent="0.25">
      <c r="A59" s="1" t="s">
        <v>5</v>
      </c>
      <c r="B59" s="1">
        <v>58</v>
      </c>
      <c r="C59" s="1">
        <v>36177</v>
      </c>
      <c r="D59" s="1">
        <v>1</v>
      </c>
      <c r="E59" s="1">
        <v>39058</v>
      </c>
    </row>
    <row r="60" spans="1:5" x14ac:dyDescent="0.25">
      <c r="A60" s="1" t="s">
        <v>5</v>
      </c>
      <c r="B60" s="1">
        <v>59</v>
      </c>
      <c r="C60" s="1">
        <v>34476</v>
      </c>
      <c r="D60" s="1">
        <v>1</v>
      </c>
      <c r="E60" s="1">
        <v>34335</v>
      </c>
    </row>
    <row r="61" spans="1:5" x14ac:dyDescent="0.25">
      <c r="A61" s="1" t="s">
        <v>5</v>
      </c>
      <c r="B61" s="1">
        <v>60</v>
      </c>
      <c r="C61" s="1">
        <v>37852</v>
      </c>
      <c r="D61" s="1">
        <v>1</v>
      </c>
      <c r="E61" s="1">
        <v>37842</v>
      </c>
    </row>
    <row r="62" spans="1:5" x14ac:dyDescent="0.25">
      <c r="A62" s="1" t="s">
        <v>5</v>
      </c>
      <c r="B62" s="1">
        <v>61</v>
      </c>
      <c r="C62" s="1">
        <v>35488</v>
      </c>
      <c r="D62" s="1">
        <v>1</v>
      </c>
      <c r="E62" s="1">
        <v>29503</v>
      </c>
    </row>
    <row r="63" spans="1:5" x14ac:dyDescent="0.25">
      <c r="A63" s="1" t="s">
        <v>5</v>
      </c>
      <c r="B63" s="1">
        <v>62</v>
      </c>
      <c r="C63" s="1">
        <v>30597</v>
      </c>
      <c r="D63" s="1">
        <v>1</v>
      </c>
      <c r="E63" s="1">
        <v>43668</v>
      </c>
    </row>
    <row r="64" spans="1:5" x14ac:dyDescent="0.25">
      <c r="A64" s="1" t="s">
        <v>5</v>
      </c>
      <c r="B64" s="1">
        <v>63</v>
      </c>
      <c r="C64" s="1">
        <v>40587</v>
      </c>
      <c r="D64" s="1">
        <v>1</v>
      </c>
      <c r="E64" s="1">
        <v>43048</v>
      </c>
    </row>
    <row r="65" spans="1:5" x14ac:dyDescent="0.25">
      <c r="A65" s="1" t="s">
        <v>5</v>
      </c>
      <c r="B65" s="1">
        <v>64</v>
      </c>
      <c r="C65" s="1">
        <v>39814</v>
      </c>
      <c r="D65" s="1">
        <v>1</v>
      </c>
      <c r="E65" s="1">
        <v>34760</v>
      </c>
    </row>
    <row r="66" spans="1:5" x14ac:dyDescent="0.25">
      <c r="A66" s="1" t="s">
        <v>5</v>
      </c>
      <c r="B66" s="1">
        <v>65</v>
      </c>
      <c r="C66" s="1">
        <v>38286</v>
      </c>
      <c r="D66" s="1">
        <v>1</v>
      </c>
      <c r="E66" s="1">
        <v>15650</v>
      </c>
    </row>
    <row r="67" spans="1:5" x14ac:dyDescent="0.25">
      <c r="A67" s="1" t="s">
        <v>5</v>
      </c>
      <c r="B67" s="1">
        <v>66</v>
      </c>
      <c r="C67" s="1">
        <v>38932</v>
      </c>
      <c r="D67" s="1">
        <v>1</v>
      </c>
      <c r="E67" s="1">
        <v>44275</v>
      </c>
    </row>
    <row r="68" spans="1:5" x14ac:dyDescent="0.25">
      <c r="A68" s="1" t="s">
        <v>5</v>
      </c>
      <c r="B68" s="1">
        <v>67</v>
      </c>
      <c r="C68" s="1">
        <v>38695</v>
      </c>
      <c r="D68" s="1">
        <v>1</v>
      </c>
      <c r="E68" s="1">
        <v>43470</v>
      </c>
    </row>
    <row r="69" spans="1:5" x14ac:dyDescent="0.25">
      <c r="A69" s="1" t="s">
        <v>5</v>
      </c>
      <c r="B69" s="1">
        <v>68</v>
      </c>
      <c r="C69" s="1">
        <v>37627</v>
      </c>
      <c r="D69" s="1">
        <v>1</v>
      </c>
      <c r="E69" s="1">
        <v>47635</v>
      </c>
    </row>
    <row r="70" spans="1:5" x14ac:dyDescent="0.25">
      <c r="A70" s="1" t="s">
        <v>5</v>
      </c>
      <c r="B70" s="1">
        <v>69</v>
      </c>
      <c r="C70" s="1">
        <v>37693</v>
      </c>
      <c r="D70" s="1">
        <v>1</v>
      </c>
      <c r="E70" s="1">
        <v>29697</v>
      </c>
    </row>
    <row r="71" spans="1:5" x14ac:dyDescent="0.25">
      <c r="A71" s="1" t="s">
        <v>5</v>
      </c>
      <c r="B71" s="1">
        <v>70</v>
      </c>
      <c r="C71" s="1">
        <v>9229</v>
      </c>
      <c r="D71" s="1">
        <v>1</v>
      </c>
      <c r="E71" s="1">
        <v>10136</v>
      </c>
    </row>
    <row r="72" spans="1:5" x14ac:dyDescent="0.25">
      <c r="A72" s="1" t="s">
        <v>5</v>
      </c>
      <c r="B72" s="1">
        <v>71</v>
      </c>
      <c r="C72" s="1">
        <v>17716</v>
      </c>
      <c r="D72" s="1">
        <v>1</v>
      </c>
      <c r="E72" s="1">
        <v>12939</v>
      </c>
    </row>
    <row r="73" spans="1:5" x14ac:dyDescent="0.25">
      <c r="A73" s="1" t="s">
        <v>5</v>
      </c>
      <c r="B73" s="1">
        <v>72</v>
      </c>
      <c r="C73" s="1">
        <v>9495</v>
      </c>
      <c r="D73" s="1">
        <v>1</v>
      </c>
      <c r="E73" s="1">
        <v>11417</v>
      </c>
    </row>
    <row r="74" spans="1:5" x14ac:dyDescent="0.25">
      <c r="A74" s="1" t="s">
        <v>5</v>
      </c>
      <c r="B74" s="1">
        <v>73</v>
      </c>
      <c r="C74" s="1">
        <v>17213</v>
      </c>
      <c r="D74" s="1">
        <v>1</v>
      </c>
      <c r="E74" s="1">
        <v>21201</v>
      </c>
    </row>
    <row r="75" spans="1:5" x14ac:dyDescent="0.25">
      <c r="A75" s="1" t="s">
        <v>5</v>
      </c>
      <c r="B75" s="1">
        <v>74</v>
      </c>
      <c r="C75" s="1">
        <v>17602</v>
      </c>
      <c r="D75" s="1">
        <v>1</v>
      </c>
      <c r="E75" s="1">
        <v>19277</v>
      </c>
    </row>
    <row r="76" spans="1:5" x14ac:dyDescent="0.25">
      <c r="A76" s="1" t="s">
        <v>5</v>
      </c>
      <c r="B76" s="1">
        <v>75</v>
      </c>
      <c r="C76" s="1">
        <v>41027</v>
      </c>
      <c r="D76" s="1">
        <v>1</v>
      </c>
      <c r="E76" s="1">
        <v>33863</v>
      </c>
    </row>
    <row r="77" spans="1:5" x14ac:dyDescent="0.25">
      <c r="A77" s="1" t="s">
        <v>5</v>
      </c>
      <c r="B77" s="1">
        <v>76</v>
      </c>
      <c r="C77" s="1">
        <v>38752</v>
      </c>
      <c r="D77" s="1">
        <v>1</v>
      </c>
      <c r="E77" s="1">
        <v>36760</v>
      </c>
    </row>
    <row r="78" spans="1:5" x14ac:dyDescent="0.25">
      <c r="A78" s="1" t="s">
        <v>5</v>
      </c>
      <c r="B78" s="1">
        <v>77</v>
      </c>
      <c r="C78" s="1">
        <v>40538</v>
      </c>
      <c r="D78" s="1">
        <v>1</v>
      </c>
      <c r="E78" s="1">
        <v>44680</v>
      </c>
    </row>
    <row r="79" spans="1:5" x14ac:dyDescent="0.25">
      <c r="A79" s="1" t="s">
        <v>5</v>
      </c>
      <c r="B79" s="1">
        <v>78</v>
      </c>
      <c r="C79" s="1">
        <v>39704</v>
      </c>
      <c r="D79" s="1">
        <v>1</v>
      </c>
      <c r="E79" s="1">
        <v>37240</v>
      </c>
    </row>
    <row r="80" spans="1:5" x14ac:dyDescent="0.25">
      <c r="A80" s="1" t="s">
        <v>5</v>
      </c>
      <c r="B80" s="1">
        <v>79</v>
      </c>
      <c r="C80" s="1">
        <v>39529</v>
      </c>
      <c r="D80" s="1">
        <v>1</v>
      </c>
      <c r="E80" s="1">
        <v>34921</v>
      </c>
    </row>
    <row r="81" spans="1:5" x14ac:dyDescent="0.25">
      <c r="A81" s="1" t="s">
        <v>5</v>
      </c>
      <c r="B81" s="1">
        <v>80</v>
      </c>
      <c r="C81" s="1">
        <v>38441</v>
      </c>
      <c r="D81" s="1">
        <v>1</v>
      </c>
      <c r="E81" s="1">
        <v>35189</v>
      </c>
    </row>
    <row r="82" spans="1:5" x14ac:dyDescent="0.25">
      <c r="A82" s="1" t="s">
        <v>5</v>
      </c>
      <c r="B82" s="1">
        <v>81</v>
      </c>
      <c r="C82" s="1">
        <v>39201</v>
      </c>
      <c r="D82" s="1">
        <v>1</v>
      </c>
      <c r="E82" s="1">
        <v>31485</v>
      </c>
    </row>
    <row r="83" spans="1:5" x14ac:dyDescent="0.25">
      <c r="A83" s="1" t="s">
        <v>5</v>
      </c>
      <c r="B83" s="1">
        <v>82</v>
      </c>
      <c r="C83" s="1">
        <v>37658</v>
      </c>
      <c r="D83" s="1">
        <v>1</v>
      </c>
      <c r="E83" s="1">
        <v>38728</v>
      </c>
    </row>
    <row r="84" spans="1:5" x14ac:dyDescent="0.25">
      <c r="A84" s="1" t="s">
        <v>5</v>
      </c>
      <c r="B84" s="1">
        <v>83</v>
      </c>
      <c r="C84" s="1">
        <v>38139</v>
      </c>
      <c r="D84" s="1">
        <v>1</v>
      </c>
      <c r="E84" s="1">
        <v>41366</v>
      </c>
    </row>
    <row r="85" spans="1:5" x14ac:dyDescent="0.25">
      <c r="A85" s="1" t="s">
        <v>5</v>
      </c>
      <c r="B85" s="1">
        <v>84</v>
      </c>
      <c r="C85" s="1">
        <v>39590</v>
      </c>
      <c r="D85" s="1">
        <v>1</v>
      </c>
      <c r="E85" s="1">
        <v>47383</v>
      </c>
    </row>
    <row r="86" spans="1:5" x14ac:dyDescent="0.25">
      <c r="A86" s="1" t="s">
        <v>5</v>
      </c>
      <c r="B86" s="1">
        <v>85</v>
      </c>
      <c r="C86" s="1">
        <v>40930</v>
      </c>
      <c r="D86" s="1">
        <v>1</v>
      </c>
      <c r="E86" s="1">
        <v>51801</v>
      </c>
    </row>
    <row r="87" spans="1:5" x14ac:dyDescent="0.25">
      <c r="A87" s="1" t="s">
        <v>5</v>
      </c>
      <c r="B87" s="1">
        <v>86</v>
      </c>
      <c r="C87" s="1">
        <v>33682</v>
      </c>
      <c r="D87" s="1">
        <v>1</v>
      </c>
      <c r="E87" s="1">
        <v>28799</v>
      </c>
    </row>
    <row r="88" spans="1:5" x14ac:dyDescent="0.25">
      <c r="A88" s="1" t="s">
        <v>5</v>
      </c>
      <c r="B88" s="1">
        <v>87</v>
      </c>
      <c r="C88" s="1">
        <v>27507</v>
      </c>
      <c r="D88" s="1">
        <v>1</v>
      </c>
      <c r="E88" s="1">
        <v>28563</v>
      </c>
    </row>
    <row r="89" spans="1:5" x14ac:dyDescent="0.25">
      <c r="A89" s="1" t="s">
        <v>5</v>
      </c>
      <c r="B89" s="1">
        <v>88</v>
      </c>
      <c r="C89" s="1">
        <v>29577</v>
      </c>
      <c r="D89" s="1">
        <v>1</v>
      </c>
      <c r="E89" s="1">
        <v>36219</v>
      </c>
    </row>
    <row r="90" spans="1:5" x14ac:dyDescent="0.25">
      <c r="A90" s="1" t="s">
        <v>5</v>
      </c>
      <c r="B90" s="1">
        <v>89</v>
      </c>
      <c r="C90" s="1">
        <v>28953</v>
      </c>
      <c r="D90" s="1">
        <v>1</v>
      </c>
      <c r="E90" s="1">
        <v>39798</v>
      </c>
    </row>
    <row r="91" spans="1:5" x14ac:dyDescent="0.25">
      <c r="A91" s="1" t="s">
        <v>5</v>
      </c>
      <c r="B91" s="1">
        <v>90</v>
      </c>
      <c r="C91" s="1">
        <v>16043</v>
      </c>
      <c r="D91" s="1">
        <v>1</v>
      </c>
      <c r="E91" s="1">
        <v>16524</v>
      </c>
    </row>
    <row r="92" spans="1:5" x14ac:dyDescent="0.25">
      <c r="A92" s="1" t="s">
        <v>5</v>
      </c>
      <c r="B92" s="1">
        <v>91</v>
      </c>
      <c r="C92" s="1">
        <v>5887</v>
      </c>
      <c r="D92" s="1">
        <v>1</v>
      </c>
      <c r="E92" s="1">
        <v>5539</v>
      </c>
    </row>
    <row r="93" spans="1:5" x14ac:dyDescent="0.25">
      <c r="A93" s="1" t="s">
        <v>5</v>
      </c>
      <c r="B93" s="1">
        <v>92</v>
      </c>
      <c r="C93" s="1">
        <v>27786</v>
      </c>
      <c r="D93" s="1">
        <v>1</v>
      </c>
      <c r="E93" s="1">
        <v>32469</v>
      </c>
    </row>
    <row r="94" spans="1:5" x14ac:dyDescent="0.25">
      <c r="A94" s="1" t="s">
        <v>5</v>
      </c>
      <c r="B94" s="1">
        <v>93</v>
      </c>
      <c r="C94" s="1">
        <v>15215</v>
      </c>
      <c r="D94" s="1">
        <v>1</v>
      </c>
      <c r="E94" s="1">
        <v>17072</v>
      </c>
    </row>
    <row r="95" spans="1:5" x14ac:dyDescent="0.25">
      <c r="A95" s="1" t="s">
        <v>5</v>
      </c>
      <c r="B95" s="1">
        <v>94</v>
      </c>
      <c r="C95" s="1">
        <v>38491</v>
      </c>
      <c r="D95" s="1">
        <v>1</v>
      </c>
      <c r="E95" s="1">
        <v>35382</v>
      </c>
    </row>
    <row r="96" spans="1:5" x14ac:dyDescent="0.25">
      <c r="A96" s="1" t="s">
        <v>5</v>
      </c>
      <c r="B96" s="1">
        <v>95</v>
      </c>
      <c r="C96" s="1">
        <v>38442</v>
      </c>
      <c r="D96" s="1">
        <v>1</v>
      </c>
      <c r="E96" s="1">
        <v>38242</v>
      </c>
    </row>
    <row r="97" spans="1:5" x14ac:dyDescent="0.25">
      <c r="A97" s="1" t="s">
        <v>5</v>
      </c>
      <c r="B97" s="1">
        <v>96</v>
      </c>
      <c r="C97" s="1">
        <v>31413</v>
      </c>
      <c r="D97" s="1">
        <v>1</v>
      </c>
      <c r="E97" s="1">
        <v>29602</v>
      </c>
    </row>
    <row r="98" spans="1:5" x14ac:dyDescent="0.25">
      <c r="A98" s="1" t="s">
        <v>5</v>
      </c>
      <c r="B98" s="1">
        <v>97</v>
      </c>
      <c r="C98" s="1">
        <v>31853</v>
      </c>
      <c r="D98" s="1">
        <v>1</v>
      </c>
      <c r="E98" s="1">
        <v>36495</v>
      </c>
    </row>
    <row r="99" spans="1:5" x14ac:dyDescent="0.25">
      <c r="A99" s="1" t="s">
        <v>5</v>
      </c>
      <c r="B99" s="1">
        <v>98</v>
      </c>
      <c r="C99" s="1">
        <v>32855</v>
      </c>
      <c r="D99" s="1">
        <v>1</v>
      </c>
      <c r="E99" s="1">
        <v>42176</v>
      </c>
    </row>
    <row r="100" spans="1:5" x14ac:dyDescent="0.25">
      <c r="A100" s="1" t="s">
        <v>5</v>
      </c>
      <c r="B100" s="1">
        <v>99</v>
      </c>
      <c r="C100" s="1">
        <v>34936</v>
      </c>
      <c r="D100" s="1">
        <v>1</v>
      </c>
      <c r="E100" s="1">
        <v>41903</v>
      </c>
    </row>
    <row r="101" spans="1:5" x14ac:dyDescent="0.25">
      <c r="A101" s="1" t="s">
        <v>5</v>
      </c>
      <c r="B101" s="1">
        <v>100</v>
      </c>
      <c r="C101" s="1">
        <v>29705</v>
      </c>
      <c r="D101" s="1">
        <v>1</v>
      </c>
      <c r="E101" s="1">
        <v>28783</v>
      </c>
    </row>
    <row r="102" spans="1:5" x14ac:dyDescent="0.25">
      <c r="A102" s="1" t="s">
        <v>5</v>
      </c>
      <c r="B102" s="1">
        <v>101</v>
      </c>
      <c r="C102" s="1">
        <v>31031</v>
      </c>
      <c r="D102" s="1">
        <v>1</v>
      </c>
      <c r="E102" s="1">
        <v>26528</v>
      </c>
    </row>
    <row r="103" spans="1:5" x14ac:dyDescent="0.25">
      <c r="A103" s="1" t="s">
        <v>5</v>
      </c>
      <c r="B103" s="1">
        <v>102</v>
      </c>
      <c r="C103" s="1">
        <v>34319</v>
      </c>
      <c r="D103" s="1">
        <v>1</v>
      </c>
      <c r="E103" s="1">
        <v>28742</v>
      </c>
    </row>
    <row r="104" spans="1:5" x14ac:dyDescent="0.25">
      <c r="A104" s="1" t="s">
        <v>5</v>
      </c>
      <c r="B104" s="1">
        <v>103</v>
      </c>
      <c r="C104" s="1">
        <v>38894</v>
      </c>
      <c r="D104" s="1">
        <v>1</v>
      </c>
      <c r="E104" s="1">
        <v>43572</v>
      </c>
    </row>
    <row r="105" spans="1:5" x14ac:dyDescent="0.25">
      <c r="A105" s="1" t="s">
        <v>5</v>
      </c>
      <c r="B105" s="1">
        <v>104</v>
      </c>
      <c r="C105" s="1">
        <v>13334</v>
      </c>
      <c r="D105" s="1">
        <v>1</v>
      </c>
      <c r="E105" s="1">
        <v>18273</v>
      </c>
    </row>
    <row r="106" spans="1:5" x14ac:dyDescent="0.25">
      <c r="A106" s="1" t="s">
        <v>5</v>
      </c>
      <c r="B106" s="1">
        <v>105</v>
      </c>
      <c r="C106" s="1">
        <v>56956</v>
      </c>
      <c r="D106" s="1">
        <v>1</v>
      </c>
      <c r="E106" s="1">
        <v>57947</v>
      </c>
    </row>
    <row r="107" spans="1:5" x14ac:dyDescent="0.25">
      <c r="A107" s="1" t="s">
        <v>5</v>
      </c>
      <c r="B107" s="1">
        <v>106</v>
      </c>
      <c r="C107" s="1">
        <v>16223</v>
      </c>
      <c r="D107" s="1">
        <v>1</v>
      </c>
      <c r="E107" s="1">
        <v>18893</v>
      </c>
    </row>
    <row r="108" spans="1:5" x14ac:dyDescent="0.25">
      <c r="A108" s="1" t="s">
        <v>5</v>
      </c>
      <c r="B108" s="1">
        <v>107</v>
      </c>
      <c r="C108" s="1">
        <v>17591</v>
      </c>
      <c r="D108" s="1">
        <v>1</v>
      </c>
      <c r="E108" s="1">
        <v>17330</v>
      </c>
    </row>
    <row r="109" spans="1:5" x14ac:dyDescent="0.25">
      <c r="A109" s="1" t="s">
        <v>5</v>
      </c>
      <c r="B109" s="1">
        <v>108</v>
      </c>
      <c r="C109" s="1">
        <v>19888</v>
      </c>
      <c r="D109" s="1">
        <v>1</v>
      </c>
      <c r="E109" s="1">
        <v>21557</v>
      </c>
    </row>
    <row r="110" spans="1:5" x14ac:dyDescent="0.25">
      <c r="A110" s="1" t="s">
        <v>5</v>
      </c>
      <c r="B110" s="1">
        <v>109</v>
      </c>
      <c r="C110" s="1">
        <v>16479</v>
      </c>
      <c r="D110" s="1">
        <v>1</v>
      </c>
      <c r="E110" s="1">
        <v>17439</v>
      </c>
    </row>
    <row r="111" spans="1:5" x14ac:dyDescent="0.25">
      <c r="A111" s="1" t="s">
        <v>5</v>
      </c>
      <c r="B111" s="1">
        <v>110</v>
      </c>
      <c r="C111" s="1">
        <v>20772</v>
      </c>
      <c r="D111" s="1">
        <v>1</v>
      </c>
      <c r="E111" s="1">
        <v>17904</v>
      </c>
    </row>
    <row r="112" spans="1:5" x14ac:dyDescent="0.25">
      <c r="A112" s="1" t="s">
        <v>5</v>
      </c>
      <c r="B112" s="1">
        <v>111</v>
      </c>
      <c r="C112" s="1">
        <v>17531</v>
      </c>
      <c r="D112" s="1">
        <v>1</v>
      </c>
      <c r="E112" s="1">
        <v>18573</v>
      </c>
    </row>
    <row r="113" spans="1:5" x14ac:dyDescent="0.25">
      <c r="A113" s="1" t="s">
        <v>5</v>
      </c>
      <c r="B113" s="1">
        <v>112</v>
      </c>
      <c r="C113" s="1">
        <v>15066</v>
      </c>
      <c r="D113" s="1">
        <v>1</v>
      </c>
      <c r="E113" s="1">
        <v>16455</v>
      </c>
    </row>
    <row r="114" spans="1:5" x14ac:dyDescent="0.25">
      <c r="A114" s="1" t="s">
        <v>5</v>
      </c>
      <c r="B114" s="1">
        <v>113</v>
      </c>
      <c r="C114" s="1">
        <v>14438</v>
      </c>
      <c r="D114" s="1">
        <v>1</v>
      </c>
      <c r="E114" s="1">
        <v>14064</v>
      </c>
    </row>
    <row r="115" spans="1:5" x14ac:dyDescent="0.25">
      <c r="A115" s="1" t="s">
        <v>5</v>
      </c>
      <c r="B115" s="1">
        <v>114</v>
      </c>
      <c r="C115" s="1">
        <v>23087</v>
      </c>
      <c r="D115" s="1">
        <v>1</v>
      </c>
      <c r="E115" s="1">
        <v>14894</v>
      </c>
    </row>
    <row r="116" spans="1:5" x14ac:dyDescent="0.25">
      <c r="A116" s="1" t="s">
        <v>5</v>
      </c>
      <c r="B116" s="1">
        <v>115</v>
      </c>
      <c r="C116" s="1">
        <v>10730</v>
      </c>
      <c r="D116" s="1">
        <v>1</v>
      </c>
      <c r="E116" s="1">
        <v>9094</v>
      </c>
    </row>
    <row r="117" spans="1:5" x14ac:dyDescent="0.25">
      <c r="A117" s="1" t="s">
        <v>5</v>
      </c>
      <c r="B117" s="1">
        <v>116</v>
      </c>
      <c r="C117" s="1">
        <v>11965</v>
      </c>
      <c r="D117" s="1">
        <v>1</v>
      </c>
      <c r="E117" s="1">
        <v>11632</v>
      </c>
    </row>
    <row r="118" spans="1:5" x14ac:dyDescent="0.25">
      <c r="A118" s="1" t="s">
        <v>5</v>
      </c>
      <c r="B118" s="1">
        <v>117</v>
      </c>
      <c r="C118" s="1">
        <v>19935</v>
      </c>
      <c r="D118" s="1">
        <v>1</v>
      </c>
      <c r="E118" s="1">
        <v>17068</v>
      </c>
    </row>
    <row r="119" spans="1:5" x14ac:dyDescent="0.25">
      <c r="A119" s="1" t="s">
        <v>5</v>
      </c>
      <c r="B119" s="1">
        <v>118</v>
      </c>
      <c r="C119" s="1">
        <v>37825</v>
      </c>
      <c r="D119" s="1">
        <v>1</v>
      </c>
      <c r="E119" s="1">
        <v>37802</v>
      </c>
    </row>
    <row r="120" spans="1:5" x14ac:dyDescent="0.25">
      <c r="A120" s="1" t="s">
        <v>5</v>
      </c>
      <c r="B120" s="1">
        <v>119</v>
      </c>
      <c r="C120" s="1">
        <v>37865</v>
      </c>
      <c r="D120" s="1">
        <v>1</v>
      </c>
      <c r="E120" s="1">
        <v>49975</v>
      </c>
    </row>
    <row r="121" spans="1:5" x14ac:dyDescent="0.25">
      <c r="A121" s="1" t="s">
        <v>5</v>
      </c>
      <c r="B121" s="1">
        <v>120</v>
      </c>
      <c r="C121" s="1">
        <v>38055</v>
      </c>
      <c r="D121" s="1">
        <v>1</v>
      </c>
      <c r="E121" s="1">
        <v>36982</v>
      </c>
    </row>
    <row r="122" spans="1:5" x14ac:dyDescent="0.25">
      <c r="A122" s="1" t="s">
        <v>5</v>
      </c>
      <c r="B122" s="1">
        <v>121</v>
      </c>
      <c r="C122" s="1">
        <v>40323</v>
      </c>
      <c r="D122" s="1">
        <v>1</v>
      </c>
      <c r="E122" s="1">
        <v>26334</v>
      </c>
    </row>
    <row r="123" spans="1:5" x14ac:dyDescent="0.25">
      <c r="A123" s="1" t="s">
        <v>5</v>
      </c>
      <c r="B123" s="1">
        <v>122</v>
      </c>
      <c r="C123" s="1">
        <v>39944</v>
      </c>
      <c r="D123" s="1">
        <v>1</v>
      </c>
      <c r="E123" s="1">
        <v>36750</v>
      </c>
    </row>
    <row r="124" spans="1:5" x14ac:dyDescent="0.25">
      <c r="A124" s="1" t="s">
        <v>5</v>
      </c>
      <c r="B124" s="1">
        <v>123</v>
      </c>
      <c r="C124" s="1">
        <v>41025</v>
      </c>
      <c r="D124" s="1">
        <v>1</v>
      </c>
      <c r="E124" s="1">
        <v>36221</v>
      </c>
    </row>
    <row r="125" spans="1:5" x14ac:dyDescent="0.25">
      <c r="A125" s="1" t="s">
        <v>5</v>
      </c>
      <c r="B125" s="1">
        <v>124</v>
      </c>
      <c r="C125" s="1">
        <v>40070</v>
      </c>
      <c r="D125" s="1">
        <v>1</v>
      </c>
      <c r="E125" s="1">
        <v>42101</v>
      </c>
    </row>
    <row r="126" spans="1:5" x14ac:dyDescent="0.25">
      <c r="A126" s="1" t="s">
        <v>5</v>
      </c>
      <c r="B126" s="1">
        <v>125</v>
      </c>
      <c r="C126" s="1">
        <v>39601</v>
      </c>
      <c r="D126" s="1">
        <v>1</v>
      </c>
      <c r="E126" s="1">
        <v>39880</v>
      </c>
    </row>
    <row r="127" spans="1:5" x14ac:dyDescent="0.25">
      <c r="A127" s="1" t="s">
        <v>5</v>
      </c>
      <c r="B127" s="1">
        <v>126</v>
      </c>
      <c r="C127" s="1">
        <v>35895</v>
      </c>
      <c r="D127" s="1">
        <v>1</v>
      </c>
      <c r="E127" s="1">
        <v>19521</v>
      </c>
    </row>
    <row r="128" spans="1:5" x14ac:dyDescent="0.25">
      <c r="A128" s="1" t="s">
        <v>5</v>
      </c>
      <c r="B128" s="1">
        <v>127</v>
      </c>
      <c r="C128" s="1">
        <v>36340</v>
      </c>
      <c r="D128" s="1">
        <v>1</v>
      </c>
      <c r="E128" s="1">
        <v>37021</v>
      </c>
    </row>
    <row r="129" spans="1:5" x14ac:dyDescent="0.25">
      <c r="A129" s="1" t="s">
        <v>5</v>
      </c>
      <c r="B129" s="1">
        <v>128</v>
      </c>
      <c r="C129" s="1">
        <v>35796</v>
      </c>
      <c r="D129" s="1">
        <v>1</v>
      </c>
      <c r="E129" s="1">
        <v>36700</v>
      </c>
    </row>
    <row r="130" spans="1:5" x14ac:dyDescent="0.25">
      <c r="A130" s="1" t="s">
        <v>5</v>
      </c>
      <c r="B130" s="1">
        <v>129</v>
      </c>
      <c r="C130" s="1">
        <v>4458</v>
      </c>
      <c r="D130" s="1">
        <v>1</v>
      </c>
      <c r="E130" s="1">
        <v>2916</v>
      </c>
    </row>
    <row r="131" spans="1:5" x14ac:dyDescent="0.25">
      <c r="A131" s="1" t="s">
        <v>5</v>
      </c>
      <c r="B131" s="1">
        <v>130</v>
      </c>
      <c r="C131" s="1">
        <v>7846</v>
      </c>
      <c r="D131" s="1">
        <v>1</v>
      </c>
      <c r="E131" s="1">
        <v>11029</v>
      </c>
    </row>
    <row r="132" spans="1:5" x14ac:dyDescent="0.25">
      <c r="A132" s="1" t="s">
        <v>5</v>
      </c>
      <c r="B132" s="1">
        <v>131</v>
      </c>
      <c r="C132" s="1">
        <v>8267</v>
      </c>
      <c r="D132" s="1">
        <v>1</v>
      </c>
      <c r="E132" s="1">
        <v>8075</v>
      </c>
    </row>
    <row r="133" spans="1:5" x14ac:dyDescent="0.25">
      <c r="A133" s="1" t="s">
        <v>5</v>
      </c>
      <c r="B133" s="1">
        <v>132</v>
      </c>
      <c r="C133" s="1">
        <v>10010</v>
      </c>
      <c r="D133" s="1">
        <v>1</v>
      </c>
      <c r="E133" s="1">
        <v>12158</v>
      </c>
    </row>
    <row r="134" spans="1:5" x14ac:dyDescent="0.25">
      <c r="A134" s="1" t="s">
        <v>5</v>
      </c>
      <c r="B134" s="1">
        <v>133</v>
      </c>
      <c r="C134" s="1">
        <v>8776</v>
      </c>
      <c r="D134" s="1">
        <v>1</v>
      </c>
      <c r="E134" s="1">
        <v>7095</v>
      </c>
    </row>
    <row r="135" spans="1:5" x14ac:dyDescent="0.25">
      <c r="A135" s="1" t="s">
        <v>5</v>
      </c>
      <c r="B135" s="1">
        <v>134</v>
      </c>
      <c r="C135" s="1">
        <v>36043</v>
      </c>
      <c r="D135" s="1">
        <v>1</v>
      </c>
      <c r="E135" s="1">
        <v>32657</v>
      </c>
    </row>
    <row r="136" spans="1:5" x14ac:dyDescent="0.25">
      <c r="A136" s="1" t="s">
        <v>5</v>
      </c>
      <c r="B136" s="1">
        <v>135</v>
      </c>
      <c r="C136" s="1">
        <v>37157</v>
      </c>
      <c r="D136" s="1">
        <v>1</v>
      </c>
      <c r="E136" s="1">
        <v>38288</v>
      </c>
    </row>
    <row r="137" spans="1:5" x14ac:dyDescent="0.25">
      <c r="A137" s="1" t="s">
        <v>5</v>
      </c>
      <c r="B137" s="1">
        <v>136</v>
      </c>
      <c r="C137" s="1">
        <v>48379</v>
      </c>
      <c r="D137" s="1">
        <v>1</v>
      </c>
      <c r="E137" s="1">
        <v>51895</v>
      </c>
    </row>
    <row r="138" spans="1:5" x14ac:dyDescent="0.25">
      <c r="A138" s="1" t="s">
        <v>5</v>
      </c>
      <c r="B138" s="1">
        <v>137</v>
      </c>
      <c r="C138" s="1">
        <v>30040</v>
      </c>
      <c r="D138" s="1">
        <v>1</v>
      </c>
      <c r="E138" s="1">
        <v>27999</v>
      </c>
    </row>
    <row r="139" spans="1:5" x14ac:dyDescent="0.25">
      <c r="A139" s="1" t="s">
        <v>5</v>
      </c>
      <c r="B139" s="1">
        <v>138</v>
      </c>
      <c r="C139" s="1">
        <v>30108</v>
      </c>
      <c r="D139" s="1">
        <v>1</v>
      </c>
      <c r="E139" s="1">
        <v>31824</v>
      </c>
    </row>
    <row r="140" spans="1:5" x14ac:dyDescent="0.25">
      <c r="A140" s="1" t="s">
        <v>5</v>
      </c>
      <c r="B140" s="1">
        <v>139</v>
      </c>
      <c r="C140" s="1">
        <v>24335</v>
      </c>
      <c r="D140" s="1">
        <v>1</v>
      </c>
      <c r="E140" s="1">
        <v>28165</v>
      </c>
    </row>
    <row r="141" spans="1:5" x14ac:dyDescent="0.25">
      <c r="A141" s="1" t="s">
        <v>5</v>
      </c>
      <c r="B141" s="1">
        <v>140</v>
      </c>
      <c r="C141" s="1">
        <v>24679</v>
      </c>
      <c r="D141" s="1">
        <v>1</v>
      </c>
      <c r="E141" s="1">
        <v>20240</v>
      </c>
    </row>
    <row r="142" spans="1:5" x14ac:dyDescent="0.25">
      <c r="A142" s="1" t="s">
        <v>5</v>
      </c>
      <c r="B142" s="1">
        <v>141</v>
      </c>
      <c r="C142" s="1">
        <v>25086</v>
      </c>
      <c r="D142" s="1">
        <v>1</v>
      </c>
      <c r="E142" s="1">
        <v>24313</v>
      </c>
    </row>
    <row r="143" spans="1:5" x14ac:dyDescent="0.25">
      <c r="A143" s="1" t="s">
        <v>5</v>
      </c>
      <c r="B143" s="1">
        <v>142</v>
      </c>
      <c r="C143" s="1">
        <v>121136</v>
      </c>
      <c r="D143" s="1">
        <v>2</v>
      </c>
      <c r="E143" s="1">
        <v>130266</v>
      </c>
    </row>
    <row r="144" spans="1:5" x14ac:dyDescent="0.25">
      <c r="A144" s="1" t="s">
        <v>5</v>
      </c>
      <c r="B144" s="1">
        <v>143</v>
      </c>
      <c r="C144" s="1">
        <v>128398</v>
      </c>
      <c r="D144" s="1">
        <v>2</v>
      </c>
      <c r="E144" s="1">
        <v>151738</v>
      </c>
    </row>
    <row r="145" spans="1:5" x14ac:dyDescent="0.25">
      <c r="A145" s="1" t="s">
        <v>5</v>
      </c>
      <c r="B145" s="1">
        <v>144</v>
      </c>
      <c r="C145" s="1">
        <v>138780</v>
      </c>
      <c r="D145" s="1">
        <v>2</v>
      </c>
      <c r="E145" s="1">
        <v>128693</v>
      </c>
    </row>
    <row r="146" spans="1:5" x14ac:dyDescent="0.25">
      <c r="A146" s="1" t="s">
        <v>5</v>
      </c>
      <c r="B146" s="1">
        <v>145</v>
      </c>
      <c r="C146" s="1">
        <v>77003</v>
      </c>
      <c r="D146" s="1">
        <v>2</v>
      </c>
      <c r="E146" s="1">
        <v>81608</v>
      </c>
    </row>
    <row r="147" spans="1:5" x14ac:dyDescent="0.25">
      <c r="A147" s="1" t="s">
        <v>5</v>
      </c>
      <c r="B147" s="1">
        <v>146</v>
      </c>
      <c r="C147" s="1">
        <v>71920</v>
      </c>
      <c r="D147" s="1">
        <v>2</v>
      </c>
      <c r="E147" s="1">
        <v>79369</v>
      </c>
    </row>
    <row r="148" spans="1:5" x14ac:dyDescent="0.25">
      <c r="A148" s="1" t="s">
        <v>5</v>
      </c>
      <c r="B148" s="1">
        <v>147</v>
      </c>
      <c r="C148" s="1">
        <v>133417</v>
      </c>
      <c r="D148" s="1">
        <v>2</v>
      </c>
      <c r="E148" s="1">
        <v>136623</v>
      </c>
    </row>
    <row r="149" spans="1:5" x14ac:dyDescent="0.25">
      <c r="A149" s="1" t="s">
        <v>5</v>
      </c>
      <c r="B149" s="1">
        <v>148</v>
      </c>
      <c r="C149" s="1">
        <v>160336</v>
      </c>
      <c r="D149" s="1">
        <v>2</v>
      </c>
      <c r="E149" s="1">
        <v>209166</v>
      </c>
    </row>
    <row r="150" spans="1:5" x14ac:dyDescent="0.25">
      <c r="A150" s="1" t="s">
        <v>5</v>
      </c>
      <c r="B150" s="1">
        <v>149</v>
      </c>
      <c r="C150" s="1">
        <v>151557</v>
      </c>
      <c r="D150" s="1">
        <v>2</v>
      </c>
      <c r="E150" s="1">
        <v>159752</v>
      </c>
    </row>
    <row r="151" spans="1:5" x14ac:dyDescent="0.25">
      <c r="A151" s="1" t="s">
        <v>5</v>
      </c>
      <c r="B151" s="1">
        <v>150</v>
      </c>
      <c r="C151" s="1">
        <v>128561</v>
      </c>
      <c r="D151" s="1">
        <v>2</v>
      </c>
      <c r="E151" s="1">
        <v>130436</v>
      </c>
    </row>
    <row r="152" spans="1:5" x14ac:dyDescent="0.25">
      <c r="A152" s="1" t="s">
        <v>5</v>
      </c>
      <c r="B152" s="1">
        <v>151</v>
      </c>
      <c r="C152" s="1">
        <v>150828</v>
      </c>
      <c r="D152" s="1">
        <v>2</v>
      </c>
      <c r="E152" s="1">
        <v>156061</v>
      </c>
    </row>
    <row r="153" spans="1:5" x14ac:dyDescent="0.25">
      <c r="A153" s="1" t="s">
        <v>5</v>
      </c>
      <c r="B153" s="1">
        <v>152</v>
      </c>
      <c r="C153" s="1">
        <v>126686</v>
      </c>
      <c r="D153" s="1">
        <v>2</v>
      </c>
      <c r="E153" s="1">
        <v>116573</v>
      </c>
    </row>
    <row r="154" spans="1:5" x14ac:dyDescent="0.25">
      <c r="A154" s="1" t="s">
        <v>5</v>
      </c>
      <c r="B154" s="1">
        <v>153</v>
      </c>
      <c r="C154" s="1">
        <v>75792</v>
      </c>
      <c r="D154" s="1">
        <v>2</v>
      </c>
      <c r="E154" s="1">
        <v>76690</v>
      </c>
    </row>
    <row r="155" spans="1:5" x14ac:dyDescent="0.25">
      <c r="A155" s="1" t="s">
        <v>5</v>
      </c>
      <c r="B155" s="1">
        <v>154</v>
      </c>
      <c r="C155" s="1">
        <v>159882</v>
      </c>
      <c r="D155" s="1">
        <v>2</v>
      </c>
      <c r="E155" s="1">
        <v>168746</v>
      </c>
    </row>
    <row r="156" spans="1:5" x14ac:dyDescent="0.25">
      <c r="A156" s="1" t="s">
        <v>5</v>
      </c>
      <c r="B156" s="1">
        <v>155</v>
      </c>
      <c r="C156" s="1">
        <v>144619</v>
      </c>
      <c r="D156" s="1">
        <v>2</v>
      </c>
      <c r="E156" s="1">
        <v>121722</v>
      </c>
    </row>
    <row r="157" spans="1:5" x14ac:dyDescent="0.25">
      <c r="A157" s="1" t="s">
        <v>5</v>
      </c>
      <c r="B157" s="1">
        <v>156</v>
      </c>
      <c r="C157" s="1">
        <v>133215</v>
      </c>
      <c r="D157" s="1">
        <v>2</v>
      </c>
      <c r="E157" s="1">
        <v>109073</v>
      </c>
    </row>
    <row r="158" spans="1:5" x14ac:dyDescent="0.25">
      <c r="A158" s="1" t="s">
        <v>5</v>
      </c>
      <c r="B158" s="1">
        <v>157</v>
      </c>
      <c r="C158" s="1">
        <v>143488</v>
      </c>
      <c r="D158" s="1">
        <v>2</v>
      </c>
      <c r="E158" s="1">
        <v>192205</v>
      </c>
    </row>
    <row r="159" spans="1:5" x14ac:dyDescent="0.25">
      <c r="A159" s="1" t="s">
        <v>5</v>
      </c>
      <c r="B159" s="1">
        <v>158</v>
      </c>
      <c r="C159" s="1">
        <v>120336</v>
      </c>
      <c r="D159" s="1">
        <v>2</v>
      </c>
      <c r="E159" s="1">
        <v>96969</v>
      </c>
    </row>
    <row r="160" spans="1:5" x14ac:dyDescent="0.25">
      <c r="A160" s="1" t="s">
        <v>5</v>
      </c>
      <c r="B160" s="1">
        <v>159</v>
      </c>
      <c r="C160" s="1">
        <v>141179</v>
      </c>
      <c r="D160" s="1">
        <v>2</v>
      </c>
      <c r="E160" s="1">
        <v>137289</v>
      </c>
    </row>
    <row r="161" spans="1:5" x14ac:dyDescent="0.25">
      <c r="A161" s="1" t="s">
        <v>5</v>
      </c>
      <c r="B161" s="1">
        <v>160</v>
      </c>
      <c r="C161" s="1">
        <v>130560</v>
      </c>
      <c r="D161" s="1">
        <v>2</v>
      </c>
      <c r="E161" s="1">
        <v>90701</v>
      </c>
    </row>
    <row r="162" spans="1:5" x14ac:dyDescent="0.25">
      <c r="A162" s="1" t="s">
        <v>5</v>
      </c>
      <c r="B162" s="1">
        <v>161</v>
      </c>
      <c r="C162" s="1">
        <v>109062</v>
      </c>
      <c r="D162" s="1">
        <v>2</v>
      </c>
      <c r="E162" s="1">
        <v>122246</v>
      </c>
    </row>
    <row r="163" spans="1:5" x14ac:dyDescent="0.25">
      <c r="A163" s="1" t="s">
        <v>5</v>
      </c>
      <c r="B163" s="1">
        <v>162</v>
      </c>
      <c r="C163" s="1">
        <v>88458</v>
      </c>
      <c r="D163" s="1">
        <v>2</v>
      </c>
      <c r="E163" s="1">
        <v>90714</v>
      </c>
    </row>
    <row r="164" spans="1:5" x14ac:dyDescent="0.25">
      <c r="A164" s="1" t="s">
        <v>5</v>
      </c>
      <c r="B164" s="1">
        <v>163</v>
      </c>
      <c r="C164" s="1">
        <v>156793</v>
      </c>
      <c r="D164" s="1">
        <v>2</v>
      </c>
      <c r="E164" s="1">
        <v>150024</v>
      </c>
    </row>
    <row r="165" spans="1:5" x14ac:dyDescent="0.25">
      <c r="A165" s="1" t="s">
        <v>5</v>
      </c>
      <c r="B165" s="1">
        <v>164</v>
      </c>
      <c r="C165" s="1">
        <v>152545</v>
      </c>
      <c r="D165" s="1">
        <v>2</v>
      </c>
      <c r="E165" s="1">
        <v>170463</v>
      </c>
    </row>
    <row r="166" spans="1:5" x14ac:dyDescent="0.25">
      <c r="A166" s="1" t="s">
        <v>5</v>
      </c>
      <c r="B166" s="1">
        <v>165</v>
      </c>
      <c r="C166" s="1">
        <v>134847</v>
      </c>
      <c r="D166" s="1">
        <v>2</v>
      </c>
      <c r="E166" s="1">
        <v>144609</v>
      </c>
    </row>
    <row r="167" spans="1:5" x14ac:dyDescent="0.25">
      <c r="A167" s="1" t="s">
        <v>5</v>
      </c>
      <c r="B167" s="1">
        <v>166</v>
      </c>
      <c r="C167" s="1">
        <v>88352</v>
      </c>
      <c r="D167" s="1">
        <v>2</v>
      </c>
      <c r="E167" s="1">
        <v>94847</v>
      </c>
    </row>
    <row r="168" spans="1:5" x14ac:dyDescent="0.25">
      <c r="A168" s="1" t="s">
        <v>5</v>
      </c>
      <c r="B168" s="1">
        <v>167</v>
      </c>
      <c r="C168" s="1">
        <v>75886</v>
      </c>
      <c r="D168" s="1">
        <v>2</v>
      </c>
      <c r="E168" s="1">
        <v>90056</v>
      </c>
    </row>
    <row r="169" spans="1:5" x14ac:dyDescent="0.25">
      <c r="A169" s="1" t="s">
        <v>5</v>
      </c>
      <c r="B169" s="1">
        <v>168</v>
      </c>
      <c r="C169" s="1">
        <v>156277</v>
      </c>
      <c r="D169" s="1">
        <v>2</v>
      </c>
      <c r="E169" s="1">
        <v>162008</v>
      </c>
    </row>
    <row r="170" spans="1:5" x14ac:dyDescent="0.25">
      <c r="A170" s="1" t="s">
        <v>5</v>
      </c>
      <c r="B170" s="1">
        <v>169</v>
      </c>
      <c r="C170" s="1">
        <v>143607</v>
      </c>
      <c r="D170" s="1">
        <v>2</v>
      </c>
      <c r="E170" s="1">
        <v>175091</v>
      </c>
    </row>
    <row r="171" spans="1:5" x14ac:dyDescent="0.25">
      <c r="A171" s="1" t="s">
        <v>5</v>
      </c>
      <c r="B171" s="1">
        <v>170</v>
      </c>
      <c r="C171" s="1">
        <v>121813</v>
      </c>
      <c r="D171" s="1">
        <v>2</v>
      </c>
      <c r="E171" s="1">
        <v>105863</v>
      </c>
    </row>
    <row r="172" spans="1:5" x14ac:dyDescent="0.25">
      <c r="A172" s="1" t="s">
        <v>5</v>
      </c>
      <c r="B172" s="1">
        <v>171</v>
      </c>
      <c r="C172" s="1">
        <v>143206</v>
      </c>
      <c r="D172" s="1">
        <v>2</v>
      </c>
      <c r="E172" s="1">
        <v>152590</v>
      </c>
    </row>
    <row r="173" spans="1:5" x14ac:dyDescent="0.25">
      <c r="A173" s="1" t="s">
        <v>5</v>
      </c>
      <c r="B173" s="1">
        <v>172</v>
      </c>
      <c r="C173" s="1">
        <v>165046</v>
      </c>
      <c r="D173" s="1">
        <v>2</v>
      </c>
      <c r="E173" s="1">
        <v>158778</v>
      </c>
    </row>
    <row r="174" spans="1:5" x14ac:dyDescent="0.25">
      <c r="A174" s="1" t="s">
        <v>5</v>
      </c>
      <c r="B174" s="1">
        <v>173</v>
      </c>
      <c r="C174" s="1">
        <v>108773</v>
      </c>
      <c r="D174" s="1">
        <v>2</v>
      </c>
      <c r="E174" s="1">
        <v>146875</v>
      </c>
    </row>
    <row r="175" spans="1:5" x14ac:dyDescent="0.25">
      <c r="A175" s="1" t="s">
        <v>5</v>
      </c>
      <c r="B175" s="1">
        <v>174</v>
      </c>
      <c r="C175" s="1">
        <v>110675</v>
      </c>
      <c r="D175" s="1">
        <v>2</v>
      </c>
      <c r="E175" s="1">
        <v>79250</v>
      </c>
    </row>
    <row r="176" spans="1:5" x14ac:dyDescent="0.25">
      <c r="A176" s="1" t="s">
        <v>5</v>
      </c>
      <c r="B176" s="1">
        <v>175</v>
      </c>
      <c r="C176" s="1">
        <v>66180</v>
      </c>
      <c r="D176" s="1">
        <v>2</v>
      </c>
      <c r="E176" s="1">
        <v>71065</v>
      </c>
    </row>
    <row r="177" spans="1:5" x14ac:dyDescent="0.25">
      <c r="A177" s="1" t="s">
        <v>5</v>
      </c>
      <c r="B177" s="1">
        <v>176</v>
      </c>
      <c r="C177" s="1">
        <v>126290</v>
      </c>
      <c r="D177" s="1">
        <v>2</v>
      </c>
      <c r="E177" s="1">
        <v>79992</v>
      </c>
    </row>
    <row r="178" spans="1:5" x14ac:dyDescent="0.25">
      <c r="A178" s="1" t="s">
        <v>5</v>
      </c>
      <c r="B178" s="1">
        <v>177</v>
      </c>
      <c r="C178" s="1">
        <v>113443</v>
      </c>
      <c r="D178" s="1">
        <v>2</v>
      </c>
      <c r="E178" s="1">
        <v>92902</v>
      </c>
    </row>
    <row r="179" spans="1:5" x14ac:dyDescent="0.25">
      <c r="A179" s="1" t="s">
        <v>5</v>
      </c>
      <c r="B179" s="1">
        <v>178</v>
      </c>
      <c r="C179" s="1">
        <v>68874</v>
      </c>
      <c r="D179" s="1">
        <v>2</v>
      </c>
      <c r="E179" s="1">
        <v>85617</v>
      </c>
    </row>
    <row r="180" spans="1:5" x14ac:dyDescent="0.25">
      <c r="A180" s="1" t="s">
        <v>5</v>
      </c>
      <c r="B180" s="1">
        <v>179</v>
      </c>
      <c r="C180" s="1">
        <v>101690</v>
      </c>
      <c r="D180" s="1">
        <v>2</v>
      </c>
      <c r="E180" s="1">
        <v>36605</v>
      </c>
    </row>
    <row r="181" spans="1:5" x14ac:dyDescent="0.25">
      <c r="A181" s="1" t="s">
        <v>5</v>
      </c>
      <c r="B181" s="1">
        <v>180</v>
      </c>
      <c r="C181" s="1">
        <v>78707</v>
      </c>
      <c r="D181" s="1">
        <v>2</v>
      </c>
      <c r="E181" s="1">
        <v>58377</v>
      </c>
    </row>
    <row r="182" spans="1:5" x14ac:dyDescent="0.25">
      <c r="A182" s="1" t="s">
        <v>5</v>
      </c>
      <c r="B182" s="1">
        <v>181</v>
      </c>
      <c r="C182" s="1">
        <v>65184</v>
      </c>
      <c r="D182" s="1">
        <v>2</v>
      </c>
      <c r="E182" s="1">
        <v>50090</v>
      </c>
    </row>
    <row r="183" spans="1:5" x14ac:dyDescent="0.25">
      <c r="A183" s="1" t="s">
        <v>5</v>
      </c>
      <c r="B183" s="1">
        <v>182</v>
      </c>
      <c r="C183" s="1">
        <v>71978</v>
      </c>
      <c r="D183" s="1">
        <v>2</v>
      </c>
      <c r="E183" s="1">
        <v>63165</v>
      </c>
    </row>
    <row r="184" spans="1:5" x14ac:dyDescent="0.25">
      <c r="A184" s="1" t="s">
        <v>5</v>
      </c>
      <c r="B184" s="1">
        <v>183</v>
      </c>
      <c r="C184" s="1">
        <v>68071</v>
      </c>
      <c r="D184" s="1">
        <v>2</v>
      </c>
      <c r="E184" s="1">
        <v>65862</v>
      </c>
    </row>
    <row r="185" spans="1:5" x14ac:dyDescent="0.25">
      <c r="A185" s="1" t="s">
        <v>5</v>
      </c>
      <c r="B185" s="1">
        <v>184</v>
      </c>
      <c r="C185" s="1">
        <v>117484</v>
      </c>
      <c r="D185" s="1">
        <v>2</v>
      </c>
      <c r="E185" s="1">
        <v>131141</v>
      </c>
    </row>
    <row r="186" spans="1:5" x14ac:dyDescent="0.25">
      <c r="A186" s="1" t="s">
        <v>5</v>
      </c>
      <c r="B186" s="1">
        <v>185</v>
      </c>
      <c r="C186" s="1">
        <v>141172</v>
      </c>
      <c r="D186" s="1">
        <v>2</v>
      </c>
      <c r="E186" s="1">
        <v>106178</v>
      </c>
    </row>
    <row r="187" spans="1:5" x14ac:dyDescent="0.25">
      <c r="A187" s="1" t="s">
        <v>5</v>
      </c>
      <c r="B187" s="1">
        <v>186</v>
      </c>
      <c r="C187" s="1">
        <v>76222</v>
      </c>
      <c r="D187" s="1">
        <v>2</v>
      </c>
      <c r="E187" s="1">
        <v>79512</v>
      </c>
    </row>
    <row r="188" spans="1:5" x14ac:dyDescent="0.25">
      <c r="A188" s="1" t="s">
        <v>5</v>
      </c>
      <c r="B188" s="1">
        <v>187</v>
      </c>
      <c r="C188" s="1">
        <v>152591</v>
      </c>
      <c r="D188" s="1">
        <v>2</v>
      </c>
      <c r="E188" s="1">
        <v>138828</v>
      </c>
    </row>
    <row r="189" spans="1:5" x14ac:dyDescent="0.25">
      <c r="A189" s="1" t="s">
        <v>5</v>
      </c>
      <c r="B189" s="1">
        <v>188</v>
      </c>
      <c r="C189" s="1">
        <v>70303</v>
      </c>
      <c r="D189" s="1">
        <v>2</v>
      </c>
      <c r="E189" s="1">
        <v>86692</v>
      </c>
    </row>
    <row r="190" spans="1:5" x14ac:dyDescent="0.25">
      <c r="A190" s="1" t="s">
        <v>5</v>
      </c>
      <c r="B190" s="1">
        <v>189</v>
      </c>
      <c r="C190" s="1">
        <v>124393</v>
      </c>
      <c r="D190" s="1">
        <v>2</v>
      </c>
      <c r="E190" s="1">
        <v>123211</v>
      </c>
    </row>
    <row r="191" spans="1:5" x14ac:dyDescent="0.25">
      <c r="A191" s="1" t="s">
        <v>5</v>
      </c>
      <c r="B191" s="1">
        <v>190</v>
      </c>
      <c r="C191" s="1">
        <v>105970</v>
      </c>
      <c r="D191" s="1">
        <v>2</v>
      </c>
      <c r="E191" s="1">
        <v>120426</v>
      </c>
    </row>
    <row r="192" spans="1:5" x14ac:dyDescent="0.25">
      <c r="A192" s="1" t="s">
        <v>5</v>
      </c>
      <c r="B192" s="1">
        <v>191</v>
      </c>
      <c r="C192" s="1">
        <v>97158</v>
      </c>
      <c r="D192" s="1">
        <v>2</v>
      </c>
      <c r="E192" s="1">
        <v>110924</v>
      </c>
    </row>
    <row r="193" spans="1:5" x14ac:dyDescent="0.25">
      <c r="A193" s="1" t="s">
        <v>5</v>
      </c>
      <c r="B193" s="1">
        <v>192</v>
      </c>
      <c r="C193" s="1">
        <v>98780</v>
      </c>
      <c r="D193" s="1">
        <v>2</v>
      </c>
      <c r="E193" s="1">
        <v>103182</v>
      </c>
    </row>
    <row r="194" spans="1:5" x14ac:dyDescent="0.25">
      <c r="A194" s="1" t="s">
        <v>5</v>
      </c>
      <c r="B194" s="1">
        <v>193</v>
      </c>
      <c r="C194" s="1">
        <v>112772</v>
      </c>
      <c r="D194" s="1">
        <v>2</v>
      </c>
      <c r="E194" s="1">
        <v>146793</v>
      </c>
    </row>
    <row r="195" spans="1:5" x14ac:dyDescent="0.25">
      <c r="A195" s="1" t="s">
        <v>5</v>
      </c>
      <c r="B195" s="1">
        <v>194</v>
      </c>
      <c r="C195" s="1">
        <v>95453</v>
      </c>
      <c r="D195" s="1">
        <v>2</v>
      </c>
      <c r="E195" s="1">
        <v>98756</v>
      </c>
    </row>
    <row r="196" spans="1:5" x14ac:dyDescent="0.25">
      <c r="A196" s="1" t="s">
        <v>5</v>
      </c>
      <c r="B196" s="1">
        <v>195</v>
      </c>
      <c r="C196" s="1">
        <v>96366</v>
      </c>
      <c r="D196" s="1">
        <v>2</v>
      </c>
      <c r="E196" s="1">
        <v>87920</v>
      </c>
    </row>
    <row r="197" spans="1:5" x14ac:dyDescent="0.25">
      <c r="A197" s="1" t="s">
        <v>5</v>
      </c>
      <c r="B197" s="1">
        <v>196</v>
      </c>
      <c r="C197" s="1">
        <v>104737</v>
      </c>
      <c r="D197" s="1">
        <v>2</v>
      </c>
      <c r="E197" s="1">
        <v>102697</v>
      </c>
    </row>
    <row r="198" spans="1:5" x14ac:dyDescent="0.25">
      <c r="A198" s="1" t="s">
        <v>5</v>
      </c>
      <c r="B198" s="1">
        <v>197</v>
      </c>
      <c r="C198" s="1">
        <v>120689</v>
      </c>
      <c r="D198" s="1">
        <v>2</v>
      </c>
      <c r="E198" s="1">
        <v>127502</v>
      </c>
    </row>
    <row r="199" spans="1:5" x14ac:dyDescent="0.25">
      <c r="A199" s="1" t="s">
        <v>5</v>
      </c>
      <c r="B199" s="1">
        <v>198</v>
      </c>
      <c r="C199" s="1">
        <v>100369</v>
      </c>
      <c r="D199" s="1">
        <v>2</v>
      </c>
      <c r="E199" s="1">
        <v>72779</v>
      </c>
    </row>
    <row r="200" spans="1:5" x14ac:dyDescent="0.25">
      <c r="A200" s="1" t="s">
        <v>5</v>
      </c>
      <c r="B200" s="1">
        <v>199</v>
      </c>
      <c r="C200" s="1">
        <v>85778</v>
      </c>
      <c r="D200" s="1">
        <v>2</v>
      </c>
      <c r="E200" s="1">
        <v>72323</v>
      </c>
    </row>
    <row r="201" spans="1:5" x14ac:dyDescent="0.25">
      <c r="A201" s="1" t="s">
        <v>5</v>
      </c>
      <c r="B201" s="1">
        <v>200</v>
      </c>
      <c r="C201" s="1">
        <v>96589</v>
      </c>
      <c r="D201" s="1">
        <v>2</v>
      </c>
      <c r="E201" s="1">
        <v>83430</v>
      </c>
    </row>
    <row r="202" spans="1:5" x14ac:dyDescent="0.25">
      <c r="A202" s="1" t="s">
        <v>5</v>
      </c>
      <c r="B202" s="1">
        <v>201</v>
      </c>
      <c r="C202" s="1">
        <v>95095</v>
      </c>
      <c r="D202" s="1">
        <v>2</v>
      </c>
      <c r="E202" s="1">
        <v>87455</v>
      </c>
    </row>
    <row r="203" spans="1:5" x14ac:dyDescent="0.25">
      <c r="A203" s="1" t="s">
        <v>5</v>
      </c>
      <c r="B203" s="1">
        <v>202</v>
      </c>
      <c r="C203" s="1">
        <v>101659</v>
      </c>
      <c r="D203" s="1">
        <v>2</v>
      </c>
      <c r="E203" s="1">
        <v>103315</v>
      </c>
    </row>
    <row r="204" spans="1:5" x14ac:dyDescent="0.25">
      <c r="A204" s="1" t="s">
        <v>5</v>
      </c>
      <c r="B204" s="1">
        <v>203</v>
      </c>
      <c r="C204" s="1">
        <v>88677</v>
      </c>
      <c r="D204" s="1">
        <v>2</v>
      </c>
      <c r="E204" s="1">
        <v>83418</v>
      </c>
    </row>
    <row r="205" spans="1:5" x14ac:dyDescent="0.25">
      <c r="A205" s="1" t="s">
        <v>5</v>
      </c>
      <c r="B205" s="1">
        <v>204</v>
      </c>
      <c r="C205" s="1">
        <v>88668</v>
      </c>
      <c r="D205" s="1">
        <v>2</v>
      </c>
      <c r="E205" s="1">
        <v>85635</v>
      </c>
    </row>
    <row r="206" spans="1:5" x14ac:dyDescent="0.25">
      <c r="A206" s="1" t="s">
        <v>5</v>
      </c>
      <c r="B206" s="1">
        <v>205</v>
      </c>
      <c r="C206" s="1">
        <v>136542</v>
      </c>
      <c r="D206" s="1">
        <v>2</v>
      </c>
      <c r="E206" s="1">
        <v>162830</v>
      </c>
    </row>
    <row r="207" spans="1:5" x14ac:dyDescent="0.25">
      <c r="A207" s="1" t="s">
        <v>5</v>
      </c>
      <c r="B207" s="1">
        <v>206</v>
      </c>
      <c r="C207" s="1">
        <v>88558</v>
      </c>
      <c r="D207" s="1">
        <v>2</v>
      </c>
      <c r="E207" s="1">
        <v>85344</v>
      </c>
    </row>
    <row r="208" spans="1:5" x14ac:dyDescent="0.25">
      <c r="A208" s="1" t="s">
        <v>5</v>
      </c>
      <c r="B208" s="1">
        <v>207</v>
      </c>
      <c r="C208" s="1">
        <v>87873</v>
      </c>
      <c r="D208" s="1">
        <v>2</v>
      </c>
      <c r="E208" s="1">
        <v>72035</v>
      </c>
    </row>
    <row r="209" spans="1:5" x14ac:dyDescent="0.25">
      <c r="A209" s="1" t="s">
        <v>5</v>
      </c>
      <c r="B209" s="1">
        <v>208</v>
      </c>
      <c r="C209" s="1">
        <v>93139</v>
      </c>
      <c r="D209" s="1">
        <v>2</v>
      </c>
      <c r="E209" s="1">
        <v>68054</v>
      </c>
    </row>
    <row r="210" spans="1:5" x14ac:dyDescent="0.25">
      <c r="A210" s="1" t="s">
        <v>5</v>
      </c>
      <c r="B210" s="1">
        <v>209</v>
      </c>
      <c r="C210" s="1">
        <v>91909</v>
      </c>
      <c r="D210" s="1">
        <v>2</v>
      </c>
      <c r="E210" s="1">
        <v>125854</v>
      </c>
    </row>
    <row r="211" spans="1:5" x14ac:dyDescent="0.25">
      <c r="A211" s="1" t="s">
        <v>5</v>
      </c>
      <c r="B211" s="1">
        <v>210</v>
      </c>
      <c r="C211" s="1">
        <v>91141</v>
      </c>
      <c r="D211" s="1">
        <v>2</v>
      </c>
      <c r="E211" s="1">
        <v>70142</v>
      </c>
    </row>
    <row r="212" spans="1:5" x14ac:dyDescent="0.25">
      <c r="A212" s="1" t="s">
        <v>5</v>
      </c>
      <c r="B212" s="1">
        <v>211</v>
      </c>
      <c r="C212" s="1">
        <v>84319</v>
      </c>
      <c r="D212" s="1">
        <v>2</v>
      </c>
      <c r="E212" s="1">
        <v>79188</v>
      </c>
    </row>
    <row r="213" spans="1:5" x14ac:dyDescent="0.25">
      <c r="A213" s="1" t="s">
        <v>5</v>
      </c>
      <c r="B213" s="1">
        <v>212</v>
      </c>
      <c r="C213" s="1">
        <v>112173</v>
      </c>
      <c r="D213" s="1">
        <v>2</v>
      </c>
      <c r="E213" s="1">
        <v>132196</v>
      </c>
    </row>
    <row r="214" spans="1:5" x14ac:dyDescent="0.25">
      <c r="A214" s="1" t="s">
        <v>5</v>
      </c>
      <c r="B214" s="1">
        <v>213</v>
      </c>
      <c r="C214" s="1">
        <v>121228</v>
      </c>
      <c r="D214" s="1">
        <v>2</v>
      </c>
      <c r="E214" s="1">
        <v>134463</v>
      </c>
    </row>
    <row r="215" spans="1:5" x14ac:dyDescent="0.25">
      <c r="A215" s="1" t="s">
        <v>5</v>
      </c>
      <c r="B215" s="1">
        <v>214</v>
      </c>
      <c r="C215" s="1">
        <v>79209</v>
      </c>
      <c r="D215" s="1">
        <v>2</v>
      </c>
      <c r="E215" s="1">
        <v>68085</v>
      </c>
    </row>
    <row r="216" spans="1:5" x14ac:dyDescent="0.25">
      <c r="A216" s="1" t="s">
        <v>5</v>
      </c>
      <c r="B216" s="1">
        <v>215</v>
      </c>
      <c r="C216" s="1">
        <v>68089</v>
      </c>
      <c r="D216" s="1">
        <v>2</v>
      </c>
      <c r="E216" s="1">
        <v>66388</v>
      </c>
    </row>
    <row r="217" spans="1:5" x14ac:dyDescent="0.25">
      <c r="A217" s="1" t="s">
        <v>5</v>
      </c>
      <c r="B217" s="1">
        <v>216</v>
      </c>
      <c r="C217" s="1">
        <v>123332</v>
      </c>
      <c r="D217" s="1">
        <v>2</v>
      </c>
      <c r="E217" s="1">
        <v>71487</v>
      </c>
    </row>
    <row r="218" spans="1:5" x14ac:dyDescent="0.25">
      <c r="A218" s="1" t="s">
        <v>5</v>
      </c>
      <c r="B218" s="1">
        <v>217</v>
      </c>
      <c r="C218" s="1">
        <v>66302</v>
      </c>
      <c r="D218" s="1">
        <v>2</v>
      </c>
      <c r="E218" s="1">
        <v>68511</v>
      </c>
    </row>
    <row r="219" spans="1:5" x14ac:dyDescent="0.25">
      <c r="A219" s="1" t="s">
        <v>5</v>
      </c>
      <c r="B219" s="1">
        <v>218</v>
      </c>
      <c r="C219" s="1">
        <v>121950</v>
      </c>
      <c r="D219" s="1">
        <v>2</v>
      </c>
      <c r="E219" s="1">
        <v>201471</v>
      </c>
    </row>
    <row r="220" spans="1:5" x14ac:dyDescent="0.25">
      <c r="A220" s="1" t="s">
        <v>5</v>
      </c>
      <c r="B220" s="1">
        <v>219</v>
      </c>
      <c r="C220" s="1">
        <v>142990</v>
      </c>
      <c r="D220" s="1">
        <v>2</v>
      </c>
      <c r="E220" s="1">
        <v>179999</v>
      </c>
    </row>
    <row r="221" spans="1:5" x14ac:dyDescent="0.25">
      <c r="A221" s="1" t="s">
        <v>5</v>
      </c>
      <c r="B221" s="1">
        <v>220</v>
      </c>
      <c r="C221" s="1">
        <v>86605</v>
      </c>
      <c r="D221" s="1">
        <v>2</v>
      </c>
      <c r="E221" s="1">
        <v>95345</v>
      </c>
    </row>
    <row r="222" spans="1:5" x14ac:dyDescent="0.25">
      <c r="A222" s="1" t="s">
        <v>5</v>
      </c>
      <c r="B222" s="1">
        <v>221</v>
      </c>
      <c r="C222" s="1">
        <v>90808</v>
      </c>
      <c r="D222" s="1">
        <v>2</v>
      </c>
      <c r="E222" s="1">
        <v>114397</v>
      </c>
    </row>
    <row r="223" spans="1:5" x14ac:dyDescent="0.25">
      <c r="A223" s="1" t="s">
        <v>5</v>
      </c>
      <c r="B223" s="1">
        <v>222</v>
      </c>
      <c r="C223" s="1">
        <v>123756</v>
      </c>
      <c r="D223" s="1">
        <v>2</v>
      </c>
      <c r="E223" s="1">
        <v>92555</v>
      </c>
    </row>
    <row r="224" spans="1:5" x14ac:dyDescent="0.25">
      <c r="A224" s="1" t="s">
        <v>5</v>
      </c>
      <c r="B224" s="1">
        <v>223</v>
      </c>
      <c r="C224" s="1">
        <v>85601</v>
      </c>
      <c r="D224" s="1">
        <v>2</v>
      </c>
      <c r="E224" s="1">
        <v>95015</v>
      </c>
    </row>
    <row r="225" spans="1:5" x14ac:dyDescent="0.25">
      <c r="A225" s="1" t="s">
        <v>5</v>
      </c>
      <c r="B225" s="1">
        <v>224</v>
      </c>
      <c r="C225" s="1">
        <v>72822</v>
      </c>
      <c r="D225" s="1">
        <v>2</v>
      </c>
      <c r="E225" s="1">
        <v>52134</v>
      </c>
    </row>
    <row r="226" spans="1:5" x14ac:dyDescent="0.25">
      <c r="A226" s="1" t="s">
        <v>5</v>
      </c>
      <c r="B226" s="1">
        <v>225</v>
      </c>
      <c r="C226" s="1">
        <v>67134</v>
      </c>
      <c r="D226" s="1">
        <v>2</v>
      </c>
      <c r="E226" s="1">
        <v>57776</v>
      </c>
    </row>
    <row r="227" spans="1:5" x14ac:dyDescent="0.25">
      <c r="A227" s="1" t="s">
        <v>5</v>
      </c>
      <c r="B227" s="1">
        <v>226</v>
      </c>
      <c r="C227" s="1">
        <v>78178</v>
      </c>
      <c r="D227" s="1">
        <v>2</v>
      </c>
      <c r="E227" s="1">
        <v>89031</v>
      </c>
    </row>
    <row r="228" spans="1:5" x14ac:dyDescent="0.25">
      <c r="A228" s="1" t="s">
        <v>5</v>
      </c>
      <c r="B228" s="1">
        <v>227</v>
      </c>
      <c r="C228" s="1">
        <v>74183</v>
      </c>
      <c r="D228" s="1">
        <v>2</v>
      </c>
      <c r="E228" s="1">
        <v>57057</v>
      </c>
    </row>
    <row r="229" spans="1:5" x14ac:dyDescent="0.25">
      <c r="A229" s="1" t="s">
        <v>5</v>
      </c>
      <c r="B229" s="1">
        <v>228</v>
      </c>
      <c r="C229" s="1">
        <v>86734</v>
      </c>
      <c r="D229" s="1">
        <v>2</v>
      </c>
      <c r="E229" s="1">
        <v>85342</v>
      </c>
    </row>
    <row r="230" spans="1:5" x14ac:dyDescent="0.25">
      <c r="A230" s="1" t="s">
        <v>5</v>
      </c>
      <c r="B230" s="1">
        <v>229</v>
      </c>
      <c r="C230" s="1">
        <v>100658</v>
      </c>
      <c r="D230" s="1">
        <v>2</v>
      </c>
      <c r="E230" s="1">
        <v>101212</v>
      </c>
    </row>
    <row r="231" spans="1:5" x14ac:dyDescent="0.25">
      <c r="A231" s="1" t="s">
        <v>5</v>
      </c>
      <c r="B231" s="1">
        <v>230</v>
      </c>
      <c r="C231" s="1">
        <v>152292</v>
      </c>
      <c r="D231" s="1">
        <v>2</v>
      </c>
      <c r="E231" s="1">
        <v>166776</v>
      </c>
    </row>
    <row r="232" spans="1:5" x14ac:dyDescent="0.25">
      <c r="A232" s="1" t="s">
        <v>5</v>
      </c>
      <c r="B232" s="1">
        <v>231</v>
      </c>
      <c r="C232" s="1">
        <v>80354</v>
      </c>
      <c r="D232" s="1">
        <v>2</v>
      </c>
      <c r="E232" s="1">
        <v>84164</v>
      </c>
    </row>
    <row r="233" spans="1:5" x14ac:dyDescent="0.25">
      <c r="A233" s="1" t="s">
        <v>5</v>
      </c>
      <c r="B233" s="1">
        <v>232</v>
      </c>
      <c r="C233" s="1">
        <v>68998</v>
      </c>
      <c r="D233" s="1">
        <v>2</v>
      </c>
      <c r="E233" s="1">
        <v>57010</v>
      </c>
    </row>
    <row r="234" spans="1:5" x14ac:dyDescent="0.25">
      <c r="A234" s="1" t="s">
        <v>5</v>
      </c>
      <c r="B234" s="1">
        <v>233</v>
      </c>
      <c r="C234" s="1">
        <v>72445</v>
      </c>
      <c r="D234" s="1">
        <v>2</v>
      </c>
      <c r="E234" s="1">
        <v>51612</v>
      </c>
    </row>
    <row r="235" spans="1:5" x14ac:dyDescent="0.25">
      <c r="A235" s="1" t="s">
        <v>5</v>
      </c>
      <c r="B235" s="1">
        <v>234</v>
      </c>
      <c r="C235" s="1">
        <v>70538</v>
      </c>
      <c r="D235" s="1">
        <v>2</v>
      </c>
      <c r="E235" s="1">
        <v>75284</v>
      </c>
    </row>
    <row r="236" spans="1:5" x14ac:dyDescent="0.25">
      <c r="A236" s="1" t="s">
        <v>5</v>
      </c>
      <c r="B236" s="1">
        <v>235</v>
      </c>
      <c r="C236" s="1">
        <v>81549</v>
      </c>
      <c r="D236" s="1">
        <v>2</v>
      </c>
      <c r="E236" s="1">
        <v>88578</v>
      </c>
    </row>
    <row r="237" spans="1:5" x14ac:dyDescent="0.25">
      <c r="A237" s="1" t="s">
        <v>5</v>
      </c>
      <c r="B237" s="1">
        <v>236</v>
      </c>
      <c r="C237" s="1">
        <v>74393</v>
      </c>
      <c r="D237" s="1">
        <v>2</v>
      </c>
      <c r="E237" s="1">
        <v>100924</v>
      </c>
    </row>
    <row r="238" spans="1:5" x14ac:dyDescent="0.25">
      <c r="A238" s="1" t="s">
        <v>5</v>
      </c>
      <c r="B238" s="1">
        <v>237</v>
      </c>
      <c r="C238" s="1">
        <v>68452</v>
      </c>
      <c r="D238" s="1">
        <v>2</v>
      </c>
      <c r="E238" s="1">
        <v>69305</v>
      </c>
    </row>
    <row r="239" spans="1:5" x14ac:dyDescent="0.25">
      <c r="A239" s="1" t="s">
        <v>5</v>
      </c>
      <c r="B239" s="1">
        <v>238</v>
      </c>
      <c r="C239" s="1">
        <v>85487</v>
      </c>
      <c r="D239" s="1">
        <v>2</v>
      </c>
      <c r="E239" s="1">
        <v>70605</v>
      </c>
    </row>
    <row r="240" spans="1:5" x14ac:dyDescent="0.25">
      <c r="A240" s="1" t="s">
        <v>5</v>
      </c>
      <c r="B240" s="1">
        <v>239</v>
      </c>
      <c r="C240" s="1">
        <v>93234</v>
      </c>
      <c r="D240" s="1">
        <v>2</v>
      </c>
      <c r="E240" s="1">
        <v>104174</v>
      </c>
    </row>
    <row r="241" spans="1:5" x14ac:dyDescent="0.25">
      <c r="A241" s="1" t="s">
        <v>5</v>
      </c>
      <c r="B241" s="1">
        <v>240</v>
      </c>
      <c r="C241" s="1">
        <v>146276</v>
      </c>
      <c r="D241" s="1">
        <v>2</v>
      </c>
      <c r="E241" s="1">
        <v>141457</v>
      </c>
    </row>
    <row r="242" spans="1:5" x14ac:dyDescent="0.25">
      <c r="A242" s="1" t="s">
        <v>5</v>
      </c>
      <c r="B242" s="1">
        <v>241</v>
      </c>
      <c r="C242" s="1">
        <v>156944</v>
      </c>
      <c r="D242" s="1">
        <v>2</v>
      </c>
      <c r="E242" s="1">
        <v>143651</v>
      </c>
    </row>
    <row r="243" spans="1:5" x14ac:dyDescent="0.25">
      <c r="A243" s="1" t="s">
        <v>5</v>
      </c>
      <c r="B243" s="1">
        <v>242</v>
      </c>
      <c r="C243" s="1">
        <v>281746</v>
      </c>
      <c r="D243" s="1">
        <v>3</v>
      </c>
      <c r="E243" s="1">
        <v>269317</v>
      </c>
    </row>
    <row r="244" spans="1:5" x14ac:dyDescent="0.25">
      <c r="A244" s="1" t="s">
        <v>5</v>
      </c>
      <c r="B244" s="1">
        <v>243</v>
      </c>
      <c r="C244" s="1">
        <v>278540</v>
      </c>
      <c r="D244" s="1">
        <v>3</v>
      </c>
      <c r="E244" s="1">
        <v>259137</v>
      </c>
    </row>
    <row r="245" spans="1:5" x14ac:dyDescent="0.25">
      <c r="A245" s="1" t="s">
        <v>5</v>
      </c>
      <c r="B245" s="1">
        <v>244</v>
      </c>
      <c r="C245" s="1">
        <v>345752</v>
      </c>
      <c r="D245" s="1">
        <v>3</v>
      </c>
      <c r="E245" s="1">
        <v>376050</v>
      </c>
    </row>
    <row r="246" spans="1:5" x14ac:dyDescent="0.25">
      <c r="A246" s="1" t="s">
        <v>5</v>
      </c>
      <c r="B246" s="1">
        <v>245</v>
      </c>
      <c r="C246" s="1">
        <v>316654</v>
      </c>
      <c r="D246" s="1">
        <v>3</v>
      </c>
      <c r="E246" s="1">
        <v>283454</v>
      </c>
    </row>
    <row r="247" spans="1:5" x14ac:dyDescent="0.25">
      <c r="A247" s="1" t="s">
        <v>5</v>
      </c>
      <c r="B247" s="1">
        <v>246</v>
      </c>
      <c r="C247" s="1">
        <v>283851</v>
      </c>
      <c r="D247" s="1">
        <v>3</v>
      </c>
      <c r="E247" s="1">
        <v>362748</v>
      </c>
    </row>
    <row r="248" spans="1:5" x14ac:dyDescent="0.25">
      <c r="A248" s="1" t="s">
        <v>5</v>
      </c>
      <c r="B248" s="1">
        <v>247</v>
      </c>
      <c r="C248" s="1">
        <v>183751</v>
      </c>
      <c r="D248" s="1">
        <v>3</v>
      </c>
      <c r="E248" s="1">
        <v>160685</v>
      </c>
    </row>
    <row r="249" spans="1:5" x14ac:dyDescent="0.25">
      <c r="A249" s="1" t="s">
        <v>5</v>
      </c>
      <c r="B249" s="1">
        <v>248</v>
      </c>
      <c r="C249" s="1">
        <v>211520</v>
      </c>
      <c r="D249" s="1">
        <v>3</v>
      </c>
      <c r="E249" s="1">
        <v>187432</v>
      </c>
    </row>
    <row r="250" spans="1:5" x14ac:dyDescent="0.25">
      <c r="A250" s="1" t="s">
        <v>5</v>
      </c>
      <c r="B250" s="1">
        <v>249</v>
      </c>
      <c r="C250" s="1">
        <v>297694</v>
      </c>
      <c r="D250" s="1">
        <v>3</v>
      </c>
      <c r="E250" s="1">
        <v>270744</v>
      </c>
    </row>
    <row r="251" spans="1:5" x14ac:dyDescent="0.25">
      <c r="A251" s="1" t="s">
        <v>5</v>
      </c>
      <c r="B251" s="1">
        <v>250</v>
      </c>
      <c r="C251" s="1">
        <v>250669</v>
      </c>
      <c r="D251" s="1">
        <v>3</v>
      </c>
      <c r="E251" s="1">
        <v>270092</v>
      </c>
    </row>
    <row r="252" spans="1:5" x14ac:dyDescent="0.25">
      <c r="A252" s="1" t="s">
        <v>5</v>
      </c>
      <c r="B252" s="1">
        <v>251</v>
      </c>
      <c r="C252" s="1">
        <v>303422</v>
      </c>
      <c r="D252" s="1">
        <v>3</v>
      </c>
      <c r="E252" s="1">
        <v>322022</v>
      </c>
    </row>
    <row r="253" spans="1:5" x14ac:dyDescent="0.25">
      <c r="A253" s="1" t="s">
        <v>5</v>
      </c>
      <c r="B253" s="1">
        <v>252</v>
      </c>
      <c r="C253" s="1">
        <v>172455</v>
      </c>
      <c r="D253" s="1">
        <v>3</v>
      </c>
      <c r="E253" s="1">
        <v>157286</v>
      </c>
    </row>
    <row r="254" spans="1:5" x14ac:dyDescent="0.25">
      <c r="A254" s="1" t="s">
        <v>5</v>
      </c>
      <c r="B254" s="1">
        <v>253</v>
      </c>
      <c r="C254" s="1">
        <v>191614</v>
      </c>
      <c r="D254" s="1">
        <v>3</v>
      </c>
      <c r="E254" s="1">
        <v>168177</v>
      </c>
    </row>
    <row r="255" spans="1:5" x14ac:dyDescent="0.25">
      <c r="A255" s="1" t="s">
        <v>5</v>
      </c>
      <c r="B255" s="1">
        <v>254</v>
      </c>
      <c r="C255" s="1">
        <v>199332</v>
      </c>
      <c r="D255" s="1">
        <v>3</v>
      </c>
      <c r="E255" s="1">
        <v>283312</v>
      </c>
    </row>
    <row r="256" spans="1:5" x14ac:dyDescent="0.25">
      <c r="A256" s="1" t="s">
        <v>5</v>
      </c>
      <c r="B256" s="1">
        <v>255</v>
      </c>
      <c r="C256" s="1">
        <v>342882</v>
      </c>
      <c r="D256" s="1">
        <v>3</v>
      </c>
      <c r="E256" s="1">
        <v>374946</v>
      </c>
    </row>
    <row r="257" spans="1:5" x14ac:dyDescent="0.25">
      <c r="A257" s="1" t="s">
        <v>5</v>
      </c>
      <c r="B257" s="1">
        <v>256</v>
      </c>
      <c r="C257" s="1">
        <v>258952</v>
      </c>
      <c r="D257" s="1">
        <v>3</v>
      </c>
      <c r="E257" s="1">
        <v>296673</v>
      </c>
    </row>
    <row r="258" spans="1:5" x14ac:dyDescent="0.25">
      <c r="A258" s="1" t="s">
        <v>5</v>
      </c>
      <c r="B258" s="1">
        <v>257</v>
      </c>
      <c r="C258" s="1">
        <v>307163</v>
      </c>
      <c r="D258" s="1">
        <v>3</v>
      </c>
      <c r="E258" s="1">
        <v>255176</v>
      </c>
    </row>
    <row r="259" spans="1:5" x14ac:dyDescent="0.25">
      <c r="A259" s="1" t="s">
        <v>5</v>
      </c>
      <c r="B259" s="1">
        <v>258</v>
      </c>
      <c r="C259" s="1">
        <v>268771</v>
      </c>
      <c r="D259" s="1">
        <v>3</v>
      </c>
      <c r="E259" s="1">
        <v>289649</v>
      </c>
    </row>
    <row r="260" spans="1:5" x14ac:dyDescent="0.25">
      <c r="A260" s="1" t="s">
        <v>5</v>
      </c>
      <c r="B260" s="1">
        <v>259</v>
      </c>
      <c r="C260" s="1">
        <v>298866</v>
      </c>
      <c r="D260" s="1">
        <v>3</v>
      </c>
      <c r="E260" s="1">
        <v>294796</v>
      </c>
    </row>
    <row r="261" spans="1:5" x14ac:dyDescent="0.25">
      <c r="A261" s="1" t="s">
        <v>5</v>
      </c>
      <c r="B261" s="1">
        <v>260</v>
      </c>
      <c r="C261" s="1">
        <v>272517</v>
      </c>
      <c r="D261" s="1">
        <v>3</v>
      </c>
      <c r="E261" s="1">
        <v>408659</v>
      </c>
    </row>
    <row r="262" spans="1:5" x14ac:dyDescent="0.25">
      <c r="A262" s="1" t="s">
        <v>5</v>
      </c>
      <c r="B262" s="1">
        <v>261</v>
      </c>
      <c r="C262" s="1">
        <v>303962</v>
      </c>
      <c r="D262" s="1">
        <v>3</v>
      </c>
      <c r="E262" s="1">
        <v>369277</v>
      </c>
    </row>
    <row r="263" spans="1:5" x14ac:dyDescent="0.25">
      <c r="A263" s="1" t="s">
        <v>5</v>
      </c>
      <c r="B263" s="1">
        <v>262</v>
      </c>
      <c r="C263" s="1">
        <v>295587</v>
      </c>
      <c r="D263" s="1">
        <v>3</v>
      </c>
      <c r="E263" s="1">
        <v>308736</v>
      </c>
    </row>
    <row r="264" spans="1:5" x14ac:dyDescent="0.25">
      <c r="A264" s="1" t="s">
        <v>5</v>
      </c>
      <c r="B264" s="1">
        <v>263</v>
      </c>
      <c r="C264" s="1">
        <v>226174</v>
      </c>
      <c r="D264" s="1">
        <v>3</v>
      </c>
      <c r="E264" s="1">
        <v>249727</v>
      </c>
    </row>
    <row r="265" spans="1:5" x14ac:dyDescent="0.25">
      <c r="A265" s="1" t="s">
        <v>5</v>
      </c>
      <c r="B265" s="1">
        <v>264</v>
      </c>
      <c r="C265" s="1">
        <v>341955</v>
      </c>
      <c r="D265" s="1">
        <v>3</v>
      </c>
      <c r="E265" s="1">
        <v>344779</v>
      </c>
    </row>
    <row r="266" spans="1:5" x14ac:dyDescent="0.25">
      <c r="A266" s="1" t="s">
        <v>5</v>
      </c>
      <c r="B266" s="1">
        <v>265</v>
      </c>
      <c r="C266" s="1">
        <v>316251</v>
      </c>
      <c r="D266" s="1">
        <v>3</v>
      </c>
      <c r="E266" s="1">
        <v>320771</v>
      </c>
    </row>
    <row r="267" spans="1:5" x14ac:dyDescent="0.25">
      <c r="A267" s="1" t="s">
        <v>5</v>
      </c>
      <c r="B267" s="1">
        <v>266</v>
      </c>
      <c r="C267" s="1">
        <v>324146</v>
      </c>
      <c r="D267" s="1">
        <v>3</v>
      </c>
      <c r="E267" s="1">
        <v>321856</v>
      </c>
    </row>
    <row r="268" spans="1:5" x14ac:dyDescent="0.25">
      <c r="A268" s="1" t="s">
        <v>5</v>
      </c>
      <c r="B268" s="1">
        <v>267</v>
      </c>
      <c r="C268" s="1">
        <v>300815</v>
      </c>
      <c r="D268" s="1">
        <v>3</v>
      </c>
      <c r="E268" s="1">
        <v>215150</v>
      </c>
    </row>
    <row r="269" spans="1:5" x14ac:dyDescent="0.25">
      <c r="A269" s="1" t="s">
        <v>5</v>
      </c>
      <c r="B269" s="1">
        <v>268</v>
      </c>
      <c r="C269" s="1">
        <v>236336</v>
      </c>
      <c r="D269" s="1">
        <v>3</v>
      </c>
      <c r="E269" s="1">
        <v>178037</v>
      </c>
    </row>
    <row r="270" spans="1:5" x14ac:dyDescent="0.25">
      <c r="A270" s="1" t="s">
        <v>5</v>
      </c>
      <c r="B270" s="1">
        <v>269</v>
      </c>
      <c r="C270" s="1">
        <v>303150</v>
      </c>
      <c r="D270" s="1">
        <v>3</v>
      </c>
      <c r="E270" s="1">
        <v>240948</v>
      </c>
    </row>
    <row r="271" spans="1:5" x14ac:dyDescent="0.25">
      <c r="A271" s="1" t="s">
        <v>5</v>
      </c>
      <c r="B271" s="1">
        <v>270</v>
      </c>
      <c r="C271" s="1">
        <v>239605</v>
      </c>
      <c r="D271" s="1">
        <v>3</v>
      </c>
      <c r="E271" s="1">
        <v>239642</v>
      </c>
    </row>
    <row r="272" spans="1:5" x14ac:dyDescent="0.25">
      <c r="A272" s="1" t="s">
        <v>5</v>
      </c>
      <c r="B272" s="1">
        <v>271</v>
      </c>
      <c r="C272" s="1">
        <v>258264</v>
      </c>
      <c r="D272" s="1">
        <v>3</v>
      </c>
      <c r="E272" s="1">
        <v>293383</v>
      </c>
    </row>
    <row r="273" spans="1:5" x14ac:dyDescent="0.25">
      <c r="A273" s="1" t="s">
        <v>5</v>
      </c>
      <c r="B273" s="1">
        <v>272</v>
      </c>
      <c r="C273" s="1">
        <v>197290</v>
      </c>
      <c r="D273" s="1">
        <v>3</v>
      </c>
      <c r="E273" s="1">
        <v>140763</v>
      </c>
    </row>
    <row r="274" spans="1:5" x14ac:dyDescent="0.25">
      <c r="A274" s="1" t="s">
        <v>5</v>
      </c>
      <c r="B274" s="1">
        <v>273</v>
      </c>
      <c r="C274" s="1">
        <v>267169</v>
      </c>
      <c r="D274" s="1">
        <v>3</v>
      </c>
      <c r="E274" s="1">
        <v>279297</v>
      </c>
    </row>
    <row r="275" spans="1:5" x14ac:dyDescent="0.25">
      <c r="A275" s="1" t="s">
        <v>5</v>
      </c>
      <c r="B275" s="1">
        <v>274</v>
      </c>
      <c r="C275" s="1">
        <v>261349</v>
      </c>
      <c r="D275" s="1">
        <v>3</v>
      </c>
      <c r="E275" s="1">
        <v>283614</v>
      </c>
    </row>
    <row r="276" spans="1:5" x14ac:dyDescent="0.25">
      <c r="A276" s="1" t="s">
        <v>5</v>
      </c>
      <c r="B276" s="1">
        <v>275</v>
      </c>
      <c r="C276" s="1">
        <v>300247</v>
      </c>
      <c r="D276" s="1">
        <v>3</v>
      </c>
      <c r="E276" s="1">
        <v>419690</v>
      </c>
    </row>
    <row r="277" spans="1:5" x14ac:dyDescent="0.25">
      <c r="A277" s="1" t="s">
        <v>5</v>
      </c>
      <c r="B277" s="1">
        <v>276</v>
      </c>
      <c r="C277" s="1">
        <v>277978</v>
      </c>
      <c r="D277" s="1">
        <v>3</v>
      </c>
      <c r="E277" s="1">
        <v>274061</v>
      </c>
    </row>
    <row r="278" spans="1:5" x14ac:dyDescent="0.25">
      <c r="A278" s="1" t="s">
        <v>5</v>
      </c>
      <c r="B278" s="1">
        <v>277</v>
      </c>
      <c r="C278" s="1">
        <v>172495</v>
      </c>
      <c r="D278" s="1">
        <v>3</v>
      </c>
      <c r="E278" s="1">
        <v>173356</v>
      </c>
    </row>
    <row r="279" spans="1:5" x14ac:dyDescent="0.25">
      <c r="A279" s="1" t="s">
        <v>5</v>
      </c>
      <c r="B279" s="1">
        <v>278</v>
      </c>
      <c r="C279" s="1">
        <v>168951</v>
      </c>
      <c r="D279" s="1">
        <v>3</v>
      </c>
      <c r="E279" s="1">
        <v>122014</v>
      </c>
    </row>
    <row r="280" spans="1:5" x14ac:dyDescent="0.25">
      <c r="A280" s="1" t="s">
        <v>5</v>
      </c>
      <c r="B280" s="1">
        <v>279</v>
      </c>
      <c r="C280" s="1">
        <v>189762</v>
      </c>
      <c r="D280" s="1">
        <v>3</v>
      </c>
      <c r="E280" s="1">
        <v>213406</v>
      </c>
    </row>
    <row r="281" spans="1:5" x14ac:dyDescent="0.25">
      <c r="A281" s="1" t="s">
        <v>5</v>
      </c>
      <c r="B281" s="1">
        <v>280</v>
      </c>
      <c r="C281" s="1">
        <v>174281</v>
      </c>
      <c r="D281" s="1">
        <v>3</v>
      </c>
      <c r="E281" s="1">
        <v>196868</v>
      </c>
    </row>
    <row r="282" spans="1:5" x14ac:dyDescent="0.25">
      <c r="A282" s="1" t="s">
        <v>5</v>
      </c>
      <c r="B282" s="1">
        <v>281</v>
      </c>
      <c r="C282" s="1">
        <v>176052</v>
      </c>
      <c r="D282" s="1">
        <v>3</v>
      </c>
      <c r="E282" s="1">
        <v>165109</v>
      </c>
    </row>
    <row r="283" spans="1:5" x14ac:dyDescent="0.25">
      <c r="A283" s="1" t="s">
        <v>5</v>
      </c>
      <c r="B283" s="1">
        <v>282</v>
      </c>
      <c r="C283" s="1">
        <v>173449</v>
      </c>
      <c r="D283" s="1">
        <v>3</v>
      </c>
      <c r="E283" s="1">
        <v>133244</v>
      </c>
    </row>
    <row r="284" spans="1:5" x14ac:dyDescent="0.25">
      <c r="A284" s="1" t="s">
        <v>5</v>
      </c>
      <c r="B284" s="1">
        <v>283</v>
      </c>
      <c r="C284" s="1">
        <v>166738</v>
      </c>
      <c r="D284" s="1">
        <v>3</v>
      </c>
      <c r="E284" s="1">
        <v>194415</v>
      </c>
    </row>
    <row r="285" spans="1:5" x14ac:dyDescent="0.25">
      <c r="A285" s="1" t="s">
        <v>5</v>
      </c>
      <c r="B285" s="1">
        <v>284</v>
      </c>
      <c r="C285" s="1">
        <v>347264</v>
      </c>
      <c r="D285" s="1">
        <v>3</v>
      </c>
      <c r="E285" s="1">
        <v>365774</v>
      </c>
    </row>
    <row r="286" spans="1:5" x14ac:dyDescent="0.25">
      <c r="A286" s="1" t="s">
        <v>5</v>
      </c>
      <c r="B286" s="1">
        <v>285</v>
      </c>
      <c r="C286" s="1">
        <v>322453</v>
      </c>
      <c r="D286" s="1">
        <v>3</v>
      </c>
      <c r="E286" s="1">
        <v>315597</v>
      </c>
    </row>
    <row r="287" spans="1:5" x14ac:dyDescent="0.25">
      <c r="A287" s="1" t="s">
        <v>5</v>
      </c>
      <c r="B287" s="1">
        <v>286</v>
      </c>
      <c r="C287" s="1">
        <v>287797</v>
      </c>
      <c r="D287" s="1">
        <v>3</v>
      </c>
      <c r="E287" s="1">
        <v>254156</v>
      </c>
    </row>
    <row r="288" spans="1:5" x14ac:dyDescent="0.25">
      <c r="A288" s="1" t="s">
        <v>5</v>
      </c>
      <c r="B288" s="1">
        <v>287</v>
      </c>
      <c r="C288" s="1">
        <v>250688</v>
      </c>
      <c r="D288" s="1">
        <v>3</v>
      </c>
      <c r="E288" s="1">
        <v>277082</v>
      </c>
    </row>
    <row r="289" spans="1:5" x14ac:dyDescent="0.25">
      <c r="A289" s="1" t="s">
        <v>5</v>
      </c>
      <c r="B289" s="1">
        <v>288</v>
      </c>
      <c r="C289" s="1">
        <v>218417</v>
      </c>
      <c r="D289" s="1">
        <v>3</v>
      </c>
      <c r="E289" s="1">
        <v>168670</v>
      </c>
    </row>
    <row r="290" spans="1:5" x14ac:dyDescent="0.25">
      <c r="A290" s="1" t="s">
        <v>5</v>
      </c>
      <c r="B290" s="1">
        <v>289</v>
      </c>
      <c r="C290" s="1">
        <v>190457</v>
      </c>
      <c r="D290" s="1">
        <v>3</v>
      </c>
      <c r="E290" s="1">
        <v>202392</v>
      </c>
    </row>
    <row r="291" spans="1:5" x14ac:dyDescent="0.25">
      <c r="A291" s="1" t="s">
        <v>5</v>
      </c>
      <c r="B291" s="1">
        <v>290</v>
      </c>
      <c r="C291" s="1">
        <v>190256</v>
      </c>
      <c r="D291" s="1">
        <v>3</v>
      </c>
      <c r="E291" s="1">
        <v>185914</v>
      </c>
    </row>
    <row r="292" spans="1:5" x14ac:dyDescent="0.25">
      <c r="A292" s="1" t="s">
        <v>5</v>
      </c>
      <c r="B292" s="1">
        <v>291</v>
      </c>
      <c r="C292" s="1">
        <v>226823</v>
      </c>
      <c r="D292" s="1">
        <v>3</v>
      </c>
      <c r="E292" s="1">
        <v>181846</v>
      </c>
    </row>
    <row r="293" spans="1:5" x14ac:dyDescent="0.25">
      <c r="A293" s="1" t="s">
        <v>5</v>
      </c>
      <c r="B293" s="1">
        <v>292</v>
      </c>
      <c r="C293" s="1">
        <v>225635</v>
      </c>
      <c r="D293" s="1">
        <v>3</v>
      </c>
      <c r="E293" s="1">
        <v>139395</v>
      </c>
    </row>
    <row r="294" spans="1:5" x14ac:dyDescent="0.25">
      <c r="A294" s="1" t="s">
        <v>5</v>
      </c>
      <c r="B294" s="1">
        <v>293</v>
      </c>
      <c r="C294" s="1">
        <v>201447</v>
      </c>
      <c r="D294" s="1">
        <v>3</v>
      </c>
      <c r="E294" s="1">
        <v>227246</v>
      </c>
    </row>
    <row r="295" spans="1:5" x14ac:dyDescent="0.25">
      <c r="A295" s="1" t="s">
        <v>5</v>
      </c>
      <c r="B295" s="1">
        <v>294</v>
      </c>
      <c r="C295" s="1">
        <v>327083</v>
      </c>
      <c r="D295" s="1">
        <v>3</v>
      </c>
      <c r="E295" s="1">
        <v>309715</v>
      </c>
    </row>
    <row r="296" spans="1:5" x14ac:dyDescent="0.25">
      <c r="A296" s="1" t="s">
        <v>5</v>
      </c>
      <c r="B296" s="1">
        <v>295</v>
      </c>
      <c r="C296" s="1">
        <v>296918</v>
      </c>
      <c r="D296" s="1">
        <v>3</v>
      </c>
      <c r="E296" s="1">
        <v>289999</v>
      </c>
    </row>
    <row r="297" spans="1:5" x14ac:dyDescent="0.25">
      <c r="A297" s="1" t="s">
        <v>5</v>
      </c>
      <c r="B297" s="1">
        <v>296</v>
      </c>
      <c r="C297" s="1">
        <v>180268</v>
      </c>
      <c r="D297" s="1">
        <v>3</v>
      </c>
      <c r="E297" s="1">
        <v>149764</v>
      </c>
    </row>
    <row r="298" spans="1:5" x14ac:dyDescent="0.25">
      <c r="A298" s="1" t="s">
        <v>5</v>
      </c>
      <c r="B298" s="1">
        <v>297</v>
      </c>
      <c r="C298" s="1">
        <v>166493</v>
      </c>
      <c r="D298" s="1">
        <v>3</v>
      </c>
      <c r="E298" s="1">
        <v>166658</v>
      </c>
    </row>
    <row r="299" spans="1:5" x14ac:dyDescent="0.25">
      <c r="A299" s="1" t="s">
        <v>5</v>
      </c>
      <c r="B299" s="1">
        <v>298</v>
      </c>
      <c r="C299" s="1">
        <v>234555</v>
      </c>
      <c r="D299" s="1">
        <v>3</v>
      </c>
      <c r="E299" s="1">
        <v>237365</v>
      </c>
    </row>
    <row r="300" spans="1:5" x14ac:dyDescent="0.25">
      <c r="A300" s="1" t="s">
        <v>5</v>
      </c>
      <c r="B300" s="1">
        <v>299</v>
      </c>
      <c r="C300" s="1">
        <v>215969</v>
      </c>
      <c r="D300" s="1">
        <v>3</v>
      </c>
      <c r="E300" s="1">
        <v>211289</v>
      </c>
    </row>
    <row r="301" spans="1:5" x14ac:dyDescent="0.25">
      <c r="A301" s="1" t="s">
        <v>5</v>
      </c>
      <c r="B301" s="1">
        <v>300</v>
      </c>
      <c r="C301" s="1">
        <v>225127</v>
      </c>
      <c r="D301" s="1">
        <v>3</v>
      </c>
      <c r="E301" s="1">
        <v>308112</v>
      </c>
    </row>
    <row r="302" spans="1:5" x14ac:dyDescent="0.25">
      <c r="A302" s="1" t="s">
        <v>5</v>
      </c>
      <c r="B302" s="1">
        <v>301</v>
      </c>
      <c r="C302" s="1">
        <v>187833</v>
      </c>
      <c r="D302" s="1">
        <v>3</v>
      </c>
      <c r="E302" s="1">
        <v>173291</v>
      </c>
    </row>
    <row r="303" spans="1:5" x14ac:dyDescent="0.25">
      <c r="A303" s="1" t="s">
        <v>5</v>
      </c>
      <c r="B303" s="1">
        <v>302</v>
      </c>
      <c r="C303" s="1">
        <v>170208</v>
      </c>
      <c r="D303" s="1">
        <v>3</v>
      </c>
      <c r="E303" s="1">
        <v>192359</v>
      </c>
    </row>
    <row r="304" spans="1:5" x14ac:dyDescent="0.25">
      <c r="A304" s="1" t="s">
        <v>5</v>
      </c>
      <c r="B304" s="1">
        <v>303</v>
      </c>
      <c r="C304" s="1">
        <v>209578</v>
      </c>
      <c r="D304" s="1">
        <v>3</v>
      </c>
      <c r="E304" s="1">
        <v>165254</v>
      </c>
    </row>
    <row r="305" spans="1:5" x14ac:dyDescent="0.25">
      <c r="A305" s="1" t="s">
        <v>5</v>
      </c>
      <c r="B305" s="1">
        <v>304</v>
      </c>
      <c r="C305" s="1">
        <v>177141</v>
      </c>
      <c r="D305" s="1">
        <v>3</v>
      </c>
      <c r="E305" s="1">
        <v>161063</v>
      </c>
    </row>
    <row r="306" spans="1:5" x14ac:dyDescent="0.25">
      <c r="A306" s="1" t="s">
        <v>5</v>
      </c>
      <c r="B306" s="1">
        <v>305</v>
      </c>
      <c r="C306" s="1">
        <v>425667</v>
      </c>
      <c r="D306" s="1">
        <v>4</v>
      </c>
      <c r="E306" s="1">
        <v>429738</v>
      </c>
    </row>
    <row r="307" spans="1:5" x14ac:dyDescent="0.25">
      <c r="A307" s="1" t="s">
        <v>5</v>
      </c>
      <c r="B307" s="1">
        <v>306</v>
      </c>
      <c r="C307" s="1">
        <v>381615</v>
      </c>
      <c r="D307" s="1">
        <v>4</v>
      </c>
      <c r="E307" s="1">
        <v>361827</v>
      </c>
    </row>
    <row r="308" spans="1:5" x14ac:dyDescent="0.25">
      <c r="A308" s="1" t="s">
        <v>5</v>
      </c>
      <c r="B308" s="1">
        <v>307</v>
      </c>
      <c r="C308" s="1">
        <v>409500</v>
      </c>
      <c r="D308" s="1">
        <v>4</v>
      </c>
      <c r="E308" s="1">
        <v>390170</v>
      </c>
    </row>
    <row r="309" spans="1:5" x14ac:dyDescent="0.25">
      <c r="A309" s="1" t="s">
        <v>5</v>
      </c>
      <c r="B309" s="1">
        <v>308</v>
      </c>
      <c r="C309" s="1">
        <v>459747</v>
      </c>
      <c r="D309" s="1">
        <v>4</v>
      </c>
      <c r="E309" s="1">
        <v>469988</v>
      </c>
    </row>
    <row r="310" spans="1:5" x14ac:dyDescent="0.25">
      <c r="A310" s="1" t="s">
        <v>5</v>
      </c>
      <c r="B310" s="1">
        <v>309</v>
      </c>
      <c r="C310" s="1">
        <v>621144</v>
      </c>
      <c r="D310" s="1">
        <v>4</v>
      </c>
      <c r="E310" s="1">
        <v>570377</v>
      </c>
    </row>
    <row r="311" spans="1:5" x14ac:dyDescent="0.25">
      <c r="A311" s="1" t="s">
        <v>5</v>
      </c>
      <c r="B311" s="1">
        <v>310</v>
      </c>
      <c r="C311" s="1">
        <v>547455</v>
      </c>
      <c r="D311" s="1">
        <v>4</v>
      </c>
      <c r="E311" s="1">
        <v>574246</v>
      </c>
    </row>
    <row r="312" spans="1:5" x14ac:dyDescent="0.25">
      <c r="A312" s="1" t="s">
        <v>5</v>
      </c>
      <c r="B312" s="1">
        <v>311</v>
      </c>
      <c r="C312" s="1">
        <v>419869</v>
      </c>
      <c r="D312" s="1">
        <v>4</v>
      </c>
      <c r="E312" s="1">
        <v>432985</v>
      </c>
    </row>
    <row r="313" spans="1:5" x14ac:dyDescent="0.25">
      <c r="A313" s="1" t="s">
        <v>5</v>
      </c>
      <c r="B313" s="1">
        <v>312</v>
      </c>
      <c r="C313" s="1">
        <v>590236</v>
      </c>
      <c r="D313" s="1">
        <v>4</v>
      </c>
      <c r="E313" s="1">
        <v>519043</v>
      </c>
    </row>
    <row r="314" spans="1:5" x14ac:dyDescent="0.25">
      <c r="A314" s="1" t="s">
        <v>5</v>
      </c>
      <c r="B314" s="1">
        <v>313</v>
      </c>
      <c r="C314" s="1">
        <v>384692</v>
      </c>
      <c r="D314" s="1">
        <v>4</v>
      </c>
      <c r="E314" s="1">
        <v>393190</v>
      </c>
    </row>
    <row r="315" spans="1:5" x14ac:dyDescent="0.25">
      <c r="A315" s="1" t="s">
        <v>5</v>
      </c>
      <c r="B315" s="1">
        <v>314</v>
      </c>
      <c r="C315" s="1">
        <v>452991</v>
      </c>
      <c r="D315" s="1">
        <v>4</v>
      </c>
      <c r="E315" s="1">
        <v>474697</v>
      </c>
    </row>
    <row r="316" spans="1:5" x14ac:dyDescent="0.25">
      <c r="A316" s="1" t="s">
        <v>5</v>
      </c>
      <c r="B316" s="1">
        <v>315</v>
      </c>
      <c r="C316" s="1">
        <v>397103</v>
      </c>
      <c r="D316" s="1">
        <v>4</v>
      </c>
      <c r="E316" s="1">
        <v>422234</v>
      </c>
    </row>
    <row r="317" spans="1:5" x14ac:dyDescent="0.25">
      <c r="A317" s="1" t="s">
        <v>5</v>
      </c>
      <c r="B317" s="1">
        <v>316</v>
      </c>
      <c r="C317" s="1">
        <v>424617</v>
      </c>
      <c r="D317" s="1">
        <v>4</v>
      </c>
      <c r="E317" s="1">
        <v>432545</v>
      </c>
    </row>
    <row r="318" spans="1:5" x14ac:dyDescent="0.25">
      <c r="A318" s="1" t="s">
        <v>5</v>
      </c>
      <c r="B318" s="1">
        <v>317</v>
      </c>
      <c r="C318" s="1">
        <v>441110</v>
      </c>
      <c r="D318" s="1">
        <v>4</v>
      </c>
      <c r="E318" s="1">
        <v>377774</v>
      </c>
    </row>
    <row r="319" spans="1:5" x14ac:dyDescent="0.25">
      <c r="A319" s="1" t="s">
        <v>5</v>
      </c>
      <c r="B319" s="1">
        <v>318</v>
      </c>
      <c r="C319" s="1">
        <v>371837</v>
      </c>
      <c r="D319" s="1">
        <v>4</v>
      </c>
      <c r="E319" s="1">
        <v>357414</v>
      </c>
    </row>
    <row r="320" spans="1:5" x14ac:dyDescent="0.25">
      <c r="A320" s="1" t="s">
        <v>5</v>
      </c>
      <c r="B320" s="1">
        <v>319</v>
      </c>
      <c r="C320" s="1">
        <v>492971</v>
      </c>
      <c r="D320" s="1">
        <v>4</v>
      </c>
      <c r="E320" s="1">
        <v>443585</v>
      </c>
    </row>
    <row r="321" spans="1:5" x14ac:dyDescent="0.25">
      <c r="A321" s="1" t="s">
        <v>5</v>
      </c>
      <c r="B321" s="1">
        <v>320</v>
      </c>
      <c r="C321" s="1">
        <v>591500</v>
      </c>
      <c r="D321" s="1">
        <v>4</v>
      </c>
      <c r="E321" s="1">
        <v>617717</v>
      </c>
    </row>
    <row r="322" spans="1:5" x14ac:dyDescent="0.25">
      <c r="A322" s="1" t="s">
        <v>5</v>
      </c>
      <c r="B322" s="1">
        <v>321</v>
      </c>
      <c r="C322" s="1">
        <v>478579</v>
      </c>
      <c r="D322" s="1">
        <v>4</v>
      </c>
      <c r="E322" s="1">
        <v>448778</v>
      </c>
    </row>
    <row r="323" spans="1:5" x14ac:dyDescent="0.25">
      <c r="A323" s="1" t="s">
        <v>5</v>
      </c>
      <c r="B323" s="1">
        <v>322</v>
      </c>
      <c r="C323" s="1">
        <v>525466</v>
      </c>
      <c r="D323" s="1">
        <v>4</v>
      </c>
      <c r="E323" s="1">
        <v>539370</v>
      </c>
    </row>
    <row r="324" spans="1:5" x14ac:dyDescent="0.25">
      <c r="A324" s="1" t="s">
        <v>5</v>
      </c>
      <c r="B324" s="1">
        <v>323</v>
      </c>
      <c r="C324" s="1">
        <v>413807</v>
      </c>
      <c r="D324" s="1">
        <v>4</v>
      </c>
      <c r="E324" s="1">
        <v>355118</v>
      </c>
    </row>
    <row r="325" spans="1:5" x14ac:dyDescent="0.25">
      <c r="A325" s="1" t="s">
        <v>5</v>
      </c>
      <c r="B325" s="1">
        <v>324</v>
      </c>
      <c r="C325" s="1">
        <v>434439</v>
      </c>
      <c r="D325" s="1">
        <v>4</v>
      </c>
      <c r="E325" s="1">
        <v>402032</v>
      </c>
    </row>
    <row r="326" spans="1:5" x14ac:dyDescent="0.25">
      <c r="A326" s="1" t="s">
        <v>5</v>
      </c>
      <c r="B326" s="1">
        <v>325</v>
      </c>
      <c r="C326" s="1">
        <v>377228</v>
      </c>
      <c r="D326" s="1">
        <v>4</v>
      </c>
      <c r="E326" s="1">
        <v>326715</v>
      </c>
    </row>
    <row r="327" spans="1:5" x14ac:dyDescent="0.25">
      <c r="A327" s="1" t="s">
        <v>5</v>
      </c>
      <c r="B327" s="1">
        <v>326</v>
      </c>
      <c r="C327" s="1">
        <v>402323</v>
      </c>
      <c r="D327" s="1">
        <v>4</v>
      </c>
      <c r="E327" s="1">
        <v>374122</v>
      </c>
    </row>
    <row r="328" spans="1:5" x14ac:dyDescent="0.25">
      <c r="A328" s="1" t="s">
        <v>5</v>
      </c>
      <c r="B328" s="1">
        <v>327</v>
      </c>
      <c r="C328" s="1">
        <v>438976</v>
      </c>
      <c r="D328" s="1">
        <v>4</v>
      </c>
      <c r="E328" s="1">
        <v>485327</v>
      </c>
    </row>
    <row r="329" spans="1:5" x14ac:dyDescent="0.25">
      <c r="A329" s="1" t="s">
        <v>5</v>
      </c>
      <c r="B329" s="1">
        <v>328</v>
      </c>
      <c r="C329" s="1">
        <v>479912</v>
      </c>
      <c r="D329" s="1">
        <v>4</v>
      </c>
      <c r="E329" s="1">
        <v>580064</v>
      </c>
    </row>
    <row r="330" spans="1:5" x14ac:dyDescent="0.25">
      <c r="A330" s="1" t="s">
        <v>5</v>
      </c>
      <c r="B330" s="1">
        <v>329</v>
      </c>
      <c r="C330" s="1">
        <v>451054</v>
      </c>
      <c r="D330" s="1">
        <v>4</v>
      </c>
      <c r="E330" s="1">
        <v>323424</v>
      </c>
    </row>
    <row r="331" spans="1:5" x14ac:dyDescent="0.25">
      <c r="A331" s="1" t="s">
        <v>5</v>
      </c>
      <c r="B331" s="1">
        <v>330</v>
      </c>
      <c r="C331" s="1">
        <v>598191</v>
      </c>
      <c r="D331" s="1">
        <v>4</v>
      </c>
      <c r="E331" s="1">
        <v>444698</v>
      </c>
    </row>
    <row r="332" spans="1:5" x14ac:dyDescent="0.25">
      <c r="A332" s="1" t="s">
        <v>5</v>
      </c>
      <c r="B332" s="1">
        <v>331</v>
      </c>
      <c r="C332" s="1">
        <v>361239</v>
      </c>
      <c r="D332" s="1">
        <v>4</v>
      </c>
      <c r="E332" s="1">
        <v>344948</v>
      </c>
    </row>
    <row r="333" spans="1:5" x14ac:dyDescent="0.25">
      <c r="A333" s="1" t="s">
        <v>5</v>
      </c>
      <c r="B333" s="1">
        <v>332</v>
      </c>
      <c r="C333" s="1">
        <v>358912</v>
      </c>
      <c r="D333" s="1">
        <v>4</v>
      </c>
      <c r="E333" s="1">
        <v>210279</v>
      </c>
    </row>
    <row r="334" spans="1:5" x14ac:dyDescent="0.25">
      <c r="A334" s="1" t="s">
        <v>5</v>
      </c>
      <c r="B334" s="1">
        <v>333</v>
      </c>
      <c r="C334" s="1">
        <v>506270</v>
      </c>
      <c r="D334" s="1">
        <v>4</v>
      </c>
      <c r="E334" s="1">
        <v>586659</v>
      </c>
    </row>
    <row r="335" spans="1:5" x14ac:dyDescent="0.25">
      <c r="A335" s="1" t="s">
        <v>5</v>
      </c>
      <c r="B335" s="1">
        <v>334</v>
      </c>
      <c r="C335" s="1">
        <v>484262</v>
      </c>
      <c r="D335" s="1">
        <v>4</v>
      </c>
      <c r="E335" s="1">
        <v>450489</v>
      </c>
    </row>
    <row r="336" spans="1:5" x14ac:dyDescent="0.25">
      <c r="A336" s="1" t="s">
        <v>5</v>
      </c>
      <c r="B336" s="1">
        <v>335</v>
      </c>
      <c r="C336" s="1">
        <v>368832</v>
      </c>
      <c r="D336" s="1">
        <v>4</v>
      </c>
      <c r="E336" s="1">
        <v>403727</v>
      </c>
    </row>
    <row r="337" spans="1:5" x14ac:dyDescent="0.25">
      <c r="A337" s="1" t="s">
        <v>5</v>
      </c>
      <c r="B337" s="1">
        <v>336</v>
      </c>
      <c r="C337" s="1">
        <v>468165</v>
      </c>
      <c r="D337" s="1">
        <v>4</v>
      </c>
      <c r="E337" s="1">
        <v>528629</v>
      </c>
    </row>
    <row r="338" spans="1:5" x14ac:dyDescent="0.25">
      <c r="A338" s="1" t="s">
        <v>5</v>
      </c>
      <c r="B338" s="1">
        <v>337</v>
      </c>
      <c r="C338" s="1">
        <v>395920</v>
      </c>
      <c r="D338" s="1">
        <v>4</v>
      </c>
      <c r="E338" s="1">
        <v>401754</v>
      </c>
    </row>
    <row r="339" spans="1:5" x14ac:dyDescent="0.25">
      <c r="A339" s="1" t="s">
        <v>5</v>
      </c>
      <c r="B339" s="1">
        <v>338</v>
      </c>
      <c r="C339" s="1">
        <v>561451</v>
      </c>
      <c r="D339" s="1">
        <v>4</v>
      </c>
      <c r="E339" s="1">
        <v>471965</v>
      </c>
    </row>
    <row r="340" spans="1:5" x14ac:dyDescent="0.25">
      <c r="A340" s="1" t="s">
        <v>5</v>
      </c>
      <c r="B340" s="1">
        <v>339</v>
      </c>
      <c r="C340" s="1">
        <v>414461</v>
      </c>
      <c r="D340" s="1">
        <v>4</v>
      </c>
      <c r="E340" s="1">
        <v>445673</v>
      </c>
    </row>
    <row r="341" spans="1:5" x14ac:dyDescent="0.25">
      <c r="A341" s="1" t="s">
        <v>5</v>
      </c>
      <c r="B341" s="1">
        <v>340</v>
      </c>
      <c r="C341" s="1">
        <v>467373</v>
      </c>
      <c r="D341" s="1">
        <v>4</v>
      </c>
      <c r="E341" s="1">
        <v>329494</v>
      </c>
    </row>
    <row r="342" spans="1:5" x14ac:dyDescent="0.25">
      <c r="A342" s="1" t="s">
        <v>5</v>
      </c>
      <c r="B342" s="1">
        <v>341</v>
      </c>
      <c r="C342" s="1">
        <v>505550</v>
      </c>
      <c r="D342" s="1">
        <v>4</v>
      </c>
      <c r="E342" s="1">
        <v>392928</v>
      </c>
    </row>
    <row r="343" spans="1:5" x14ac:dyDescent="0.25">
      <c r="A343" s="1" t="s">
        <v>5</v>
      </c>
      <c r="B343" s="1">
        <v>342</v>
      </c>
      <c r="C343" s="1">
        <v>385746</v>
      </c>
      <c r="D343" s="1">
        <v>4</v>
      </c>
      <c r="E343" s="1">
        <v>429097</v>
      </c>
    </row>
    <row r="344" spans="1:5" x14ac:dyDescent="0.25">
      <c r="A344" s="1" t="s">
        <v>5</v>
      </c>
      <c r="B344" s="1">
        <v>343</v>
      </c>
      <c r="C344" s="1">
        <v>774551</v>
      </c>
      <c r="D344" s="1">
        <v>5</v>
      </c>
      <c r="E344" s="1">
        <v>753159</v>
      </c>
    </row>
    <row r="345" spans="1:5" x14ac:dyDescent="0.25">
      <c r="A345" s="1" t="s">
        <v>5</v>
      </c>
      <c r="B345" s="1">
        <v>344</v>
      </c>
      <c r="C345" s="1">
        <v>730169</v>
      </c>
      <c r="D345" s="1">
        <v>5</v>
      </c>
      <c r="E345" s="1">
        <v>743414</v>
      </c>
    </row>
    <row r="346" spans="1:5" x14ac:dyDescent="0.25">
      <c r="A346" s="1" t="s">
        <v>5</v>
      </c>
      <c r="B346" s="1">
        <v>345</v>
      </c>
      <c r="C346" s="1">
        <v>779425</v>
      </c>
      <c r="D346" s="1">
        <v>5</v>
      </c>
      <c r="E346" s="1">
        <v>841586</v>
      </c>
    </row>
    <row r="347" spans="1:5" x14ac:dyDescent="0.25">
      <c r="A347" s="1" t="s">
        <v>5</v>
      </c>
      <c r="B347" s="1">
        <v>346</v>
      </c>
      <c r="C347" s="1">
        <v>770184</v>
      </c>
      <c r="D347" s="1">
        <v>5</v>
      </c>
      <c r="E347" s="1">
        <v>814499</v>
      </c>
    </row>
    <row r="348" spans="1:5" x14ac:dyDescent="0.25">
      <c r="A348" s="1" t="s">
        <v>5</v>
      </c>
      <c r="B348" s="1">
        <v>347</v>
      </c>
      <c r="C348" s="1">
        <v>809659</v>
      </c>
      <c r="D348" s="1">
        <v>5</v>
      </c>
      <c r="E348" s="1">
        <v>817088</v>
      </c>
    </row>
    <row r="349" spans="1:5" x14ac:dyDescent="0.25">
      <c r="A349" s="1" t="s">
        <v>5</v>
      </c>
      <c r="B349" s="1">
        <v>348</v>
      </c>
      <c r="C349" s="1">
        <v>958357</v>
      </c>
      <c r="D349" s="1">
        <v>5</v>
      </c>
      <c r="E349" s="1">
        <v>980732</v>
      </c>
    </row>
    <row r="350" spans="1:5" x14ac:dyDescent="0.25">
      <c r="A350" s="1" t="s">
        <v>5</v>
      </c>
      <c r="B350" s="1">
        <v>349</v>
      </c>
      <c r="C350" s="1">
        <v>767578</v>
      </c>
      <c r="D350" s="1">
        <v>5</v>
      </c>
      <c r="E350" s="1">
        <v>737019</v>
      </c>
    </row>
    <row r="351" spans="1:5" x14ac:dyDescent="0.25">
      <c r="A351" s="1" t="s">
        <v>5</v>
      </c>
      <c r="B351" s="1">
        <v>350</v>
      </c>
      <c r="C351" s="1">
        <v>899452</v>
      </c>
      <c r="D351" s="1">
        <v>5</v>
      </c>
      <c r="E351" s="1">
        <v>890985</v>
      </c>
    </row>
    <row r="352" spans="1:5" x14ac:dyDescent="0.25">
      <c r="A352" s="1" t="s">
        <v>5</v>
      </c>
      <c r="B352" s="1">
        <v>351</v>
      </c>
      <c r="C352" s="1">
        <v>777722</v>
      </c>
      <c r="D352" s="1">
        <v>5</v>
      </c>
      <c r="E352" s="1">
        <v>854711</v>
      </c>
    </row>
    <row r="353" spans="1:5" x14ac:dyDescent="0.25">
      <c r="A353" s="1" t="s">
        <v>5</v>
      </c>
      <c r="B353" s="1">
        <v>352</v>
      </c>
      <c r="C353" s="1">
        <v>759668</v>
      </c>
      <c r="D353" s="1">
        <v>5</v>
      </c>
      <c r="E353" s="1">
        <v>788870</v>
      </c>
    </row>
    <row r="354" spans="1:5" x14ac:dyDescent="0.25">
      <c r="A354" s="1" t="s">
        <v>5</v>
      </c>
      <c r="B354" s="1">
        <v>353</v>
      </c>
      <c r="C354" s="1">
        <v>739599</v>
      </c>
      <c r="D354" s="1">
        <v>5</v>
      </c>
      <c r="E354" s="1">
        <v>692934</v>
      </c>
    </row>
    <row r="355" spans="1:5" x14ac:dyDescent="0.25">
      <c r="A355" s="1" t="s">
        <v>5</v>
      </c>
      <c r="B355" s="1">
        <v>354</v>
      </c>
      <c r="C355" s="1">
        <v>1009058</v>
      </c>
      <c r="D355" s="1">
        <v>5</v>
      </c>
      <c r="E355" s="1">
        <v>893825</v>
      </c>
    </row>
    <row r="356" spans="1:5" x14ac:dyDescent="0.25">
      <c r="A356" s="1" t="s">
        <v>5</v>
      </c>
      <c r="B356" s="1">
        <v>355</v>
      </c>
      <c r="C356" s="1">
        <v>689655</v>
      </c>
      <c r="D356" s="1">
        <v>5</v>
      </c>
      <c r="E356" s="1">
        <v>708087</v>
      </c>
    </row>
    <row r="357" spans="1:5" x14ac:dyDescent="0.25">
      <c r="A357" s="1" t="s">
        <v>5</v>
      </c>
      <c r="B357" s="1">
        <v>356</v>
      </c>
      <c r="C357" s="1">
        <v>841618</v>
      </c>
      <c r="D357" s="1">
        <v>5</v>
      </c>
      <c r="E357" s="1">
        <v>886327</v>
      </c>
    </row>
    <row r="358" spans="1:5" x14ac:dyDescent="0.25">
      <c r="A358" s="1" t="s">
        <v>5</v>
      </c>
      <c r="B358" s="1">
        <v>357</v>
      </c>
      <c r="C358" s="1">
        <v>734820</v>
      </c>
      <c r="D358" s="1">
        <v>5</v>
      </c>
      <c r="E358" s="1">
        <v>734246</v>
      </c>
    </row>
    <row r="359" spans="1:5" x14ac:dyDescent="0.25">
      <c r="A359" s="1" t="s">
        <v>5</v>
      </c>
      <c r="B359" s="1">
        <v>358</v>
      </c>
      <c r="C359" s="1">
        <v>759196</v>
      </c>
      <c r="D359" s="1">
        <v>5</v>
      </c>
      <c r="E359" s="1">
        <v>750892</v>
      </c>
    </row>
    <row r="360" spans="1:5" x14ac:dyDescent="0.25">
      <c r="A360" s="1" t="s">
        <v>5</v>
      </c>
      <c r="B360" s="1">
        <v>359</v>
      </c>
      <c r="C360" s="1">
        <v>826831</v>
      </c>
      <c r="D360" s="1">
        <v>5</v>
      </c>
      <c r="E360" s="1">
        <v>840493</v>
      </c>
    </row>
    <row r="361" spans="1:5" x14ac:dyDescent="0.25">
      <c r="A361" s="1" t="s">
        <v>5</v>
      </c>
      <c r="B361" s="1">
        <v>360</v>
      </c>
      <c r="C361" s="1">
        <v>712141</v>
      </c>
      <c r="D361" s="1">
        <v>5</v>
      </c>
      <c r="E361" s="1">
        <v>712646</v>
      </c>
    </row>
    <row r="362" spans="1:5" x14ac:dyDescent="0.25">
      <c r="A362" s="1" t="s">
        <v>5</v>
      </c>
      <c r="B362" s="1">
        <v>361</v>
      </c>
      <c r="C362" s="1">
        <v>723130</v>
      </c>
      <c r="D362" s="1">
        <v>5</v>
      </c>
      <c r="E362" s="1">
        <v>736335</v>
      </c>
    </row>
    <row r="363" spans="1:5" x14ac:dyDescent="0.25">
      <c r="A363" s="1" t="s">
        <v>5</v>
      </c>
      <c r="B363" s="1">
        <v>362</v>
      </c>
      <c r="C363" s="1">
        <v>937070</v>
      </c>
      <c r="D363" s="1">
        <v>5</v>
      </c>
      <c r="E363" s="1">
        <v>834304</v>
      </c>
    </row>
    <row r="364" spans="1:5" x14ac:dyDescent="0.25">
      <c r="A364" s="1" t="s">
        <v>5</v>
      </c>
      <c r="B364" s="1">
        <v>363</v>
      </c>
      <c r="C364" s="1">
        <v>632217</v>
      </c>
      <c r="D364" s="1">
        <v>5</v>
      </c>
      <c r="E364" s="1">
        <v>671566</v>
      </c>
    </row>
    <row r="365" spans="1:5" x14ac:dyDescent="0.25">
      <c r="A365" s="1" t="s">
        <v>5</v>
      </c>
      <c r="B365" s="1">
        <v>364</v>
      </c>
      <c r="C365" s="1">
        <v>844092</v>
      </c>
      <c r="D365" s="1">
        <v>5</v>
      </c>
      <c r="E365" s="1">
        <v>737419</v>
      </c>
    </row>
    <row r="366" spans="1:5" x14ac:dyDescent="0.25">
      <c r="A366" s="1" t="s">
        <v>5</v>
      </c>
      <c r="B366" s="1">
        <v>365</v>
      </c>
      <c r="C366" s="1">
        <v>1041617</v>
      </c>
      <c r="D366" s="1">
        <v>5</v>
      </c>
      <c r="E366" s="1">
        <v>1043525</v>
      </c>
    </row>
    <row r="367" spans="1:5" x14ac:dyDescent="0.25">
      <c r="A367" s="1" t="s">
        <v>5</v>
      </c>
      <c r="B367" s="1">
        <v>366</v>
      </c>
      <c r="C367" s="1">
        <v>929355</v>
      </c>
      <c r="D367" s="1">
        <v>5</v>
      </c>
      <c r="E367" s="1">
        <v>904851</v>
      </c>
    </row>
    <row r="368" spans="1:5" x14ac:dyDescent="0.25">
      <c r="A368" s="1" t="s">
        <v>5</v>
      </c>
      <c r="B368" s="1">
        <v>367</v>
      </c>
      <c r="C368" s="1">
        <v>726707</v>
      </c>
      <c r="D368" s="1">
        <v>5</v>
      </c>
      <c r="E368" s="1">
        <v>651317</v>
      </c>
    </row>
    <row r="369" spans="1:5" x14ac:dyDescent="0.25">
      <c r="A369" s="1" t="s">
        <v>5</v>
      </c>
      <c r="B369" s="1">
        <v>368</v>
      </c>
      <c r="C369" s="1">
        <v>689099</v>
      </c>
      <c r="D369" s="1">
        <v>5</v>
      </c>
      <c r="E369" s="1">
        <v>661133</v>
      </c>
    </row>
    <row r="370" spans="1:5" x14ac:dyDescent="0.25">
      <c r="A370" s="1" t="s">
        <v>5</v>
      </c>
      <c r="B370" s="1">
        <v>369</v>
      </c>
      <c r="C370" s="1">
        <v>833606</v>
      </c>
      <c r="D370" s="1">
        <v>5</v>
      </c>
      <c r="E370" s="1">
        <v>631101</v>
      </c>
    </row>
    <row r="371" spans="1:5" x14ac:dyDescent="0.25">
      <c r="A371" s="1" t="s">
        <v>5</v>
      </c>
      <c r="B371" s="1">
        <v>370</v>
      </c>
      <c r="C371" s="1">
        <v>789932</v>
      </c>
      <c r="D371" s="1">
        <v>5</v>
      </c>
      <c r="E371" s="1">
        <v>769914</v>
      </c>
    </row>
    <row r="372" spans="1:5" x14ac:dyDescent="0.25">
      <c r="A372" s="1" t="s">
        <v>5</v>
      </c>
      <c r="B372" s="1">
        <v>371</v>
      </c>
      <c r="C372" s="1">
        <v>771717</v>
      </c>
      <c r="D372" s="1">
        <v>5</v>
      </c>
      <c r="E372" s="1">
        <v>611380</v>
      </c>
    </row>
    <row r="373" spans="1:5" x14ac:dyDescent="0.25">
      <c r="A373" s="1" t="s">
        <v>5</v>
      </c>
      <c r="B373" s="1">
        <v>372</v>
      </c>
      <c r="C373" s="1">
        <v>676290</v>
      </c>
      <c r="D373" s="1">
        <v>5</v>
      </c>
      <c r="E373" s="1">
        <v>675395</v>
      </c>
    </row>
    <row r="374" spans="1:5" x14ac:dyDescent="0.25">
      <c r="A374" s="1" t="s">
        <v>5</v>
      </c>
      <c r="B374" s="1">
        <v>373</v>
      </c>
      <c r="C374" s="1">
        <v>737105</v>
      </c>
      <c r="D374" s="1">
        <v>5</v>
      </c>
      <c r="E374" s="1">
        <v>933350</v>
      </c>
    </row>
    <row r="375" spans="1:5" x14ac:dyDescent="0.25">
      <c r="B375" s="1"/>
      <c r="C375" s="1"/>
      <c r="D375" s="1"/>
      <c r="E375" s="1"/>
    </row>
    <row r="376" spans="1:5" x14ac:dyDescent="0.25">
      <c r="B376" s="1"/>
      <c r="C376" s="1"/>
      <c r="D376" s="1"/>
      <c r="E376" s="1"/>
    </row>
    <row r="377" spans="1:5" x14ac:dyDescent="0.25">
      <c r="B377" s="1"/>
      <c r="C377" s="1"/>
      <c r="D377" s="1"/>
      <c r="E377" s="1"/>
    </row>
    <row r="378" spans="1:5" x14ac:dyDescent="0.25">
      <c r="B378" s="1"/>
      <c r="C378" s="1"/>
      <c r="D378" s="1"/>
      <c r="E378" s="1"/>
    </row>
    <row r="379" spans="1:5" x14ac:dyDescent="0.25">
      <c r="B379" s="1"/>
      <c r="C379" s="1"/>
      <c r="D379" s="1"/>
      <c r="E379" s="1"/>
    </row>
    <row r="380" spans="1:5" x14ac:dyDescent="0.25">
      <c r="B380" s="1"/>
      <c r="C380" s="1"/>
      <c r="D380" s="1"/>
      <c r="E380" s="1"/>
    </row>
    <row r="381" spans="1:5" x14ac:dyDescent="0.25">
      <c r="B381" s="1"/>
      <c r="C381" s="1"/>
      <c r="D381" s="1"/>
      <c r="E381" s="1"/>
    </row>
    <row r="382" spans="1:5" x14ac:dyDescent="0.25">
      <c r="B382" s="1"/>
      <c r="C382" s="1"/>
      <c r="D382" s="1"/>
      <c r="E382" s="1"/>
    </row>
    <row r="383" spans="1:5" x14ac:dyDescent="0.25">
      <c r="B383" s="1"/>
      <c r="C383" s="1"/>
      <c r="D383" s="1"/>
      <c r="E383" s="1"/>
    </row>
    <row r="384" spans="1:5" x14ac:dyDescent="0.25">
      <c r="B384" s="1"/>
      <c r="C384" s="1"/>
      <c r="D384" s="1"/>
      <c r="E384" s="1"/>
    </row>
  </sheetData>
  <mergeCells count="3">
    <mergeCell ref="I1:K1"/>
    <mergeCell ref="L1:O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M</dc:creator>
  <cp:keywords/>
  <dc:description/>
  <cp:lastModifiedBy>Abbott</cp:lastModifiedBy>
  <cp:revision/>
  <dcterms:created xsi:type="dcterms:W3CDTF">2016-02-06T23:06:39Z</dcterms:created>
  <dcterms:modified xsi:type="dcterms:W3CDTF">2017-06-04T23:55:55Z</dcterms:modified>
  <cp:category/>
  <cp:contentStatus/>
</cp:coreProperties>
</file>