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ate1904="1"/>
  <mc:AlternateContent xmlns:mc="http://schemas.openxmlformats.org/markup-compatibility/2006">
    <mc:Choice Requires="x15">
      <x15ac:absPath xmlns:x15ac="http://schemas.microsoft.com/office/spreadsheetml/2010/11/ac" url="C:\Users\Abbott\Downloads\"/>
    </mc:Choice>
  </mc:AlternateContent>
  <bookViews>
    <workbookView xWindow="0" yWindow="0" windowWidth="25200" windowHeight="12975" activeTab="1"/>
  </bookViews>
  <sheets>
    <sheet name="PrelimPlot" sheetId="2" r:id="rId1"/>
    <sheet name="Grouse" sheetId="1" r:id="rId2"/>
  </sheets>
  <calcPr calcId="171026"/>
</workbook>
</file>

<file path=xl/calcChain.xml><?xml version="1.0" encoding="utf-8"?>
<calcChain xmlns="http://schemas.openxmlformats.org/spreadsheetml/2006/main">
  <c r="C33" i="1" l="1"/>
  <c r="C32" i="1"/>
  <c r="C29" i="1" l="1"/>
  <c r="D29" i="1"/>
  <c r="D30" i="1"/>
  <c r="D27" i="1"/>
  <c r="D28" i="1"/>
  <c r="C30" i="1"/>
  <c r="C28" i="1"/>
  <c r="C27" i="1"/>
</calcChain>
</file>

<file path=xl/comments1.xml><?xml version="1.0" encoding="utf-8"?>
<comments xmlns="http://schemas.openxmlformats.org/spreadsheetml/2006/main">
  <authors>
    <author>Carl Schwarz</author>
  </authors>
  <commentList>
    <comment ref="A15" authorId="0" shapeId="0">
      <text>
        <r>
          <rPr>
            <b/>
            <sz val="9"/>
            <color indexed="81"/>
            <rFont val="Geneva"/>
          </rPr>
          <t>The population total of X must be known to use a ratio estimator of total</t>
        </r>
      </text>
    </comment>
    <comment ref="A26" authorId="0" shapeId="0">
      <text>
        <r>
          <rPr>
            <b/>
            <sz val="9"/>
            <color indexed="81"/>
            <rFont val="Geneva"/>
          </rPr>
          <t>Step1: Summary statistics of Y and X variables</t>
        </r>
        <r>
          <rPr>
            <sz val="9"/>
            <color indexed="81"/>
            <rFont val="Genev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<sst xmlns="http://schemas.openxmlformats.org/spreadsheetml/2006/main" count="20" uniqueCount="20">
  <si>
    <t>A wildlife biologist has estimated the grouse population</t>
  </si>
  <si>
    <t>in a region containing isolated areas (called pockets) of</t>
  </si>
  <si>
    <t>bush as follows: She selected 12 pockets of bush at random, and</t>
  </si>
  <si>
    <t>attempted to count the numbers of grouse in each of of these.</t>
  </si>
  <si>
    <t>(One can assume that the grouse are almost all found in the bush, and for the</t>
  </si>
  <si>
    <t>purpose of this question, that the counts were perfectly accurate.)</t>
  </si>
  <si>
    <t>The total number of</t>
  </si>
  <si>
    <t>pockets of bush in the region is 248, comprising a total area of 3015 hectares.</t>
  </si>
  <si>
    <t>Results are as follows:</t>
  </si>
  <si>
    <t>N</t>
  </si>
  <si>
    <t xml:space="preserve">Area </t>
  </si>
  <si>
    <t xml:space="preserve">Number  </t>
  </si>
  <si>
    <t xml:space="preserve">(ha) </t>
  </si>
  <si>
    <t xml:space="preserve">  Grouse</t>
  </si>
  <si>
    <t>Total bush area</t>
  </si>
  <si>
    <t>Summary Statistics</t>
  </si>
  <si>
    <t>n</t>
  </si>
  <si>
    <t>total</t>
  </si>
  <si>
    <t>mean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</si>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</sst>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>
    <font>
      <sz val="9"/>
      <name val="Geneva"/>
    </font>
    <font>
      <b/>
      <sz val="9"/>
      <name val="Geneva"/>
    </font>
    <font>
      <sz val="9"/>
      <name val="Geneva"/>
    </font>
    <font>
      <sz val="9"/>
      <color indexed="81"/>
      <name val="Geneva"/>
    </font>
    <font>
      <b/>
      <sz val="9"/>
      <color indexed="81"/>
      <name val="Genev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right"/>
    </xf>
    <xf numFmtId="0" fontId="1" fillId="0" borderId="0" xfId="0" applyFont="1"/>
    <xf numFmtId="165" fontId="0" fillId="0" borderId="0" xfId="0" applyNumberFormat="1"/>
    <xf numFmtId="9" fontId="0" fillId="0" borderId="0" xfId="1" applyFont="1"/>
    <xf numFmtId="1" fontId="0" fillId="0" borderId="0" xfId="0" applyNumberFormat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  Grouse vs Area of Pockets</a:t>
            </a:r>
          </a:p>
        </c:rich>
      </c:tx>
      <c:layout>
        <c:manualLayout>
          <c:xMode val="edge"/>
          <c:yMode val="edge"/>
          <c:x val="0.33185348498104406"/>
          <c:y val="1.95757817188395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812430632630414E-2"/>
          <c:y val="0.12724306688417619"/>
          <c:w val="0.90233074361820198"/>
          <c:h val="0.76672104404567698"/>
        </c:manualLayout>
      </c:layout>
      <c:scatterChart>
        <c:scatterStyle val="lineMarker"/>
        <c:varyColors val="0"/>
        <c:ser>
          <c:idx val="0"/>
          <c:order val="0"/>
          <c:tx>
            <c:strRef>
              <c:f>Grouse!$D$12</c:f>
              <c:strCache>
                <c:ptCount val="1"/>
                <c:pt idx="0">
                  <c:v>  Grouse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Grouse!$C$13:$C$24</c:f>
              <c:numCache>
                <c:formatCode>0.0</c:formatCode>
                <c:ptCount val="12"/>
                <c:pt idx="0">
                  <c:v>8.9</c:v>
                </c:pt>
                <c:pt idx="1">
                  <c:v>2.7</c:v>
                </c:pt>
                <c:pt idx="2">
                  <c:v>6.6</c:v>
                </c:pt>
                <c:pt idx="3">
                  <c:v>20.6</c:v>
                </c:pt>
                <c:pt idx="4">
                  <c:v>3.7</c:v>
                </c:pt>
                <c:pt idx="5">
                  <c:v>4.0999999999999996</c:v>
                </c:pt>
                <c:pt idx="6">
                  <c:v>25.8</c:v>
                </c:pt>
                <c:pt idx="7">
                  <c:v>1.8</c:v>
                </c:pt>
                <c:pt idx="8">
                  <c:v>20.100000000000001</c:v>
                </c:pt>
                <c:pt idx="9">
                  <c:v>14</c:v>
                </c:pt>
                <c:pt idx="10">
                  <c:v>10.1</c:v>
                </c:pt>
                <c:pt idx="11">
                  <c:v>8</c:v>
                </c:pt>
              </c:numCache>
            </c:numRef>
          </c:xVal>
          <c:yVal>
            <c:numRef>
              <c:f>Grouse!$D$13:$D$24</c:f>
              <c:numCache>
                <c:formatCode>General</c:formatCode>
                <c:ptCount val="12"/>
                <c:pt idx="0">
                  <c:v>24</c:v>
                </c:pt>
                <c:pt idx="1">
                  <c:v>3</c:v>
                </c:pt>
                <c:pt idx="2">
                  <c:v>10</c:v>
                </c:pt>
                <c:pt idx="3">
                  <c:v>36</c:v>
                </c:pt>
                <c:pt idx="4">
                  <c:v>8</c:v>
                </c:pt>
                <c:pt idx="5">
                  <c:v>8</c:v>
                </c:pt>
                <c:pt idx="6">
                  <c:v>60</c:v>
                </c:pt>
                <c:pt idx="7">
                  <c:v>5</c:v>
                </c:pt>
                <c:pt idx="8">
                  <c:v>35</c:v>
                </c:pt>
                <c:pt idx="9">
                  <c:v>34</c:v>
                </c:pt>
                <c:pt idx="10">
                  <c:v>18</c:v>
                </c:pt>
                <c:pt idx="1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5-43DE-BCFF-B3C20C2BF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48480"/>
        <c:axId val="442948872"/>
      </c:scatterChart>
      <c:valAx>
        <c:axId val="44294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Area of Pockets</a:t>
                </a:r>
              </a:p>
            </c:rich>
          </c:tx>
          <c:layout>
            <c:manualLayout>
              <c:xMode val="edge"/>
              <c:yMode val="edge"/>
              <c:x val="0.45394004082822981"/>
              <c:y val="0.9445350277909021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42948872"/>
        <c:crosses val="autoZero"/>
        <c:crossBetween val="midCat"/>
      </c:valAx>
      <c:valAx>
        <c:axId val="442948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Grouse</a:t>
                </a:r>
              </a:p>
            </c:rich>
          </c:tx>
          <c:layout>
            <c:manualLayout>
              <c:xMode val="edge"/>
              <c:yMode val="edge"/>
              <c:x val="1.2208690580344123E-2"/>
              <c:y val="0.464926574305965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429484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0"/>
  <sheetViews>
    <sheetView tabSelected="1" topLeftCell="A4" workbookViewId="0">
      <selection activeCell="K31" sqref="K31"/>
    </sheetView>
  </sheetViews>
  <sheetFormatPr defaultColWidth="11.42578125" defaultRowHeight="12"/>
  <cols>
    <col min="1" max="1" width="8" customWidth="1"/>
    <col min="2" max="2" width="5.28515625" customWidth="1"/>
    <col min="3" max="3" width="8.28515625" customWidth="1"/>
    <col min="4" max="4" width="7.85546875" customWidth="1"/>
    <col min="5" max="5" width="2.140625" customWidth="1"/>
    <col min="6" max="6" width="6.7109375" customWidth="1"/>
  </cols>
  <sheetData>
    <row r="1" spans="1:4">
      <c r="A1" t="s">
        <v>0</v>
      </c>
    </row>
    <row r="2" spans="1:4">
      <c r="A2" t="s">
        <v>1</v>
      </c>
    </row>
    <row r="3" spans="1:4">
      <c r="A3" t="s">
        <v>2</v>
      </c>
    </row>
    <row r="4" spans="1:4">
      <c r="A4" t="s">
        <v>3</v>
      </c>
    </row>
    <row r="5" spans="1:4">
      <c r="A5" t="s">
        <v>4</v>
      </c>
    </row>
    <row r="6" spans="1:4">
      <c r="A6" t="s">
        <v>5</v>
      </c>
    </row>
    <row r="7" spans="1:4">
      <c r="A7" t="s">
        <v>6</v>
      </c>
    </row>
    <row r="8" spans="1:4">
      <c r="A8" t="s">
        <v>7</v>
      </c>
    </row>
    <row r="9" spans="1:4">
      <c r="A9" t="s">
        <v>8</v>
      </c>
    </row>
    <row r="11" spans="1:4">
      <c r="A11" s="1" t="s">
        <v>9</v>
      </c>
      <c r="C11" s="1" t="s">
        <v>10</v>
      </c>
      <c r="D11" s="1" t="s">
        <v>11</v>
      </c>
    </row>
    <row r="12" spans="1:4">
      <c r="A12">
        <v>248</v>
      </c>
      <c r="C12" s="4" t="s">
        <v>12</v>
      </c>
      <c r="D12" s="4" t="s">
        <v>13</v>
      </c>
    </row>
    <row r="13" spans="1:4">
      <c r="C13" s="3">
        <v>8.9</v>
      </c>
      <c r="D13">
        <v>24</v>
      </c>
    </row>
    <row r="14" spans="1:4">
      <c r="A14" t="s">
        <v>14</v>
      </c>
      <c r="C14" s="3">
        <v>2.7</v>
      </c>
      <c r="D14">
        <v>3</v>
      </c>
    </row>
    <row r="15" spans="1:4">
      <c r="A15">
        <v>3015</v>
      </c>
      <c r="C15" s="3">
        <v>6.6</v>
      </c>
      <c r="D15">
        <v>10</v>
      </c>
    </row>
    <row r="16" spans="1:4">
      <c r="C16" s="3">
        <v>20.6</v>
      </c>
      <c r="D16">
        <v>36</v>
      </c>
    </row>
    <row r="17" spans="1:6">
      <c r="C17" s="3">
        <v>3.7</v>
      </c>
      <c r="D17">
        <v>8</v>
      </c>
    </row>
    <row r="18" spans="1:6">
      <c r="C18" s="3">
        <v>4.0999999999999996</v>
      </c>
      <c r="D18">
        <v>8</v>
      </c>
    </row>
    <row r="19" spans="1:6">
      <c r="C19" s="3">
        <v>25.8</v>
      </c>
      <c r="D19">
        <v>60</v>
      </c>
    </row>
    <row r="20" spans="1:6">
      <c r="C20" s="3">
        <v>1.8</v>
      </c>
      <c r="D20">
        <v>5</v>
      </c>
    </row>
    <row r="21" spans="1:6">
      <c r="C21" s="3">
        <v>20.100000000000001</v>
      </c>
      <c r="D21">
        <v>35</v>
      </c>
    </row>
    <row r="22" spans="1:6">
      <c r="C22" s="3">
        <v>14</v>
      </c>
      <c r="D22">
        <v>34</v>
      </c>
    </row>
    <row r="23" spans="1:6">
      <c r="C23" s="3">
        <v>10.1</v>
      </c>
      <c r="D23">
        <v>18</v>
      </c>
    </row>
    <row r="24" spans="1:6">
      <c r="C24" s="3">
        <v>8</v>
      </c>
      <c r="D24">
        <v>22</v>
      </c>
    </row>
    <row r="26" spans="1:6">
      <c r="A26" s="5" t="s">
        <v>15</v>
      </c>
    </row>
    <row r="27" spans="1:6">
      <c r="B27" t="s">
        <v>16</v>
      </c>
      <c r="C27">
        <f>COUNT(C13:C24)</f>
        <v>12</v>
      </c>
      <c r="D27">
        <f>COUNT(D13:D24)</f>
        <v>12</v>
      </c>
    </row>
    <row r="28" spans="1:6">
      <c r="B28" t="s">
        <v>17</v>
      </c>
      <c r="C28" s="2">
        <f>SUM(C13:C24)</f>
        <v>126.4</v>
      </c>
      <c r="D28" s="2">
        <f>SUM(D13:D24)</f>
        <v>263</v>
      </c>
    </row>
    <row r="29" spans="1:6">
      <c r="B29" t="s">
        <v>18</v>
      </c>
      <c r="C29" s="2">
        <f>AVERAGE(C13:C24)</f>
        <v>10.533333333333333</v>
      </c>
      <c r="D29" s="2">
        <f>AVERAGE(D13:D24)</f>
        <v>21.916666666666668</v>
      </c>
    </row>
    <row r="30" spans="1:6">
      <c r="B30" t="s">
        <v>19</v>
      </c>
      <c r="C30" s="2">
        <f>STDEV(C13:C24)</f>
        <v>7.9109053996634442</v>
      </c>
      <c r="D30" s="2">
        <f>STDEV(D13:D24)</f>
        <v>16.946216168343966</v>
      </c>
      <c r="F30" s="2"/>
    </row>
    <row r="32" spans="1:6">
      <c r="A32" s="5"/>
      <c r="C32">
        <f>D29*A12</f>
        <v>5435.3333333333339</v>
      </c>
    </row>
    <row r="33" spans="1:4">
      <c r="C33">
        <f>A15*(D29/C29)</f>
        <v>6273.2990506329124</v>
      </c>
    </row>
    <row r="36" spans="1:4">
      <c r="A36" s="5"/>
    </row>
    <row r="37" spans="1:4">
      <c r="D37" s="6"/>
    </row>
    <row r="38" spans="1:4">
      <c r="D38" s="6"/>
    </row>
    <row r="41" spans="1:4">
      <c r="D41" s="9"/>
    </row>
    <row r="42" spans="1:4">
      <c r="D42" s="9"/>
    </row>
    <row r="43" spans="1:4">
      <c r="D43" s="7"/>
    </row>
    <row r="44" spans="1:4">
      <c r="C44" s="7"/>
    </row>
    <row r="48" spans="1:4">
      <c r="D48" s="8"/>
    </row>
    <row r="49" spans="4:4">
      <c r="D49" s="8"/>
    </row>
    <row r="50" spans="4:4">
      <c r="D50" s="7"/>
    </row>
  </sheetData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Grouse</vt:lpstr>
      <vt:lpstr>PrelimPlot</vt:lpstr>
    </vt:vector>
  </TitlesOfParts>
  <Manager/>
  <Company>Simon Fraser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 James Schwarz</dc:creator>
  <cp:keywords/>
  <dc:description/>
  <cp:lastModifiedBy>Abbott</cp:lastModifiedBy>
  <cp:revision/>
  <dcterms:created xsi:type="dcterms:W3CDTF">2000-12-28T01:22:24Z</dcterms:created>
  <dcterms:modified xsi:type="dcterms:W3CDTF">2017-07-12T00:57:55Z</dcterms:modified>
  <cp:category/>
  <cp:contentStatus/>
</cp:coreProperties>
</file>