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0" windowWidth="14355" windowHeight="264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Plan1!$A$1:$CK$178</definedName>
  </definedNames>
  <calcPr calcId="125725"/>
</workbook>
</file>

<file path=xl/calcChain.xml><?xml version="1.0" encoding="utf-8"?>
<calcChain xmlns="http://schemas.openxmlformats.org/spreadsheetml/2006/main">
  <c r="CQ18" i="1"/>
  <c r="CQ87"/>
  <c r="CQ111"/>
  <c r="CQ112"/>
  <c r="CQ113"/>
  <c r="CQ115"/>
  <c r="CQ116"/>
  <c r="CQ117"/>
  <c r="CQ118"/>
  <c r="CQ119"/>
  <c r="CQ120"/>
  <c r="CQ121"/>
  <c r="CQ168"/>
  <c r="CQ175"/>
  <c r="CP18"/>
  <c r="CP87"/>
  <c r="CP111"/>
  <c r="CP112"/>
  <c r="CP113"/>
  <c r="CP115"/>
  <c r="CP116"/>
  <c r="CP117"/>
  <c r="CP118"/>
  <c r="CP119"/>
  <c r="CP120"/>
  <c r="CP121"/>
  <c r="CP168"/>
  <c r="CP175"/>
  <c r="CQ2" l="1"/>
  <c r="CP2"/>
  <c r="CN2"/>
  <c r="CO3"/>
  <c r="CQ3" s="1"/>
  <c r="CO4"/>
  <c r="CQ4" s="1"/>
  <c r="CO5"/>
  <c r="CQ5" s="1"/>
  <c r="CO6"/>
  <c r="CQ6" s="1"/>
  <c r="CO7"/>
  <c r="CQ7" s="1"/>
  <c r="CO8"/>
  <c r="CQ8" s="1"/>
  <c r="CO9"/>
  <c r="CQ9" s="1"/>
  <c r="CO10"/>
  <c r="CQ10" s="1"/>
  <c r="CO11"/>
  <c r="CQ11" s="1"/>
  <c r="CO12"/>
  <c r="CQ12" s="1"/>
  <c r="CO13"/>
  <c r="CQ13" s="1"/>
  <c r="CO14"/>
  <c r="CQ14" s="1"/>
  <c r="CO15"/>
  <c r="CQ15" s="1"/>
  <c r="CO16"/>
  <c r="CQ16" s="1"/>
  <c r="CO17"/>
  <c r="CQ17" s="1"/>
  <c r="CO19"/>
  <c r="CQ19" s="1"/>
  <c r="CO20"/>
  <c r="CQ20" s="1"/>
  <c r="CO21"/>
  <c r="CQ21" s="1"/>
  <c r="CO22"/>
  <c r="CQ22" s="1"/>
  <c r="CO23"/>
  <c r="CQ23" s="1"/>
  <c r="CO24"/>
  <c r="CQ24" s="1"/>
  <c r="CO25"/>
  <c r="CQ25" s="1"/>
  <c r="CO26"/>
  <c r="CQ26" s="1"/>
  <c r="CO27"/>
  <c r="CQ27" s="1"/>
  <c r="CO28"/>
  <c r="CQ28" s="1"/>
  <c r="CO29"/>
  <c r="CQ29" s="1"/>
  <c r="CO30"/>
  <c r="CQ30" s="1"/>
  <c r="CO31"/>
  <c r="CQ31" s="1"/>
  <c r="CO32"/>
  <c r="CQ32" s="1"/>
  <c r="CO33"/>
  <c r="CQ33" s="1"/>
  <c r="CO34"/>
  <c r="CQ34" s="1"/>
  <c r="CO35"/>
  <c r="CQ35" s="1"/>
  <c r="CO36"/>
  <c r="CQ36" s="1"/>
  <c r="CO37"/>
  <c r="CQ37" s="1"/>
  <c r="CO38"/>
  <c r="CQ38" s="1"/>
  <c r="CO39"/>
  <c r="CQ39" s="1"/>
  <c r="CO40"/>
  <c r="CQ40" s="1"/>
  <c r="CO41"/>
  <c r="CQ41" s="1"/>
  <c r="CO42"/>
  <c r="CQ42" s="1"/>
  <c r="CO43"/>
  <c r="CQ43" s="1"/>
  <c r="CO44"/>
  <c r="CQ44" s="1"/>
  <c r="CO45"/>
  <c r="CQ45" s="1"/>
  <c r="CO46"/>
  <c r="CQ46" s="1"/>
  <c r="CO47"/>
  <c r="CQ47" s="1"/>
  <c r="CO48"/>
  <c r="CQ48" s="1"/>
  <c r="CO49"/>
  <c r="CQ49" s="1"/>
  <c r="CO50"/>
  <c r="CQ50" s="1"/>
  <c r="CO51"/>
  <c r="CQ51" s="1"/>
  <c r="CO52"/>
  <c r="CQ52" s="1"/>
  <c r="CO53"/>
  <c r="CQ53" s="1"/>
  <c r="CO54"/>
  <c r="CQ54" s="1"/>
  <c r="CO55"/>
  <c r="CQ55" s="1"/>
  <c r="CO56"/>
  <c r="CQ56" s="1"/>
  <c r="CO57"/>
  <c r="CQ57" s="1"/>
  <c r="CO58"/>
  <c r="CQ58" s="1"/>
  <c r="CO59"/>
  <c r="CQ59" s="1"/>
  <c r="CO60"/>
  <c r="CQ60" s="1"/>
  <c r="CO61"/>
  <c r="CQ61" s="1"/>
  <c r="CO62"/>
  <c r="CQ62" s="1"/>
  <c r="CO63"/>
  <c r="CQ63" s="1"/>
  <c r="CO64"/>
  <c r="CQ64" s="1"/>
  <c r="CO65"/>
  <c r="CQ65" s="1"/>
  <c r="CO66"/>
  <c r="CQ66" s="1"/>
  <c r="CO67"/>
  <c r="CQ67" s="1"/>
  <c r="CO68"/>
  <c r="CQ68" s="1"/>
  <c r="CO69"/>
  <c r="CQ69" s="1"/>
  <c r="CO70"/>
  <c r="CQ70" s="1"/>
  <c r="CO71"/>
  <c r="CQ71" s="1"/>
  <c r="CO72"/>
  <c r="CQ72" s="1"/>
  <c r="CO73"/>
  <c r="CQ73" s="1"/>
  <c r="CO74"/>
  <c r="CQ74" s="1"/>
  <c r="CO75"/>
  <c r="CQ75" s="1"/>
  <c r="CO76"/>
  <c r="CQ76" s="1"/>
  <c r="CO77"/>
  <c r="CQ77" s="1"/>
  <c r="CO78"/>
  <c r="CQ78" s="1"/>
  <c r="CO79"/>
  <c r="CQ79" s="1"/>
  <c r="CO80"/>
  <c r="CQ80" s="1"/>
  <c r="CO81"/>
  <c r="CQ81" s="1"/>
  <c r="CO82"/>
  <c r="CQ82" s="1"/>
  <c r="CO83"/>
  <c r="CQ83" s="1"/>
  <c r="CO84"/>
  <c r="CQ84" s="1"/>
  <c r="CO85"/>
  <c r="CQ85" s="1"/>
  <c r="CO86"/>
  <c r="CQ86" s="1"/>
  <c r="CO88"/>
  <c r="CQ88" s="1"/>
  <c r="CO89"/>
  <c r="CQ89" s="1"/>
  <c r="CO90"/>
  <c r="CQ90" s="1"/>
  <c r="CO91"/>
  <c r="CQ91" s="1"/>
  <c r="CO92"/>
  <c r="CQ92" s="1"/>
  <c r="CO93"/>
  <c r="CQ93" s="1"/>
  <c r="CO94"/>
  <c r="CQ94" s="1"/>
  <c r="CO95"/>
  <c r="CQ95" s="1"/>
  <c r="CO96"/>
  <c r="CQ96" s="1"/>
  <c r="CO97"/>
  <c r="CQ97" s="1"/>
  <c r="CO98"/>
  <c r="CQ98" s="1"/>
  <c r="CO99"/>
  <c r="CQ99" s="1"/>
  <c r="CO100"/>
  <c r="CQ100" s="1"/>
  <c r="CO101"/>
  <c r="CQ101" s="1"/>
  <c r="CO102"/>
  <c r="CQ102" s="1"/>
  <c r="CO103"/>
  <c r="CQ103" s="1"/>
  <c r="CO104"/>
  <c r="CQ104" s="1"/>
  <c r="CO105"/>
  <c r="CQ105" s="1"/>
  <c r="CO106"/>
  <c r="CQ106" s="1"/>
  <c r="CO107"/>
  <c r="CQ107" s="1"/>
  <c r="CO108"/>
  <c r="CQ108" s="1"/>
  <c r="CO109"/>
  <c r="CQ109" s="1"/>
  <c r="CO110"/>
  <c r="CQ110" s="1"/>
  <c r="CO114"/>
  <c r="CQ114" s="1"/>
  <c r="CO122"/>
  <c r="CQ122" s="1"/>
  <c r="CO123"/>
  <c r="CQ123" s="1"/>
  <c r="CO124"/>
  <c r="CQ124" s="1"/>
  <c r="CO125"/>
  <c r="CQ125" s="1"/>
  <c r="CO126"/>
  <c r="CQ126" s="1"/>
  <c r="CO127"/>
  <c r="CQ127" s="1"/>
  <c r="CO128"/>
  <c r="CQ128" s="1"/>
  <c r="CO129"/>
  <c r="CQ129" s="1"/>
  <c r="CO130"/>
  <c r="CQ130" s="1"/>
  <c r="CO131"/>
  <c r="CQ131" s="1"/>
  <c r="CO132"/>
  <c r="CQ132" s="1"/>
  <c r="CO133"/>
  <c r="CQ133" s="1"/>
  <c r="CO134"/>
  <c r="CQ134" s="1"/>
  <c r="CO135"/>
  <c r="CQ135" s="1"/>
  <c r="CO136"/>
  <c r="CQ136" s="1"/>
  <c r="CO137"/>
  <c r="CQ137" s="1"/>
  <c r="CO138"/>
  <c r="CQ138" s="1"/>
  <c r="CO139"/>
  <c r="CQ139" s="1"/>
  <c r="CO140"/>
  <c r="CQ140" s="1"/>
  <c r="CO141"/>
  <c r="CQ141" s="1"/>
  <c r="CO142"/>
  <c r="CQ142" s="1"/>
  <c r="CO143"/>
  <c r="CQ143" s="1"/>
  <c r="CO144"/>
  <c r="CQ144" s="1"/>
  <c r="CO145"/>
  <c r="CQ145" s="1"/>
  <c r="CO146"/>
  <c r="CQ146" s="1"/>
  <c r="CO147"/>
  <c r="CQ147" s="1"/>
  <c r="CO148"/>
  <c r="CQ148" s="1"/>
  <c r="CO149"/>
  <c r="CQ149" s="1"/>
  <c r="CO150"/>
  <c r="CQ150" s="1"/>
  <c r="CO151"/>
  <c r="CQ151" s="1"/>
  <c r="CO152"/>
  <c r="CQ152" s="1"/>
  <c r="CO153"/>
  <c r="CQ153" s="1"/>
  <c r="CO154"/>
  <c r="CQ154" s="1"/>
  <c r="CO155"/>
  <c r="CQ155" s="1"/>
  <c r="CO156"/>
  <c r="CQ156" s="1"/>
  <c r="CO157"/>
  <c r="CQ157" s="1"/>
  <c r="CO158"/>
  <c r="CQ158" s="1"/>
  <c r="CO159"/>
  <c r="CQ159" s="1"/>
  <c r="CO160"/>
  <c r="CQ160" s="1"/>
  <c r="CO161"/>
  <c r="CQ161" s="1"/>
  <c r="CO162"/>
  <c r="CQ162" s="1"/>
  <c r="CO163"/>
  <c r="CQ163" s="1"/>
  <c r="CO164"/>
  <c r="CQ164" s="1"/>
  <c r="CO165"/>
  <c r="CQ165" s="1"/>
  <c r="CO166"/>
  <c r="CQ166" s="1"/>
  <c r="CO167"/>
  <c r="CQ167" s="1"/>
  <c r="CO169"/>
  <c r="CQ169" s="1"/>
  <c r="CO170"/>
  <c r="CQ170" s="1"/>
  <c r="CO171"/>
  <c r="CQ171" s="1"/>
  <c r="CO172"/>
  <c r="CQ172" s="1"/>
  <c r="CO173"/>
  <c r="CQ173" s="1"/>
  <c r="CO174"/>
  <c r="CQ174" s="1"/>
  <c r="CO176"/>
  <c r="CQ176" s="1"/>
  <c r="CO177"/>
  <c r="CQ177" s="1"/>
  <c r="CO178"/>
  <c r="CQ178" s="1"/>
  <c r="CO2"/>
  <c r="CN4" l="1"/>
  <c r="CP4" s="1"/>
  <c r="CN5"/>
  <c r="CP5" s="1"/>
  <c r="CN6"/>
  <c r="CP6" s="1"/>
  <c r="CN7"/>
  <c r="CP7" s="1"/>
  <c r="CN8"/>
  <c r="CP8" s="1"/>
  <c r="CN9"/>
  <c r="CP9" s="1"/>
  <c r="CN10"/>
  <c r="CP10" s="1"/>
  <c r="CN11"/>
  <c r="CP11" s="1"/>
  <c r="CN12"/>
  <c r="CP12" s="1"/>
  <c r="CN13"/>
  <c r="CP13" s="1"/>
  <c r="CN14"/>
  <c r="CP14" s="1"/>
  <c r="CN15"/>
  <c r="CP15" s="1"/>
  <c r="CN16"/>
  <c r="CP16" s="1"/>
  <c r="CN17"/>
  <c r="CP17" s="1"/>
  <c r="CN19"/>
  <c r="CP19" s="1"/>
  <c r="CN20"/>
  <c r="CP20" s="1"/>
  <c r="CN21"/>
  <c r="CP21" s="1"/>
  <c r="CN22"/>
  <c r="CP22" s="1"/>
  <c r="CN23"/>
  <c r="CP23" s="1"/>
  <c r="CN24"/>
  <c r="CP24" s="1"/>
  <c r="CN25"/>
  <c r="CP25" s="1"/>
  <c r="CN26"/>
  <c r="CP26" s="1"/>
  <c r="CN27"/>
  <c r="CP27" s="1"/>
  <c r="CN28"/>
  <c r="CP28" s="1"/>
  <c r="CN29"/>
  <c r="CP29" s="1"/>
  <c r="CN30"/>
  <c r="CP30" s="1"/>
  <c r="CN31"/>
  <c r="CP31" s="1"/>
  <c r="CN32"/>
  <c r="CP32" s="1"/>
  <c r="CN33"/>
  <c r="CP33" s="1"/>
  <c r="CN34"/>
  <c r="CP34" s="1"/>
  <c r="CN35"/>
  <c r="CP35" s="1"/>
  <c r="CN36"/>
  <c r="CP36" s="1"/>
  <c r="CN37"/>
  <c r="CP37" s="1"/>
  <c r="CN38"/>
  <c r="CP38" s="1"/>
  <c r="CN39"/>
  <c r="CP39" s="1"/>
  <c r="CN40"/>
  <c r="CP40" s="1"/>
  <c r="CN41"/>
  <c r="CP41" s="1"/>
  <c r="CN42"/>
  <c r="CP42" s="1"/>
  <c r="CN43"/>
  <c r="CP43" s="1"/>
  <c r="CN44"/>
  <c r="CP44" s="1"/>
  <c r="CN45"/>
  <c r="CP45" s="1"/>
  <c r="CN46"/>
  <c r="CP46" s="1"/>
  <c r="CN47"/>
  <c r="CP47" s="1"/>
  <c r="CN48"/>
  <c r="CP48" s="1"/>
  <c r="CN49"/>
  <c r="CP49" s="1"/>
  <c r="CN50"/>
  <c r="CP50" s="1"/>
  <c r="CN51"/>
  <c r="CP51" s="1"/>
  <c r="CN52"/>
  <c r="CP52" s="1"/>
  <c r="CN53"/>
  <c r="CP53" s="1"/>
  <c r="CN54"/>
  <c r="CP54" s="1"/>
  <c r="CN55"/>
  <c r="CP55" s="1"/>
  <c r="CN56"/>
  <c r="CP56" s="1"/>
  <c r="CN57"/>
  <c r="CP57" s="1"/>
  <c r="CN58"/>
  <c r="CP58" s="1"/>
  <c r="CN59"/>
  <c r="CP59" s="1"/>
  <c r="CN60"/>
  <c r="CP60" s="1"/>
  <c r="CN61"/>
  <c r="CP61" s="1"/>
  <c r="CN62"/>
  <c r="CP62" s="1"/>
  <c r="CN63"/>
  <c r="CP63" s="1"/>
  <c r="CN64"/>
  <c r="CP64" s="1"/>
  <c r="CN65"/>
  <c r="CP65" s="1"/>
  <c r="CN66"/>
  <c r="CP66" s="1"/>
  <c r="CN67"/>
  <c r="CP67" s="1"/>
  <c r="CN68"/>
  <c r="CP68" s="1"/>
  <c r="CN69"/>
  <c r="CP69" s="1"/>
  <c r="CN70"/>
  <c r="CP70" s="1"/>
  <c r="CN71"/>
  <c r="CP71" s="1"/>
  <c r="CN72"/>
  <c r="CP72" s="1"/>
  <c r="CN73"/>
  <c r="CP73" s="1"/>
  <c r="CN74"/>
  <c r="CP74" s="1"/>
  <c r="CN75"/>
  <c r="CP75" s="1"/>
  <c r="CN76"/>
  <c r="CP76" s="1"/>
  <c r="CN77"/>
  <c r="CP77" s="1"/>
  <c r="CN78"/>
  <c r="CP78" s="1"/>
  <c r="CN79"/>
  <c r="CP79" s="1"/>
  <c r="CN80"/>
  <c r="CP80" s="1"/>
  <c r="CN81"/>
  <c r="CP81" s="1"/>
  <c r="CN82"/>
  <c r="CP82" s="1"/>
  <c r="CN83"/>
  <c r="CP83" s="1"/>
  <c r="CN84"/>
  <c r="CP84" s="1"/>
  <c r="CN85"/>
  <c r="CP85" s="1"/>
  <c r="CN86"/>
  <c r="CP86" s="1"/>
  <c r="CN88"/>
  <c r="CP88" s="1"/>
  <c r="CN89"/>
  <c r="CP89" s="1"/>
  <c r="CN90"/>
  <c r="CP90" s="1"/>
  <c r="CN91"/>
  <c r="CP91" s="1"/>
  <c r="CN92"/>
  <c r="CP92" s="1"/>
  <c r="CN93"/>
  <c r="CP93" s="1"/>
  <c r="CN94"/>
  <c r="CP94" s="1"/>
  <c r="CN95"/>
  <c r="CP95" s="1"/>
  <c r="CN96"/>
  <c r="CP96" s="1"/>
  <c r="CN97"/>
  <c r="CP97" s="1"/>
  <c r="CN98"/>
  <c r="CP98" s="1"/>
  <c r="CN99"/>
  <c r="CP99" s="1"/>
  <c r="CN100"/>
  <c r="CP100" s="1"/>
  <c r="CN101"/>
  <c r="CP101" s="1"/>
  <c r="CN102"/>
  <c r="CP102" s="1"/>
  <c r="CN103"/>
  <c r="CP103" s="1"/>
  <c r="CN104"/>
  <c r="CP104" s="1"/>
  <c r="CN105"/>
  <c r="CP105" s="1"/>
  <c r="CN106"/>
  <c r="CP106" s="1"/>
  <c r="CN107"/>
  <c r="CP107" s="1"/>
  <c r="CN108"/>
  <c r="CP108" s="1"/>
  <c r="CN109"/>
  <c r="CP109" s="1"/>
  <c r="CN110"/>
  <c r="CP110" s="1"/>
  <c r="CN114"/>
  <c r="CP114" s="1"/>
  <c r="CN122"/>
  <c r="CP122" s="1"/>
  <c r="CN123"/>
  <c r="CP123" s="1"/>
  <c r="CN124"/>
  <c r="CP124" s="1"/>
  <c r="CN125"/>
  <c r="CP125" s="1"/>
  <c r="CN126"/>
  <c r="CP126" s="1"/>
  <c r="CN127"/>
  <c r="CP127" s="1"/>
  <c r="CN128"/>
  <c r="CP128" s="1"/>
  <c r="CN129"/>
  <c r="CP129" s="1"/>
  <c r="CN130"/>
  <c r="CP130" s="1"/>
  <c r="CN131"/>
  <c r="CP131" s="1"/>
  <c r="CN132"/>
  <c r="CP132" s="1"/>
  <c r="CN133"/>
  <c r="CP133" s="1"/>
  <c r="CN134"/>
  <c r="CP134" s="1"/>
  <c r="CN135"/>
  <c r="CP135" s="1"/>
  <c r="CN136"/>
  <c r="CP136" s="1"/>
  <c r="CN137"/>
  <c r="CP137" s="1"/>
  <c r="CN138"/>
  <c r="CP138" s="1"/>
  <c r="CN139"/>
  <c r="CP139" s="1"/>
  <c r="CN140"/>
  <c r="CP140" s="1"/>
  <c r="CN141"/>
  <c r="CP141" s="1"/>
  <c r="CN142"/>
  <c r="CP142" s="1"/>
  <c r="CN143"/>
  <c r="CP143" s="1"/>
  <c r="CN144"/>
  <c r="CP144" s="1"/>
  <c r="CN145"/>
  <c r="CP145" s="1"/>
  <c r="CN146"/>
  <c r="CP146" s="1"/>
  <c r="CN147"/>
  <c r="CP147" s="1"/>
  <c r="CN148"/>
  <c r="CP148" s="1"/>
  <c r="CN149"/>
  <c r="CP149" s="1"/>
  <c r="CN150"/>
  <c r="CP150" s="1"/>
  <c r="CN151"/>
  <c r="CP151" s="1"/>
  <c r="CN152"/>
  <c r="CP152" s="1"/>
  <c r="CN153"/>
  <c r="CP153" s="1"/>
  <c r="CN154"/>
  <c r="CP154" s="1"/>
  <c r="CN155"/>
  <c r="CP155" s="1"/>
  <c r="CN156"/>
  <c r="CP156" s="1"/>
  <c r="CN157"/>
  <c r="CP157" s="1"/>
  <c r="CN158"/>
  <c r="CP158" s="1"/>
  <c r="CN159"/>
  <c r="CP159" s="1"/>
  <c r="CN160"/>
  <c r="CP160" s="1"/>
  <c r="CN161"/>
  <c r="CP161" s="1"/>
  <c r="CN162"/>
  <c r="CP162" s="1"/>
  <c r="CN163"/>
  <c r="CP163" s="1"/>
  <c r="CN164"/>
  <c r="CP164" s="1"/>
  <c r="CN165"/>
  <c r="CP165" s="1"/>
  <c r="CN166"/>
  <c r="CP166" s="1"/>
  <c r="CN167"/>
  <c r="CP167" s="1"/>
  <c r="CN169"/>
  <c r="CP169" s="1"/>
  <c r="CN170"/>
  <c r="CP170" s="1"/>
  <c r="CN171"/>
  <c r="CP171" s="1"/>
  <c r="CN172"/>
  <c r="CP172" s="1"/>
  <c r="CN173"/>
  <c r="CP173" s="1"/>
  <c r="CN174"/>
  <c r="CP174" s="1"/>
  <c r="CN176"/>
  <c r="CP176" s="1"/>
  <c r="CN177"/>
  <c r="CP177" s="1"/>
  <c r="CN178"/>
  <c r="CP178" s="1"/>
  <c r="CN3"/>
  <c r="CP3" s="1"/>
</calcChain>
</file>

<file path=xl/sharedStrings.xml><?xml version="1.0" encoding="utf-8"?>
<sst xmlns="http://schemas.openxmlformats.org/spreadsheetml/2006/main" count="5032" uniqueCount="741">
  <si>
    <t>N° Processo</t>
  </si>
  <si>
    <t>REQUERENTE</t>
  </si>
  <si>
    <t>Doc. Tipo</t>
  </si>
  <si>
    <t>N° do Documento</t>
  </si>
  <si>
    <t>Data do Documento</t>
  </si>
  <si>
    <t>Vencimento</t>
  </si>
  <si>
    <t>Endereço do PI</t>
  </si>
  <si>
    <t>Distrito/Bairro/Localidade</t>
  </si>
  <si>
    <t>Município</t>
  </si>
  <si>
    <t>Lat_Graus</t>
  </si>
  <si>
    <t>Minutos</t>
  </si>
  <si>
    <t>Segundos</t>
  </si>
  <si>
    <t>Long_Graus</t>
  </si>
  <si>
    <r>
      <t>Vazão MÉDIA (Operacional)(m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/h)</t>
    </r>
  </si>
  <si>
    <t>Tipo do Aqüífero</t>
  </si>
  <si>
    <t>Litologia</t>
  </si>
  <si>
    <t>Nível Estático (m)</t>
  </si>
  <si>
    <t>Nível Dinâmico (m)</t>
  </si>
  <si>
    <t>Vazão Específica (m3/h/m)</t>
  </si>
  <si>
    <t>Entrada de Água (m)</t>
  </si>
  <si>
    <r>
      <t>Rebaixamento (S</t>
    </r>
    <r>
      <rPr>
        <b/>
        <vertAlign val="subscript"/>
        <sz val="9"/>
        <rFont val="Arial"/>
        <family val="2"/>
      </rPr>
      <t>w</t>
    </r>
    <r>
      <rPr>
        <b/>
        <sz val="9"/>
        <rFont val="Arial"/>
        <family val="2"/>
      </rPr>
      <t>)</t>
    </r>
  </si>
  <si>
    <t>Profundidade do poço (m)</t>
  </si>
  <si>
    <t>Aspecto Natural</t>
  </si>
  <si>
    <t>Odor a Frio</t>
  </si>
  <si>
    <t xml:space="preserve">Sólidos em Suspensão </t>
  </si>
  <si>
    <t>Cor Aparente (mgPt/L)</t>
  </si>
  <si>
    <t>Cor Real (mgPt/L)</t>
  </si>
  <si>
    <t>Turbidez (uT)</t>
  </si>
  <si>
    <t xml:space="preserve">Resíduo de Evaporação     a 180ºC </t>
  </si>
  <si>
    <t xml:space="preserve">pH </t>
  </si>
  <si>
    <r>
      <t xml:space="preserve">Condutividade </t>
    </r>
    <r>
      <rPr>
        <b/>
        <sz val="9"/>
        <color indexed="10"/>
        <rFont val="Arial"/>
        <family val="2"/>
      </rPr>
      <t>µ /cm</t>
    </r>
  </si>
  <si>
    <r>
      <t xml:space="preserve">Temperatura </t>
    </r>
    <r>
      <rPr>
        <b/>
        <sz val="9"/>
        <color indexed="8"/>
        <rFont val="Arial"/>
        <family val="2"/>
      </rPr>
      <t>° C</t>
    </r>
  </si>
  <si>
    <t>Potencial de Oxirredução</t>
  </si>
  <si>
    <t>OD</t>
  </si>
  <si>
    <t>Dureza Total em CaCO3 (mg/L)</t>
  </si>
  <si>
    <t>Sólidos Totais Dissolvidos (mg/L)</t>
  </si>
  <si>
    <t>Alcalinidade Total (mg/L)</t>
  </si>
  <si>
    <t>Calcio (Ca)</t>
  </si>
  <si>
    <t>Magnésio (Mg)</t>
  </si>
  <si>
    <t>Sódio (Na)</t>
  </si>
  <si>
    <t>Potássio (K)</t>
  </si>
  <si>
    <t>Cloreto (Cl)</t>
  </si>
  <si>
    <t>Sulfato (SO4)</t>
  </si>
  <si>
    <t xml:space="preserve"> Bicarbonato (HCO3- (mg/L))</t>
  </si>
  <si>
    <t>Carbonato (CO3-2 (mg/L))</t>
  </si>
  <si>
    <t>Fluoreto (F)</t>
  </si>
  <si>
    <t xml:space="preserve">Nitrato (NO3) </t>
  </si>
  <si>
    <t>Nitrito (NO2)</t>
  </si>
  <si>
    <t>NH3</t>
  </si>
  <si>
    <t>N - Kjeldhal</t>
  </si>
  <si>
    <t>Fostato em HPO4-2</t>
  </si>
  <si>
    <t>Li</t>
  </si>
  <si>
    <t>Berílio</t>
  </si>
  <si>
    <t>Borato</t>
  </si>
  <si>
    <t>Alumínio (Al)</t>
  </si>
  <si>
    <t>Si</t>
  </si>
  <si>
    <t>Escândio</t>
  </si>
  <si>
    <t>Titânio</t>
  </si>
  <si>
    <t>Vanádio</t>
  </si>
  <si>
    <t>Cromo (Cr)</t>
  </si>
  <si>
    <t>Manganês (Mn)</t>
  </si>
  <si>
    <t>Ferro (Fe)</t>
  </si>
  <si>
    <t>Cobalto (Co)</t>
  </si>
  <si>
    <t>Ni</t>
  </si>
  <si>
    <t>Cobre</t>
  </si>
  <si>
    <t>Zinco (Zn)</t>
  </si>
  <si>
    <t>Arsênio As</t>
  </si>
  <si>
    <t>Selênio Se</t>
  </si>
  <si>
    <t>Estrôncio</t>
  </si>
  <si>
    <t>Molibdênio</t>
  </si>
  <si>
    <t>Cádmio (Cd)</t>
  </si>
  <si>
    <t>Estanho</t>
  </si>
  <si>
    <t>Antimônio Sb</t>
  </si>
  <si>
    <t>Bário Ba</t>
  </si>
  <si>
    <t>Tungstênio</t>
  </si>
  <si>
    <t>Mercúrio (Hg)</t>
  </si>
  <si>
    <t>Chumbo (Pb)</t>
  </si>
  <si>
    <t>Sílica Total</t>
  </si>
  <si>
    <t>Benzeno</t>
  </si>
  <si>
    <t>Etilbenzeno</t>
  </si>
  <si>
    <t>Tolueno</t>
  </si>
  <si>
    <t>Xileno</t>
  </si>
  <si>
    <t>Tetracloroetileno</t>
  </si>
  <si>
    <t>Tricloroetileno</t>
  </si>
  <si>
    <t>E-07/100.773/2007</t>
  </si>
  <si>
    <t>AUTO POSTO CEDRO DO LIBANO</t>
  </si>
  <si>
    <t/>
  </si>
  <si>
    <t>900</t>
  </si>
  <si>
    <t>AVENIDA CESARIO DE MELO, 1860</t>
  </si>
  <si>
    <t>CAMPO GRANDE</t>
  </si>
  <si>
    <t>Rio de Janeiro (capital)</t>
  </si>
  <si>
    <t>E-07/102.018/2008</t>
  </si>
  <si>
    <t>AUTO POSTO LUAR DE CAMPO GRANDE LTDA</t>
  </si>
  <si>
    <t>Declaração de Uso Insignificante</t>
  </si>
  <si>
    <t>DUI 040/2009</t>
  </si>
  <si>
    <t>AVENIDA BRASIL, S/N ; LOTE 01 DO PAL 41.483</t>
  </si>
  <si>
    <t xml:space="preserve"> Rio de Janeiro (capital)</t>
  </si>
  <si>
    <t>NAO POSSUI DADO</t>
  </si>
  <si>
    <t>E-07/102.462/2008</t>
  </si>
  <si>
    <t>CONGGYETC MANUFATURADOS DE CIMENTO LTDA-ME</t>
  </si>
  <si>
    <t>ESTRADA DO MATO ALTO NUMERO, 5187</t>
  </si>
  <si>
    <t>GUARATIBA</t>
  </si>
  <si>
    <t>E-07/502.723/2010</t>
  </si>
  <si>
    <t>BRASIL STONE LTDA</t>
  </si>
  <si>
    <t>Certidão Ambiental</t>
  </si>
  <si>
    <t>CA IN002476</t>
  </si>
  <si>
    <t>TEMPO INDETERMINADO</t>
  </si>
  <si>
    <t>AVENIDA BRASIL, 50.500</t>
  </si>
  <si>
    <t>E-07/100.957/2006</t>
  </si>
  <si>
    <t>CHURRASCARIA CARIUCHA LTDA</t>
  </si>
  <si>
    <t>RUA AMARAL COSTA, 576</t>
  </si>
  <si>
    <t>E-07/101.498/2008</t>
  </si>
  <si>
    <t>CHURRASCARIA ESPETO DO SUL LTDA</t>
  </si>
  <si>
    <t>ESTRADA DO CABUCU, 36/36A</t>
  </si>
  <si>
    <t>E-07/101.498/2005</t>
  </si>
  <si>
    <t>E-07/502.803/2010</t>
  </si>
  <si>
    <t>ESCOLA SANTA BARBARA LTDA</t>
  </si>
  <si>
    <t>CA Nº IN002687</t>
  </si>
  <si>
    <t>RUA PROFESSOR CARLOS BOISSON, 363</t>
  </si>
  <si>
    <t>E-07/100.768/2007</t>
  </si>
  <si>
    <t>POSTO MODELO PINA RANGEL LTDA</t>
  </si>
  <si>
    <t>Ofício</t>
  </si>
  <si>
    <t>AVENIDA CESARIO DE MELO, 4596</t>
  </si>
  <si>
    <t>E-07/506.669/2009</t>
  </si>
  <si>
    <t>VIA LOPES POSTO DE SERVICOS LTDA</t>
  </si>
  <si>
    <t>E-07/100.851/2007</t>
  </si>
  <si>
    <t>POSTO DE SERVICO DENGOSO LTDA</t>
  </si>
  <si>
    <t>Portaria</t>
  </si>
  <si>
    <t>PORTARIA N°1021</t>
  </si>
  <si>
    <t>ESTRADA DO MONTEIRO, 50</t>
  </si>
  <si>
    <t>&lt; 0,001</t>
  </si>
  <si>
    <t>E-07/100.312/2008</t>
  </si>
  <si>
    <t>CONGRESSO DO SHOPP BAR E RESTAURANTE LTDA.</t>
  </si>
  <si>
    <t>EST. DO MONTEIRO, 450</t>
  </si>
  <si>
    <t>E-07/101.952/2008</t>
  </si>
  <si>
    <t>POSTO DE ABASTECIMENTO E SERVICO SILNAMAR LTDA</t>
  </si>
  <si>
    <t>ESTRADA DO CABUÇU, 615</t>
  </si>
  <si>
    <t>E-07/101.065/2006</t>
  </si>
  <si>
    <t>INDUSTRIAS QUIMICAS CUBATAO LTDA</t>
  </si>
  <si>
    <t>ESTRADA DO PEDREGOSO, 3189</t>
  </si>
  <si>
    <t>E-07/505.098/2009</t>
  </si>
  <si>
    <t>POSTO DE SERVICO NOVO RIO DE CAMPO GRANDE LTDA</t>
  </si>
  <si>
    <t>RUA ARTHUR RIOS, 1.085</t>
  </si>
  <si>
    <t>E-07/101.550/2008</t>
  </si>
  <si>
    <t>POSTO ESTRADA VIA BARRA LTDA</t>
  </si>
  <si>
    <t>ESTRADA DA CACHAMORRA 1081</t>
  </si>
  <si>
    <t>E-07/100.974/2008</t>
  </si>
  <si>
    <t>AUTO MECANICA JUQUINHA LTDA</t>
  </si>
  <si>
    <t>AVENIDA CESARIO DE MELO, 3543</t>
  </si>
  <si>
    <t>E-07/100.898/2007</t>
  </si>
  <si>
    <t>POSTO WEST SHOPPING LTDA</t>
  </si>
  <si>
    <t>ESTRADA DA POSSE,3185</t>
  </si>
  <si>
    <t>E-07/503.265/2009</t>
  </si>
  <si>
    <t>POSTO DE ABASTECIMENTO DE AUTOMOVEIS SANTA CATARINA LTDA EPP</t>
  </si>
  <si>
    <t>ESTRADA DO MONTEIRO, 1358</t>
  </si>
  <si>
    <t>E-07/505.100/2009</t>
  </si>
  <si>
    <t>PIETRA 2003 COMERCIO INDUSTRIA IMPORTACAO E EXPORTACAO DE PISOS E LAJOTAS LTDA EPP</t>
  </si>
  <si>
    <t>AVENIDA BRASIL,41.400</t>
  </si>
  <si>
    <t>E-07/101.471/2008</t>
  </si>
  <si>
    <t>AUTO POSTO PS GUERRA LTDA.</t>
  </si>
  <si>
    <t>OFICIO SERLA N°1524  BS N°124 DATA 17/12/2008</t>
  </si>
  <si>
    <t>15/12/2013</t>
  </si>
  <si>
    <t>AV. SANTA CRUZ, 11930</t>
  </si>
  <si>
    <t>E-07/501.462/2009</t>
  </si>
  <si>
    <t>AUTO POSTO LUAR DE CAMPO GRANDE II LTDA</t>
  </si>
  <si>
    <t>RUA BARCELOS DOMINGOS, 123</t>
  </si>
  <si>
    <t>E-07/100.639/2008</t>
  </si>
  <si>
    <t>CONDOMINIO DO COMERCIAL OASIS</t>
  </si>
  <si>
    <t>SERLA N° 84</t>
  </si>
  <si>
    <t>EST. DO MONTEIRO, 244</t>
  </si>
  <si>
    <t>Sedimentar</t>
  </si>
  <si>
    <t>SOLO ARENOSO E ARGILOSO</t>
  </si>
  <si>
    <t>NO</t>
  </si>
  <si>
    <t>E-07/101.778/2007</t>
  </si>
  <si>
    <t>AUTO POSTO CAMPUSCAO LTDA</t>
  </si>
  <si>
    <t>DUI N077/2009</t>
  </si>
  <si>
    <t>RUA AUGUSTO DE VASCONCELOS, 1290</t>
  </si>
  <si>
    <t>E-07/102.778/2008</t>
  </si>
  <si>
    <t>AUTO POSTO 500 TINGUI LTDA</t>
  </si>
  <si>
    <t>CA IN022501</t>
  </si>
  <si>
    <t>ESTRADA RIO - SAO PAULO, 1.849</t>
  </si>
  <si>
    <t>&lt; 1</t>
  </si>
  <si>
    <t>E-07/102.719/2008</t>
  </si>
  <si>
    <t>POSTO DE ABASTECIMENTO BARRA CACHAMORRA LTDA.</t>
  </si>
  <si>
    <t>ESTRADA DA CACHAMORRA, 389</t>
  </si>
  <si>
    <t>E-07/503.895/2009</t>
  </si>
  <si>
    <t>ORIENTAL 2004 VEICULOS LTDA</t>
  </si>
  <si>
    <t>AVENIDA CESARIO DE MELO, 2.232</t>
  </si>
  <si>
    <t>E-07/504.038/2009</t>
  </si>
  <si>
    <t>AUTO POSTO DE ABASTECIMENTO PRE LTDA ME</t>
  </si>
  <si>
    <t>ESTRADA DO PRE 1465</t>
  </si>
  <si>
    <t>E-07/504.530/2009</t>
  </si>
  <si>
    <t>NILCEIA HILDA BORBA CARNEIRO BARROS</t>
  </si>
  <si>
    <t>DUI N° 104/09</t>
  </si>
  <si>
    <t>ESTRADA DO CANTAGALO, 1.562</t>
  </si>
  <si>
    <t>E-07/101.278/2008</t>
  </si>
  <si>
    <t>GREMIO RECREATIVO ESTUDANTIL ANTONIO ROBERTO DA MOTTA MOREIRA</t>
  </si>
  <si>
    <t>Outorga</t>
  </si>
  <si>
    <t>OUT N012/2009</t>
  </si>
  <si>
    <t>RUA PROFESSOR JOSE OTICICA, 81</t>
  </si>
  <si>
    <t>E-07/101.388/2008</t>
  </si>
  <si>
    <t>ASSOCIACAO DE EDUCACAO E CULTURA ANTONIO BOAVENTURA</t>
  </si>
  <si>
    <t>DUI Nº 083/2009            DO Nº 023</t>
  </si>
  <si>
    <t>RUA OLINDA ELLIS 63</t>
  </si>
  <si>
    <t>E-07/101.944/2008</t>
  </si>
  <si>
    <t>INSTITUTO DE RADIOLOGIA DE CAMPO GRANDE S/A</t>
  </si>
  <si>
    <t>DUINº106/2009</t>
  </si>
  <si>
    <t>AV. CESARIO DE MELO, 3045</t>
  </si>
  <si>
    <t>E-07/102.720/2008</t>
  </si>
  <si>
    <t>POSTO DE ABASTECIMENTO BARRA BRITO LTDA.</t>
  </si>
  <si>
    <t>ESTRADA DO MONTEIRO S/N°, LOTE 38 DO PAL 34.941</t>
  </si>
  <si>
    <t>E-07/102.747/2008</t>
  </si>
  <si>
    <t>REFEICOES QUATRO IRMAOS DE CAMPO GRANDE LTDA</t>
  </si>
  <si>
    <t>DUI 025/2009</t>
  </si>
  <si>
    <t>RUA MAJOR DE ALMEIDA COSTA, 16</t>
  </si>
  <si>
    <t>E-07/502.487/2009</t>
  </si>
  <si>
    <t>MERCADO CENTRAL DO MARAVILHA LTDA</t>
  </si>
  <si>
    <t>CA IN015948</t>
  </si>
  <si>
    <t>AVENIDA PILAR DO SUL, S/N ;  QUADRA 32, LOTE 22</t>
  </si>
  <si>
    <t>E-07/503.697/2010</t>
  </si>
  <si>
    <t>ESCOLA SANTA BARBARA</t>
  </si>
  <si>
    <t>CA Nº IN002725</t>
  </si>
  <si>
    <t>RUA DOMINGO MEIRELLES, 242</t>
  </si>
  <si>
    <t>E-07/505.036/2010</t>
  </si>
  <si>
    <t>MERCADO POPMAX</t>
  </si>
  <si>
    <t>CA Nº IN002726</t>
  </si>
  <si>
    <t>ESTRADA  LINHA DE AUTIN, 317</t>
  </si>
  <si>
    <t>E-07/503.264/2009</t>
  </si>
  <si>
    <t>RACOES JACAREPAGUA LTDA</t>
  </si>
  <si>
    <t>ESTRADA DO MONTEIRO, 368</t>
  </si>
  <si>
    <t>E-07/102.835/2008</t>
  </si>
  <si>
    <t>TURSAN TURISMO SANTO ANDRE LTDA</t>
  </si>
  <si>
    <t>DUI N° 044/2009</t>
  </si>
  <si>
    <t>EST. DA CACHAMORRA, 402</t>
  </si>
  <si>
    <t>E-07/100.935/2007</t>
  </si>
  <si>
    <t>AUTO POSTO GUERRERA LTDA</t>
  </si>
  <si>
    <t>DUI N035/2009</t>
  </si>
  <si>
    <t>RUA AUGUSTO VASCONCELOS, 1.119</t>
  </si>
  <si>
    <t>E-07/102.965/2008</t>
  </si>
  <si>
    <t>AUTO POSTO GALEGO DO RIO DA PRATA LTDA</t>
  </si>
  <si>
    <t>ESTRADA DO CABUÇU, 1765</t>
  </si>
  <si>
    <t>E-07/501.132/2009</t>
  </si>
  <si>
    <t>JOSE LUIZ SOEIRO BARBOSA</t>
  </si>
  <si>
    <t>ESTRADA DO LAMEIRAO PEQUENO 794 B</t>
  </si>
  <si>
    <t>E-07/101.429/2007</t>
  </si>
  <si>
    <t>ABASTECIMENTO DE COMBUSTIVEIS RIO DO A LTDA</t>
  </si>
  <si>
    <t>EST. RIO DO A, 1245</t>
  </si>
  <si>
    <t>E-07/100.883/2008</t>
  </si>
  <si>
    <t>ITASULANA MORANGO SILVA</t>
  </si>
  <si>
    <t>OFICIO SERLA N°989     BS N°100 DATA 21/08/2008</t>
  </si>
  <si>
    <t>18/08/2013</t>
  </si>
  <si>
    <t>AV. BRASIL, 40084</t>
  </si>
  <si>
    <t>E-07/101.075/2008</t>
  </si>
  <si>
    <t>INSTITUTO ANALICE</t>
  </si>
  <si>
    <t>SERLA N° 1181</t>
  </si>
  <si>
    <t>RUA VIUVA DANTAS, 386</t>
  </si>
  <si>
    <t>E-07/501.569/2009</t>
  </si>
  <si>
    <t>REFA INDUSTRIA DE ARTEFATOS DE CONCRETO E COMERCIO DE MATERIAL DE CONSTRUCAO LTDA</t>
  </si>
  <si>
    <t>ESTRADA RIO SAO PAULO, 1960</t>
  </si>
  <si>
    <t>E-07/502.373/2009</t>
  </si>
  <si>
    <t>LANCHES TIA QUERIDA</t>
  </si>
  <si>
    <t>AV. CESARIO DE MELO. 2381 COMPLEMENTO B,C,D</t>
  </si>
  <si>
    <t>E-07/508.143/2009</t>
  </si>
  <si>
    <t>FLORIPA INDUSTRIA E COMERCIO DE ROUPAS LTDA</t>
  </si>
  <si>
    <t xml:space="preserve">CA Nº IN 003502  </t>
  </si>
  <si>
    <t>ESTRADA DO MAGARÇA, Nº 109 LOJA D</t>
  </si>
  <si>
    <t>E-07/502.199/2010</t>
  </si>
  <si>
    <t>DOMENICO MARCELO ALOISE</t>
  </si>
  <si>
    <t xml:space="preserve">CA N° IN017953  </t>
  </si>
  <si>
    <t>AVENIDA ALHAMBA, 26</t>
  </si>
  <si>
    <t>E-07/100.982/2005</t>
  </si>
  <si>
    <t>NOVARTIS BIOCIENCIAS S/A</t>
  </si>
  <si>
    <t>AV. BRASIL, 50701</t>
  </si>
  <si>
    <t>E-07/501.867/2010</t>
  </si>
  <si>
    <t>GRAFICA VAGALUME LTDA ME</t>
  </si>
  <si>
    <t xml:space="preserve">CA  IN002365  </t>
  </si>
  <si>
    <t>RUA LEBRETON, 54 - LOTE 04</t>
  </si>
  <si>
    <t>E-07/504.159/2010</t>
  </si>
  <si>
    <t>POSTO DE GASOLINA DAVI</t>
  </si>
  <si>
    <t>ESTRADA DA CAROBA, 174</t>
  </si>
  <si>
    <t>E-07/102.659/2008</t>
  </si>
  <si>
    <t>CONSTRUTORA METROPOLITANA S/A</t>
  </si>
  <si>
    <t>ESTR. DO PEDREGOSO, 2605 - DISTRITO IND.</t>
  </si>
  <si>
    <t>E-07/101.444/2008</t>
  </si>
  <si>
    <t>CASA SHOW S/A</t>
  </si>
  <si>
    <t>AV.CESARIO DE MELLO,3470</t>
  </si>
  <si>
    <t>E-07/101.401/2008</t>
  </si>
  <si>
    <t>EXPRESSO PEGASO LTDA</t>
  </si>
  <si>
    <t>AV. CESARIO DE MELLO, 8121</t>
  </si>
  <si>
    <t>E-07/100.333/2006</t>
  </si>
  <si>
    <t>HIDRACAMP IRRIGACAO E EQUIPAMENTOS AGRICOLAS LTDA</t>
  </si>
  <si>
    <t>OUT IN020034</t>
  </si>
  <si>
    <t>ESTRADA DO MENDANHA, 4.420.</t>
  </si>
  <si>
    <t>E-07/100.018/2006</t>
  </si>
  <si>
    <t>CLORAL INDUSTRIA DE PRODUTOS QUIMICOS LTDA</t>
  </si>
  <si>
    <t>ESTRADA DO PEDREGOSO, 4000</t>
  </si>
  <si>
    <t>E-07/504.877/2009</t>
  </si>
  <si>
    <t>DENGE ENGENHARIA E CONSULTORIA LTDA</t>
  </si>
  <si>
    <t>OUT IN023880</t>
  </si>
  <si>
    <t>ESTRADA DO PEDREGOSO, S/N, LOTE 3 - QUADRA G - PAL 35779</t>
  </si>
  <si>
    <t>Fissural</t>
  </si>
  <si>
    <t>ATERRO, ARGILA ORGANICA, SOLO RESIDUAL, ROCHA ALTERADA E ROCHA AS</t>
  </si>
  <si>
    <t>NAO OBJETAVEL</t>
  </si>
  <si>
    <t>ND</t>
  </si>
  <si>
    <t>E-07/102.431/2008</t>
  </si>
  <si>
    <t>PREZUNIC COMERCIAL LTDA</t>
  </si>
  <si>
    <t>EST. DO CABUÇU, 1654</t>
  </si>
  <si>
    <t>E-07/101.583/2008</t>
  </si>
  <si>
    <t>AUTO POSTO SANTA RITA DO OESTE LTDA</t>
  </si>
  <si>
    <t>ESTRADA DO RIO DO A N°885 COMPLEMENTO: QD. 2 LT.1/28/29</t>
  </si>
  <si>
    <t>E-07/100.734/2008</t>
  </si>
  <si>
    <t>MOTEL MEDANHA LTDA</t>
  </si>
  <si>
    <t>AV. BRASIL, 41.435</t>
  </si>
  <si>
    <t>E-07/100.284/2006</t>
  </si>
  <si>
    <t>POSTO GRANDE OESTE LTDA</t>
  </si>
  <si>
    <t>DUI 073/2009</t>
  </si>
  <si>
    <t>ESTRADA DO MENDANHA, 3.246</t>
  </si>
  <si>
    <t>OUT Nº IN001974 DO Nº124</t>
  </si>
  <si>
    <t>E-07/510.960/2010</t>
  </si>
  <si>
    <t>TOPMIX ENGENHARIA E TECNOLOGIA DE CONCRETO S/A</t>
  </si>
  <si>
    <t>OUT N° IN018649 DO N° 014 DATA 19/01/2012</t>
  </si>
  <si>
    <t>30/12/2016</t>
  </si>
  <si>
    <t>AV. BRASIL, S/Nº CONF. Nº 41436</t>
  </si>
  <si>
    <t>(0 A 4 M)SEDIMENTOS ARGILOSOS E ARENOSOS; (4 A 10 M) ROCHA ALTERADA, COLORACAO CINZA AMARELADA;(10 A 16 M) GNAISSE MESOCRATICO CINZA;(16 A 66 M)BIOTITA GNAISSE MESOCRATICO CINZA ESCURO;(66 A 102 M)GNAISSE COM FRAGMENTACAO MEDIA A GROSSA</t>
  </si>
  <si>
    <t>27/54/66/78</t>
  </si>
  <si>
    <t>&lt; 0,3</t>
  </si>
  <si>
    <t>&lt; 0,01</t>
  </si>
  <si>
    <t>&lt; 0,0001</t>
  </si>
  <si>
    <t>E-07/100.939/2006</t>
  </si>
  <si>
    <t>GIANNONE BIO AGUAS COMERCIO E TRANSPORTE DE AGUA LTDA</t>
  </si>
  <si>
    <t>ESTRADA DO ENCANAMENTO S/N</t>
  </si>
  <si>
    <t>E-07/101.092/2007</t>
  </si>
  <si>
    <t>RADIO E TELEVISAO RECORD S/A</t>
  </si>
  <si>
    <t>ESTRADA DOS BANDEIRANTES,23505</t>
  </si>
  <si>
    <t>E-07/101.341/2006</t>
  </si>
  <si>
    <t>CARLOS MARCELINO</t>
  </si>
  <si>
    <t>OFICIO SERLA N085</t>
  </si>
  <si>
    <t>RUA BREJO,11.</t>
  </si>
  <si>
    <t>AUTO POSTO CEDRO DE LIBANO LTDA</t>
  </si>
  <si>
    <t>OFICIO SERLA N900(16/10/2007)                     B.S:042 FL. 09/11</t>
  </si>
  <si>
    <t>5</t>
  </si>
  <si>
    <t>AVENIDA CESARIO DE MELO,1860.</t>
  </si>
  <si>
    <t>E-07/100.538/2006</t>
  </si>
  <si>
    <t>POSTO DE GASOLINA LUANDA LTDA</t>
  </si>
  <si>
    <t>AVENIDA CESARIO DE MELO, 1990.</t>
  </si>
  <si>
    <t>E-07/100.886/2007</t>
  </si>
  <si>
    <t>POSTO DE SERVIÇOS GRANDE ALIANÇA LTDA</t>
  </si>
  <si>
    <t>CA IN028948</t>
  </si>
  <si>
    <t>ESTRADA DA CAROBA, 973.</t>
  </si>
  <si>
    <t>E-07/100.888/2007</t>
  </si>
  <si>
    <t>POSTO DE ABASTECIMENTO GRANDE AMOR LTDA</t>
  </si>
  <si>
    <t>OFICIO SERLA N1020</t>
  </si>
  <si>
    <t>ESTRADA DO MENDANHA, 4081.</t>
  </si>
  <si>
    <t>E-07/100.891/2007</t>
  </si>
  <si>
    <t>POSTO DE SERVIÇO DENGOSO LTDA</t>
  </si>
  <si>
    <t>OFICIO SERLA N1021(03/12/2007)                  B.S:045 FL. 11/13</t>
  </si>
  <si>
    <t>ESTRADA DO MONTEIRO,50.</t>
  </si>
  <si>
    <t>E-07/500.636/2011</t>
  </si>
  <si>
    <t>EMMANUEL OUVEMEY MERCEARIA LTDA</t>
  </si>
  <si>
    <t>ESTRADA CARVALHO RAMOS, Nº1.179 LT17 QD A</t>
  </si>
  <si>
    <t>E-07/500.778/2011</t>
  </si>
  <si>
    <t>AUTO POSTO LUAR DA RIO SÃO PAULO LTDA</t>
  </si>
  <si>
    <t>ESTRADA RIO SÃO PAULO KM 31, Nº 5996</t>
  </si>
  <si>
    <t>E-07/501.192/2011</t>
  </si>
  <si>
    <t>ESTRADA RIO DO A , Nº 1425</t>
  </si>
  <si>
    <t>E-07/100.091/2007</t>
  </si>
  <si>
    <t>ESTRADA RIO SÃO PAULO , Nº 1849</t>
  </si>
  <si>
    <t>E-07/504.145/2011</t>
  </si>
  <si>
    <t>AUTO POSTO ARARAJUBA LTDA</t>
  </si>
  <si>
    <t>ESTRADA DO MENDANHA,2745</t>
  </si>
  <si>
    <t>E-07/506.272/2011</t>
  </si>
  <si>
    <t>EDUARDO DOS SANTOS VIEITOS</t>
  </si>
  <si>
    <t>CA N° IN017712   BS N° 150 DATA 22/09/2011</t>
  </si>
  <si>
    <t>RUA SERVIENTE DOIS,  LT 27</t>
  </si>
  <si>
    <t>E-07/506.495/2011</t>
  </si>
  <si>
    <t>SUNGELO COMERCIO E FABRICACAO DE GELO LTDA</t>
  </si>
  <si>
    <t>CA N° IN018571  BS N°01  DATA 02/01/2012</t>
  </si>
  <si>
    <t>RUA BREJINHO DE NAZARE,172,JARDIM MARAVILHA</t>
  </si>
  <si>
    <t>&lt; 0,5</t>
  </si>
  <si>
    <t>&lt; 2,5</t>
  </si>
  <si>
    <t>&lt; 0,25</t>
  </si>
  <si>
    <t>&lt; 0,0005</t>
  </si>
  <si>
    <t>E-07/506.486/2011</t>
  </si>
  <si>
    <t>LUIZ CARLOS NASCIMENTO MATHIAS</t>
  </si>
  <si>
    <t>CA IN019463</t>
  </si>
  <si>
    <t>RUA LEOPOLDO DEL VALLE ; LOTE 02 - QUADRA B</t>
  </si>
  <si>
    <t>E-07/508.568/2011</t>
  </si>
  <si>
    <t>CICERO CANDIDO DA SILVA</t>
  </si>
  <si>
    <t>CA Nº IN018115   BS:  Nº 179 (17/11/2011)</t>
  </si>
  <si>
    <t>ESTRADA DO CANTAGALO,725</t>
  </si>
  <si>
    <t>E-07/508.899/2011</t>
  </si>
  <si>
    <t>RESICOM COMERCIO DE RESIDUOS LTDA</t>
  </si>
  <si>
    <t>RUA RESTINGA,50</t>
  </si>
  <si>
    <t>E-07/509.541/2011</t>
  </si>
  <si>
    <t>SJ SUPERMERCADO LTDA</t>
  </si>
  <si>
    <t>RUA GIANERINI,16</t>
  </si>
  <si>
    <t>E-07/511.410/2011</t>
  </si>
  <si>
    <t>BRASTEMPERA BENEFICIAMENTO DE METAIS LTDA</t>
  </si>
  <si>
    <t>CA N° IN018602  BS N°01 DATA 02/01/2012</t>
  </si>
  <si>
    <t>AVENIDA BRASIL,44378</t>
  </si>
  <si>
    <t>&lt; 0,2</t>
  </si>
  <si>
    <t>&lt; 0,05</t>
  </si>
  <si>
    <t>&lt; 0,1</t>
  </si>
  <si>
    <t>&lt; 0,005</t>
  </si>
  <si>
    <t>E-07/502.795/2012</t>
  </si>
  <si>
    <t>CA IN021682</t>
  </si>
  <si>
    <t>ESTRADA DAS CAPOEIRAS, 658 ; LOJA A</t>
  </si>
  <si>
    <t>INODORO</t>
  </si>
  <si>
    <t>&lt; 0,002</t>
  </si>
  <si>
    <t>E-07/504.422/2012</t>
  </si>
  <si>
    <t>ESTEIO GAUCHO CHURRASCARIA E RESTAURANTE LTDA</t>
  </si>
  <si>
    <t>RUA ALFREDO DE MORAES, 755.</t>
  </si>
  <si>
    <t>E-07/502.485/2010</t>
  </si>
  <si>
    <t>SUPERMIX CONCRETO S/A</t>
  </si>
  <si>
    <t>OUT N° IN015775   D.O N° 042 (3/03/2011)</t>
  </si>
  <si>
    <t>ESTRADA DO PEDREGOSO LT.02 QD. I DO PA 38154</t>
  </si>
  <si>
    <t>FISSURAL</t>
  </si>
  <si>
    <t>Biotita Gnaisse, Rocha Alcalina e gnaisse leucocrático e quartzo feldspato</t>
  </si>
  <si>
    <t>15, 98 e 130</t>
  </si>
  <si>
    <t>Não Objetável</t>
  </si>
  <si>
    <t>5 UH</t>
  </si>
  <si>
    <t>&lt;0,001</t>
  </si>
  <si>
    <t>&lt;0,0001</t>
  </si>
  <si>
    <t>&lt;0,0005</t>
  </si>
  <si>
    <t>&lt;0,05</t>
  </si>
  <si>
    <t>E-07/502.684/2010</t>
  </si>
  <si>
    <t>SH FORMAS ANDAIMES E ESCORAMENTOS LTDA</t>
  </si>
  <si>
    <t>OUT N° IN 016759</t>
  </si>
  <si>
    <t>PD-07/014.32/2016</t>
  </si>
  <si>
    <t>AV. BRASIL , 45208</t>
  </si>
  <si>
    <t>Misto</t>
  </si>
  <si>
    <t>Solo areno-argiloso, argilo-arenoso, rocha alterada e gnaisse granítico</t>
  </si>
  <si>
    <t>&lt;0,01</t>
  </si>
  <si>
    <t>E-07/501.380/2009</t>
  </si>
  <si>
    <t>PAULO FLAVIO FERREIRA FILHO</t>
  </si>
  <si>
    <t>OUT N° IN002741 D.O N°011 DATA 17/01/2011</t>
  </si>
  <si>
    <t>ESTRADA DO CARAPIA N° 08</t>
  </si>
  <si>
    <t>Solo arenoso até 10,5 m/ Rocha alterada de 10,5 a 12,5/ Rocha Sã (granitóide) de 12,5 a 58m</t>
  </si>
  <si>
    <t>20 e 26</t>
  </si>
  <si>
    <t>Solo arenoso até 8,5 m/ Rocha alterada de 8,5 a 10,5/ Rocha Sã (granitóide) de 10,5 a 60m</t>
  </si>
  <si>
    <t>E-07/101.770/2007</t>
  </si>
  <si>
    <t>INPAL S/A INDUSTRIAS QUIMICAS</t>
  </si>
  <si>
    <t xml:space="preserve"> OUT  IN003526 e AVB 002274(02/05/2014)</t>
  </si>
  <si>
    <t>AVENIDA BRASIL, 42401</t>
  </si>
  <si>
    <t>Sedimentos argilo-arenosos/ Alteração de Rocha /Rocha Sã</t>
  </si>
  <si>
    <t>&lt; 5 Uh</t>
  </si>
  <si>
    <t>0,01 NTU</t>
  </si>
  <si>
    <t>291,7 µg/L</t>
  </si>
  <si>
    <t>115,5 (Alcalinidade de Bicarbonato)</t>
  </si>
  <si>
    <t>2,8 (Ferro Total)</t>
  </si>
  <si>
    <t>&lt; 0,1 µg/L</t>
  </si>
  <si>
    <t>E-07/500.347/2010</t>
  </si>
  <si>
    <t>RIO MIX INDUSTRIA E COMERCIO DE BEBIDAS LTDA</t>
  </si>
  <si>
    <t>OUT IN001898</t>
  </si>
  <si>
    <t>ESTRADA DO MENDANHA, 4.489</t>
  </si>
  <si>
    <t>SOLO, ROCHA ALTERADA E ROCHA SA.</t>
  </si>
  <si>
    <t>10 A 20M E 32 A 33M.</t>
  </si>
  <si>
    <t>&lt; 0,11</t>
  </si>
  <si>
    <t>&lt; 0,094</t>
  </si>
  <si>
    <t>&lt; 0,013</t>
  </si>
  <si>
    <t>&lt; 0,047</t>
  </si>
  <si>
    <t>&lt; 0,03</t>
  </si>
  <si>
    <t>&lt; 0,014</t>
  </si>
  <si>
    <t>&lt; 0,006</t>
  </si>
  <si>
    <t>NAO DETECTADO</t>
  </si>
  <si>
    <t>12 A 28M E 45 A 48M.</t>
  </si>
  <si>
    <t>E-07/100.253/2007</t>
  </si>
  <si>
    <t>AUTO VIACAO JABOUR LTDA</t>
  </si>
  <si>
    <t xml:space="preserve">OUT N° IN 016730   </t>
  </si>
  <si>
    <t>30/05/2016</t>
  </si>
  <si>
    <t>AV. SANTA CRUZ, 12375</t>
  </si>
  <si>
    <t>Rocha sã, pouco fraturada (gnaisse)</t>
  </si>
  <si>
    <t xml:space="preserve">OUT N° IN 016730  </t>
  </si>
  <si>
    <t>Rocha sã (Gnaisse)</t>
  </si>
  <si>
    <t>15, 18, 43 e 72</t>
  </si>
  <si>
    <t>&lt; 5</t>
  </si>
  <si>
    <t>E-07/101.075/2007</t>
  </si>
  <si>
    <t>PRIMUS PROCESSAMENTO DE TUBOS S/A - PROTUBO</t>
  </si>
  <si>
    <t>OUT IN001951</t>
  </si>
  <si>
    <t>CAMPO GRANDE, 3760 - LOTE 3</t>
  </si>
  <si>
    <t>Rocha granitóide mesocratica sã, fraturada, com niveis pegmatiticos de pequena espessura e apresentando como assessorios principais Biotita e Granada</t>
  </si>
  <si>
    <t>42 e 48, 54 e 60</t>
  </si>
  <si>
    <t>&lt;0,1</t>
  </si>
  <si>
    <t>&lt;0,02</t>
  </si>
  <si>
    <t>&lt;1</t>
  </si>
  <si>
    <t>&lt;0,003</t>
  </si>
  <si>
    <t>E-07/500.468/2009</t>
  </si>
  <si>
    <t>QUAKER CHEMICAL IND. COM. LTDA</t>
  </si>
  <si>
    <t>OUT N°054/2009</t>
  </si>
  <si>
    <t>AV. BRASIL 44178</t>
  </si>
  <si>
    <t>Rocha Fraturada (Ortognaisse bandado)</t>
  </si>
  <si>
    <t>a partir de 47</t>
  </si>
  <si>
    <t>TURVO</t>
  </si>
  <si>
    <t>AMARELADO</t>
  </si>
  <si>
    <t>E-07/101.664/2005</t>
  </si>
  <si>
    <t>Superpesa Cia de Transportes Especiais</t>
  </si>
  <si>
    <t>AVENIDA BRASIL 42301</t>
  </si>
  <si>
    <t>Campo Grande</t>
  </si>
  <si>
    <t xml:space="preserve">Rocha  </t>
  </si>
  <si>
    <t>42 a 48/ 73 a 76</t>
  </si>
  <si>
    <t>AUSENCIA</t>
  </si>
  <si>
    <t>&lt; 2</t>
  </si>
  <si>
    <t>&lt; 0,004</t>
  </si>
  <si>
    <t>&lt; 0,003</t>
  </si>
  <si>
    <t>&lt; 0,4</t>
  </si>
  <si>
    <t>E-07/507.536/2012</t>
  </si>
  <si>
    <t>WALTER BRANDES</t>
  </si>
  <si>
    <t>CA IN021188</t>
  </si>
  <si>
    <t>ESTRADA DA ILHA, 3.975</t>
  </si>
  <si>
    <t>&lt; 0,0002</t>
  </si>
  <si>
    <t>E-07/508.087/2012</t>
  </si>
  <si>
    <t xml:space="preserve">LUCIANA DA COSTA </t>
  </si>
  <si>
    <t>RUA BAICURU, 327</t>
  </si>
  <si>
    <t>LANCHES TIA QUERIDA LTDA ME</t>
  </si>
  <si>
    <t>AVENIDA CESARIO DE MELO, 2381 ; B,C,D</t>
  </si>
  <si>
    <t>E-07/502.951/2012</t>
  </si>
  <si>
    <t>JOSE LUIS DOS SANTOS</t>
  </si>
  <si>
    <t>ESTRADA DA LAMBOTA, 11</t>
  </si>
  <si>
    <t>E-07/510.982/2012</t>
  </si>
  <si>
    <t>TRANSPORTES RIO VEZ LTDA - ME</t>
  </si>
  <si>
    <t>OUT IN035111</t>
  </si>
  <si>
    <t>ESTRADA LAMEIRAO PEQUENO, 794 , B - PARTE</t>
  </si>
  <si>
    <t>E-07/514.797/2012</t>
  </si>
  <si>
    <t>CONGRESSO DO CHOPP BAR E RESTAURANTE LTDA</t>
  </si>
  <si>
    <t>ESTRADA DO MONTEIRO, 440 ; 450 - LOJAS A, B, C</t>
  </si>
  <si>
    <t xml:space="preserve">CAMPO GRANDE </t>
  </si>
  <si>
    <t>E-07/002.02338/2013</t>
  </si>
  <si>
    <t>AUTO POSTO MAGARCA LTDA</t>
  </si>
  <si>
    <t>ESTRADA DO MAGARCA, 315</t>
  </si>
  <si>
    <t>POSTO DE GASOLINA LUANDA LIMITADA</t>
  </si>
  <si>
    <t>AVENIDA CESARIO DE MELO, 1990</t>
  </si>
  <si>
    <t>E-07/002.07175/2013</t>
  </si>
  <si>
    <t>REAL CA-SUL RESTAURANTE E PIZZARIA LTDA - ME</t>
  </si>
  <si>
    <t>RUA PROFESSOR GONCALVES, 227</t>
  </si>
  <si>
    <t>E-07/002.09720/2013</t>
  </si>
  <si>
    <t>POSTO MCA LTDA</t>
  </si>
  <si>
    <t>ESTRADA DO MONTEIRO, 1026</t>
  </si>
  <si>
    <t>E-07/002.12974/2013</t>
  </si>
  <si>
    <t>ACQUA MIX TRANSPORTES DE ÁGUA LTDA-EPP</t>
  </si>
  <si>
    <t>RUA RESTINGA, QD 36, LOTE 1</t>
  </si>
  <si>
    <t>E-07/002.14191/2013</t>
  </si>
  <si>
    <t>RENALVIDA ASSISTENCIA INTEGRAL AO RENAL LTDA</t>
  </si>
  <si>
    <t>OUT IN028531</t>
  </si>
  <si>
    <t>AVENIDA CSARIO DE MELO, 3953</t>
  </si>
  <si>
    <t>DEPOSITOS QUATERNARIOS FLUVIO-LAGUNARES E GRANITOIDES POS -TECTONICO</t>
  </si>
  <si>
    <t>45 E 84</t>
  </si>
  <si>
    <t>AUSENTE</t>
  </si>
  <si>
    <t>&lt; 20</t>
  </si>
  <si>
    <t>&lt; 0,02</t>
  </si>
  <si>
    <t>&lt; 0,0018</t>
  </si>
  <si>
    <t>&lt; 0,0023</t>
  </si>
  <si>
    <t>&lt; 0,0098</t>
  </si>
  <si>
    <t>&lt; 0,0015</t>
  </si>
  <si>
    <t>E-07/002.16157/2013</t>
  </si>
  <si>
    <t>JULIVAN INDUSTRIA E COMERCIO DE BEBIDAS LTDA</t>
  </si>
  <si>
    <t>OUT IN027727</t>
  </si>
  <si>
    <t>ESTRADA DO LAMEIRAO PEQUENO, N° 180</t>
  </si>
  <si>
    <t>ALUVIAO, ROCHA ALTERADA E GANISSE</t>
  </si>
  <si>
    <t>40/55/68/74</t>
  </si>
  <si>
    <t>&lt; 0,0033</t>
  </si>
  <si>
    <t>E-07/002.17733/2013</t>
  </si>
  <si>
    <t>FLORENZA MOSAICOS LTDA</t>
  </si>
  <si>
    <t>CA IN026461</t>
  </si>
  <si>
    <t>ESTRADA DA GROTA FUNDA, 14</t>
  </si>
  <si>
    <t>E-07/002.17865/2013</t>
  </si>
  <si>
    <t>GELOY COMERCIAL LTDA</t>
  </si>
  <si>
    <t>OUT IN038262</t>
  </si>
  <si>
    <t xml:space="preserve">RUA LAUDELINO VIEIRA DE CAMPOS, 60 </t>
  </si>
  <si>
    <t>&lt;0,094</t>
  </si>
  <si>
    <t>&lt;0,013</t>
  </si>
  <si>
    <t>&lt;0,047</t>
  </si>
  <si>
    <t>&lt;0,03</t>
  </si>
  <si>
    <t>&lt;0,014</t>
  </si>
  <si>
    <t>&lt;0,002</t>
  </si>
  <si>
    <t>&lt;0,006</t>
  </si>
  <si>
    <t>E-07/002.18966/2013</t>
  </si>
  <si>
    <t>VESUVIUS REFRATORIOS LTDA</t>
  </si>
  <si>
    <t>OUT IN027237</t>
  </si>
  <si>
    <t>AVENIDA BRASIL 49550</t>
  </si>
  <si>
    <t>ARENITOS</t>
  </si>
  <si>
    <t>AVENIDA BRASIL 49551</t>
  </si>
  <si>
    <t>GNAISSES FRATURADOS</t>
  </si>
  <si>
    <t>E-07/002.233/2014</t>
  </si>
  <si>
    <t>SENDAS DISTRIBUIDORA S/A</t>
  </si>
  <si>
    <t>AVENIDA CESARIO DE MELO, 3470 - LOJA A; PARTE</t>
  </si>
  <si>
    <t>E-07/002.4296/2014</t>
  </si>
  <si>
    <t>AUTO POST SANTA RITA DO OESTE</t>
  </si>
  <si>
    <t>ESTRADA DO RIO DO A, N°885 - QUADRA 2 - LOTE 1/28/29</t>
  </si>
  <si>
    <t>E-07/002.05050/2014</t>
  </si>
  <si>
    <t>FRANCISCO JORGE CARDOSO DOS SANTOS</t>
  </si>
  <si>
    <t>ESTRADA MORRO DO CAVADO, 1123</t>
  </si>
  <si>
    <t>E-07/002.6769/2014</t>
  </si>
  <si>
    <t>CASAS GUANABARA COMESTIVEIS LTDA</t>
  </si>
  <si>
    <t>OUT IN027744/ AVB002520</t>
  </si>
  <si>
    <t>12/08/2014       14/11/2014</t>
  </si>
  <si>
    <t>AVENIDA CESARIO DE MELO, 10809</t>
  </si>
  <si>
    <t>COMPLEXO PAO DE ACUCAR</t>
  </si>
  <si>
    <t>34 E 51</t>
  </si>
  <si>
    <t>&lt; 0,00025</t>
  </si>
  <si>
    <t>E-07/002.06768/2014</t>
  </si>
  <si>
    <t>OUT IN027774</t>
  </si>
  <si>
    <t>RUA AURELIO FIGUEIREDO, 205</t>
  </si>
  <si>
    <t>GNAISSES GRANITICIOS</t>
  </si>
  <si>
    <t>25 E 15</t>
  </si>
  <si>
    <t>E-07/002.9463/2014</t>
  </si>
  <si>
    <t>GELOY COMERCIAL LTDA - EPP</t>
  </si>
  <si>
    <t>RUA IBEMA, 10</t>
  </si>
  <si>
    <t>E-07/002.13809/2014</t>
  </si>
  <si>
    <t>ECOBRAS CENTRO ECOBIOTICO DO BRASIL LTDA EP</t>
  </si>
  <si>
    <t>ESTRADA DO CARAPIA, 208</t>
  </si>
  <si>
    <t>E-07/002.13990/2014</t>
  </si>
  <si>
    <t>WESTVILLE PROMOCAO E PRODUCAO DE EVENTOS LTDA</t>
  </si>
  <si>
    <t>OUT IN035329</t>
  </si>
  <si>
    <t>RUA CORONEL JAIME DE LEMOS, Nº 10</t>
  </si>
  <si>
    <t>E-07/002.15533/2014</t>
  </si>
  <si>
    <t>SABINO GOMES FIGUEIRA CAMACHO</t>
  </si>
  <si>
    <t>ESTRADA DO PEDREGOSO, 267</t>
  </si>
  <si>
    <t>E-07/002.15840/2014</t>
  </si>
  <si>
    <t>CONSTRUTORA COLARES LINHARES S/A</t>
  </si>
  <si>
    <t>ESTRADA DO RIO DO A, 1500</t>
  </si>
  <si>
    <t>E-07/002.16553/2014</t>
  </si>
  <si>
    <t>MAURO CARDOSO DA SILVA MOURA</t>
  </si>
  <si>
    <t>ESTRADA DO MAGARÇA, 38 - LOTE 01</t>
  </si>
  <si>
    <t>E-07/002.581/2015</t>
  </si>
  <si>
    <t>COGUMELO INDUSTRIA E COMERCIO LTDA</t>
  </si>
  <si>
    <t>AVENIDA BRASIL, 44879</t>
  </si>
  <si>
    <t>E-07/002.1516/2015</t>
  </si>
  <si>
    <t>DANCOR S.A INDUSTRIA MECANICA</t>
  </si>
  <si>
    <t>AVENIDA BRASIL, 549259</t>
  </si>
  <si>
    <t>E-07/002.3271/2015</t>
  </si>
  <si>
    <t>AVENIDA CESÁRIO DE MELO, 3643</t>
  </si>
  <si>
    <t>E-07/002.4120/2015</t>
  </si>
  <si>
    <t>ZINGANO TRANSPORTES LTDA ME</t>
  </si>
  <si>
    <t>LOTES 04, 05, 11 E 12 DA QUADRA 128, DO PAL 24477</t>
  </si>
  <si>
    <t>E-07/002.5384/2015</t>
  </si>
  <si>
    <t>CR MIX CONCRETAGEM E SERVICOS DE CONSTRUCAO CIVIL LTDA ME</t>
  </si>
  <si>
    <t>AVENIDA BRASIL, 41436 LOTE 02 REMANESCENTE N° 54-PAA-DER</t>
  </si>
  <si>
    <t>INPAL QUÍMICA INDUSTRIAL LTDA</t>
  </si>
  <si>
    <t>AVENIDA BRASIL, N°42401</t>
  </si>
  <si>
    <t>E-07/002.10969/2015</t>
  </si>
  <si>
    <t>TRANSMOTA - TRANSPORTES, LOCAÇÕES E SERVIÇOS LTDA - ME</t>
  </si>
  <si>
    <t>OUTORGA</t>
  </si>
  <si>
    <t>OUT IN033083</t>
  </si>
  <si>
    <t>ESTRADA DO MAGARÇA, LOTE 35, QUADRA 49</t>
  </si>
  <si>
    <t>BIOTITA GNAISSE</t>
  </si>
  <si>
    <t>&lt;2</t>
  </si>
  <si>
    <t>&lt;0,005</t>
  </si>
  <si>
    <t>&lt;5</t>
  </si>
  <si>
    <t>&lt;10</t>
  </si>
  <si>
    <t>E-07/002.11421/2015</t>
  </si>
  <si>
    <t>FAVORITA TRANSPORTE DE ÁGUA LTDA-ME</t>
  </si>
  <si>
    <t>OUT IN033585</t>
  </si>
  <si>
    <t>CAMINHO DA TOCA GRANDE, 296 A</t>
  </si>
  <si>
    <t>GRANITO</t>
  </si>
  <si>
    <t>E-07/002.084740/2015</t>
  </si>
  <si>
    <t>REFRIGERANTE CONVENÇÃO RIO LTDA</t>
  </si>
  <si>
    <t>AVENIDA BRASIL, 44148, LOTEAMENTO 36939, QL.03</t>
  </si>
  <si>
    <t>MIGMATITO</t>
  </si>
  <si>
    <t>&lt;0,3</t>
  </si>
  <si>
    <t>E-07/002.13726/2015</t>
  </si>
  <si>
    <t>GUARDIÃO DAS ÁGUAS TRANSPORTE</t>
  </si>
  <si>
    <t>AVENIDA GLICINIA - LOTE 52 - PAL. 23724</t>
  </si>
  <si>
    <t>E-07/002.337/2016</t>
  </si>
  <si>
    <t>POSTO DE SERVIÇOS WEST SHOPPING LTDA</t>
  </si>
  <si>
    <t>ESTRADA DA POSSE, N°3185</t>
  </si>
  <si>
    <t>OUT IN000260</t>
  </si>
  <si>
    <t>31/03/20122</t>
  </si>
  <si>
    <t>AVENIDA BRASIL, Nº 45208</t>
  </si>
  <si>
    <t>NÃO INFORMADO</t>
  </si>
  <si>
    <t>PD-07/014.57/2016</t>
  </si>
  <si>
    <t>RIO MIX INDUSTRIA E COMERCIO DE BEBIDAS</t>
  </si>
  <si>
    <t>ESTRADA DO MENDANHA. 4489</t>
  </si>
  <si>
    <t>MATERIAL ARENO ARGILOSO E ROCHA SÃ</t>
  </si>
  <si>
    <t>28 E 30</t>
  </si>
  <si>
    <t>ESTRADA DO MENDANHA. 4490</t>
  </si>
  <si>
    <t>45 E 52</t>
  </si>
  <si>
    <t>PD-07/014.178/2016</t>
  </si>
  <si>
    <t>RONALD SERGIO LOMBA FERNANDES</t>
  </si>
  <si>
    <t>AVENIDA CESARIO DE MELO, 3752</t>
  </si>
  <si>
    <t>E-07/002.8934/2014</t>
  </si>
  <si>
    <t>PANIFICAÇÃO E COMERCIO LANCHONETE SORVETERIA E RESTAURANTE SHINAGAWA</t>
  </si>
  <si>
    <t>IN031255</t>
  </si>
  <si>
    <t>ESTRADA DO CAMPINHO, 1364</t>
  </si>
  <si>
    <t>PD-07/014.218/2016</t>
  </si>
  <si>
    <t>TRANSMOTA TRANSPORTES, LOCAÇÕES E SERVIÇOS LTDA</t>
  </si>
  <si>
    <t>OUT IN000151</t>
  </si>
  <si>
    <t>ESTRADA DO MAGARÇA, Nº 3754</t>
  </si>
  <si>
    <t>PD-07/014.219/2016</t>
  </si>
  <si>
    <t>POSTO DE ABASTECIMENTO BARRA CAMPO GRANDE LTDA</t>
  </si>
  <si>
    <t>CA IN000209</t>
  </si>
  <si>
    <t>ESTRADA RIO DO A, Nº 1076</t>
  </si>
  <si>
    <t>E-07/002.16690/2014</t>
  </si>
  <si>
    <t>SIMONE PEIXOTO DE OLIVEIRA</t>
  </si>
  <si>
    <t>RUA GERALDINA, Nº 13</t>
  </si>
  <si>
    <t>E-07/002.13364/2015</t>
  </si>
  <si>
    <t>POSTO DE ABASTECIMENTO DE AUTOMOVEIS SANTA CATARINA LTDA</t>
  </si>
  <si>
    <t>ESTRADA DO MONTEIRO, Nº 1358</t>
  </si>
  <si>
    <t>PD-07/014.270/2016</t>
  </si>
  <si>
    <t>ASSOCIAÇÃO DOS PROCLAMADORES DO REINO</t>
  </si>
  <si>
    <t>AVENIDA BRASIL, 50120</t>
  </si>
  <si>
    <t>18, 23, 34, 63 E 84</t>
  </si>
  <si>
    <t>E-07/002.10970/2015</t>
  </si>
  <si>
    <t>HOTELON HOTEIS LTDA</t>
  </si>
  <si>
    <t xml:space="preserve">RUA CAMPO GRANDE, 600 </t>
  </si>
  <si>
    <t>ESTRADA DO PEDREGOSO, Nº 2605</t>
  </si>
  <si>
    <t>ESTRADA DO MONTEIRO, Nº 450</t>
  </si>
  <si>
    <t>E-07/102965/2008</t>
  </si>
  <si>
    <t>CA IN032075</t>
  </si>
  <si>
    <t>LILLO DO BRASIL INDUSTRIA E COMERCIO</t>
  </si>
  <si>
    <t>AVENIDA BRASIL Nº 50701</t>
  </si>
  <si>
    <t>PD-07/014.414/2016</t>
  </si>
  <si>
    <t>HELICENTRO GUARATIBA REVENDEDOR DE COMBUSTÍVEL</t>
  </si>
  <si>
    <t xml:space="preserve">ESTRADA DA ILHA, Nº 385, LOTES 58,59 E 60 </t>
  </si>
  <si>
    <t>E-07/002.11253/2015</t>
  </si>
  <si>
    <t>SOCIEDADE COMERCIAL E IMPORTADORA HERMES</t>
  </si>
  <si>
    <t>AVENIDA BRASIL, Nº 44228</t>
  </si>
  <si>
    <t>PD-07/014.321/2016</t>
  </si>
  <si>
    <t>AVENIDA BRASIL, S/N, CONF. COM Nº 41436</t>
  </si>
  <si>
    <t>E-07/002.14514/2016</t>
  </si>
  <si>
    <t>AGUARATIBANA SANEAMENTO E TRANSPORTE DE PIPA D´ÁGUA LTDA</t>
  </si>
  <si>
    <t>RUA DOS CONSTRUTORES, Nº 630</t>
  </si>
  <si>
    <t>E-07/002.2338/2013</t>
  </si>
  <si>
    <t>AUTO POSTO MAGARÇA LTDA</t>
  </si>
  <si>
    <t>ESTRADA DA MAGUARÇA, 315</t>
  </si>
  <si>
    <t>PD-07/014.96/2017</t>
  </si>
  <si>
    <t>PORTO 2000 AUTO POSTO LTDA</t>
  </si>
  <si>
    <t>ESTRADA RIO SÃO PAULO, 1776</t>
  </si>
  <si>
    <t>PD-07/014.101/2017</t>
  </si>
  <si>
    <t>POSTO DE ABASTECIMENTO BARRA MONTEIRO LTDA</t>
  </si>
  <si>
    <t>ESTRADA DO MONTEIRO, 1697</t>
  </si>
  <si>
    <t>PD-07/014.134/2017</t>
  </si>
  <si>
    <t>POSTO DE ABASTECIMENTO BARRA CACHAMORRA LTDA</t>
  </si>
  <si>
    <t>ESTRADA DA CACHAMORRA, 1555</t>
  </si>
  <si>
    <t>PD-07/014.139/2017</t>
  </si>
  <si>
    <t>ESTRADA DO MENDANHA, 4081</t>
  </si>
  <si>
    <t>BRASTEMPERA BENEFICIAMENTO DE METAIS LTDABRASTEMPERA BENEFICIAMENTO DE METAIS LTDA</t>
  </si>
  <si>
    <t>Vazão Máxima (m3/h)</t>
  </si>
  <si>
    <t>long</t>
  </si>
  <si>
    <t>lat</t>
  </si>
  <si>
    <t>Lat</t>
  </si>
  <si>
    <t>Long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</si>
</sst>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u/>
      <sz val="9"/>
      <name val="Arial"/>
      <family val="2"/>
    </font>
    <font>
      <b/>
      <vertAlign val="subscript"/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14" fontId="3" fillId="4" borderId="1" xfId="0" applyNumberFormat="1" applyFont="1" applyFill="1" applyBorder="1" applyAlignment="1" applyProtection="1">
      <alignment horizontal="center" vertical="center" wrapText="1"/>
    </xf>
    <xf numFmtId="2" fontId="3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3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0" fillId="5" borderId="0" xfId="0" applyFill="1"/>
    <xf numFmtId="0" fontId="0" fillId="0" borderId="0" xfId="0"/>
    <xf numFmtId="2" fontId="3" fillId="5" borderId="1" xfId="0" applyNumberFormat="1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0" fillId="5" borderId="1" xfId="0" applyFill="1" applyBorder="1"/>
  </cellXfs>
  <cellStyles count="2">
    <cellStyle name="Normal" xfId="0" builtinId="0"/>
    <cellStyle name="Vírgul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3961"/>
  <sheetViews>
    <sheetView tabSelected="1" topLeftCell="I1" zoomScale="80" zoomScaleNormal="80" workbookViewId="0">
      <selection activeCell="K4" sqref="K4"/>
    </sheetView>
  </sheetViews>
  <sheetFormatPr defaultRowHeight="15"/>
  <cols>
    <col min="1" max="1" width="20.42578125" customWidth="1"/>
    <col min="2" max="2" width="21.5703125" customWidth="1"/>
    <col min="3" max="3" width="15.7109375" customWidth="1"/>
    <col min="4" max="4" width="11.28515625" customWidth="1"/>
    <col min="5" max="5" width="12.85546875" style="9" customWidth="1"/>
    <col min="6" max="6" width="18.5703125" customWidth="1"/>
    <col min="7" max="7" width="52.28515625" customWidth="1"/>
    <col min="8" max="8" width="22.140625" customWidth="1"/>
    <col min="9" max="9" width="14.42578125" customWidth="1"/>
    <col min="16" max="17" width="9.140625" style="23"/>
    <col min="18" max="18" width="14.5703125" bestFit="1" customWidth="1"/>
    <col min="19" max="19" width="14.85546875" style="16" bestFit="1" customWidth="1"/>
    <col min="23" max="23" width="14.140625" bestFit="1" customWidth="1"/>
    <col min="24" max="24" width="14.85546875" bestFit="1" customWidth="1"/>
    <col min="27" max="27" width="16.85546875" style="16" bestFit="1" customWidth="1"/>
    <col min="34" max="34" width="14.85546875" bestFit="1" customWidth="1"/>
    <col min="40" max="40" width="13.85546875" bestFit="1" customWidth="1"/>
    <col min="41" max="41" width="15.28515625" bestFit="1" customWidth="1"/>
    <col min="42" max="42" width="14.42578125" bestFit="1" customWidth="1"/>
    <col min="49" max="49" width="18.85546875" bestFit="1" customWidth="1"/>
    <col min="50" max="50" width="15.28515625" bestFit="1" customWidth="1"/>
    <col min="90" max="90" width="9" customWidth="1"/>
    <col min="91" max="91" width="8.85546875" customWidth="1"/>
    <col min="92" max="93" width="10.42578125" bestFit="1" customWidth="1"/>
    <col min="94" max="95" width="11.140625" bestFit="1" customWidth="1"/>
  </cols>
  <sheetData>
    <row r="1" spans="1:98" ht="48">
      <c r="A1" s="8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10</v>
      </c>
      <c r="O1" s="19" t="s">
        <v>11</v>
      </c>
      <c r="P1" s="22" t="s">
        <v>740</v>
      </c>
      <c r="Q1" s="22" t="s">
        <v>739</v>
      </c>
      <c r="R1" s="8" t="s">
        <v>13</v>
      </c>
      <c r="S1" s="14" t="s">
        <v>736</v>
      </c>
      <c r="T1" s="1" t="s">
        <v>14</v>
      </c>
      <c r="U1" s="1" t="s">
        <v>15</v>
      </c>
      <c r="V1" s="5" t="s">
        <v>16</v>
      </c>
      <c r="W1" s="5" t="s">
        <v>17</v>
      </c>
      <c r="X1" s="6" t="s">
        <v>18</v>
      </c>
      <c r="Y1" s="5" t="s">
        <v>19</v>
      </c>
      <c r="Z1" s="5" t="s">
        <v>20</v>
      </c>
      <c r="AA1" s="18" t="s">
        <v>21</v>
      </c>
      <c r="AB1" s="7" t="s">
        <v>22</v>
      </c>
      <c r="AC1" s="1" t="s">
        <v>23</v>
      </c>
      <c r="AD1" s="7" t="s">
        <v>24</v>
      </c>
      <c r="AE1" s="1" t="s">
        <v>25</v>
      </c>
      <c r="AF1" s="7" t="s">
        <v>26</v>
      </c>
      <c r="AG1" s="1" t="s">
        <v>27</v>
      </c>
      <c r="AH1" s="7" t="s">
        <v>28</v>
      </c>
      <c r="AI1" s="1" t="s">
        <v>29</v>
      </c>
      <c r="AJ1" s="1" t="s">
        <v>30</v>
      </c>
      <c r="AK1" s="1" t="s">
        <v>31</v>
      </c>
      <c r="AL1" s="7" t="s">
        <v>32</v>
      </c>
      <c r="AM1" s="7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7" t="s">
        <v>48</v>
      </c>
      <c r="BC1" s="7" t="s">
        <v>49</v>
      </c>
      <c r="BD1" s="7" t="s">
        <v>50</v>
      </c>
      <c r="BE1" s="7" t="s">
        <v>51</v>
      </c>
      <c r="BF1" s="7" t="s">
        <v>52</v>
      </c>
      <c r="BG1" s="7" t="s">
        <v>53</v>
      </c>
      <c r="BH1" s="1" t="s">
        <v>54</v>
      </c>
      <c r="BI1" s="7" t="s">
        <v>55</v>
      </c>
      <c r="BJ1" s="7" t="s">
        <v>56</v>
      </c>
      <c r="BK1" s="7" t="s">
        <v>57</v>
      </c>
      <c r="BL1" s="7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7" t="s">
        <v>63</v>
      </c>
      <c r="BR1" s="7" t="s">
        <v>64</v>
      </c>
      <c r="BS1" s="1" t="s">
        <v>65</v>
      </c>
      <c r="BT1" s="1" t="s">
        <v>66</v>
      </c>
      <c r="BU1" s="7" t="s">
        <v>67</v>
      </c>
      <c r="BV1" s="7" t="s">
        <v>68</v>
      </c>
      <c r="BW1" s="7" t="s">
        <v>69</v>
      </c>
      <c r="BX1" s="1" t="s">
        <v>70</v>
      </c>
      <c r="BY1" s="7" t="s">
        <v>71</v>
      </c>
      <c r="BZ1" s="7" t="s">
        <v>72</v>
      </c>
      <c r="CA1" s="1" t="s">
        <v>73</v>
      </c>
      <c r="CB1" s="7" t="s">
        <v>74</v>
      </c>
      <c r="CC1" s="1" t="s">
        <v>75</v>
      </c>
      <c r="CD1" s="1" t="s">
        <v>76</v>
      </c>
      <c r="CE1" s="7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7" t="s">
        <v>82</v>
      </c>
      <c r="CK1" s="7" t="s">
        <v>83</v>
      </c>
      <c r="CM1" s="10"/>
      <c r="CN1" s="10"/>
      <c r="CS1" s="13" t="s">
        <v>737</v>
      </c>
      <c r="CT1" s="13" t="s">
        <v>738</v>
      </c>
    </row>
    <row r="2" spans="1:98" ht="24">
      <c r="A2" s="2" t="s">
        <v>84</v>
      </c>
      <c r="B2" s="2" t="s">
        <v>85</v>
      </c>
      <c r="C2" s="2" t="s">
        <v>86</v>
      </c>
      <c r="D2" s="2" t="s">
        <v>87</v>
      </c>
      <c r="E2" s="9">
        <v>39371</v>
      </c>
      <c r="F2" s="9" t="s">
        <v>86</v>
      </c>
      <c r="G2" s="2" t="s">
        <v>88</v>
      </c>
      <c r="H2" s="2" t="s">
        <v>89</v>
      </c>
      <c r="I2" s="2" t="s">
        <v>90</v>
      </c>
      <c r="J2" s="2">
        <v>22</v>
      </c>
      <c r="K2" s="2">
        <v>54</v>
      </c>
      <c r="L2" s="2">
        <v>8.57</v>
      </c>
      <c r="M2" s="2">
        <v>43</v>
      </c>
      <c r="N2" s="2">
        <v>33</v>
      </c>
      <c r="O2" s="20">
        <v>4.18</v>
      </c>
      <c r="P2" s="23">
        <v>648596</v>
      </c>
      <c r="Q2" s="23">
        <v>7466555</v>
      </c>
      <c r="R2" s="21"/>
      <c r="S2" s="15">
        <v>0.1</v>
      </c>
      <c r="T2" s="2"/>
      <c r="U2" s="2"/>
      <c r="V2" s="2"/>
      <c r="W2" s="2"/>
      <c r="X2" s="2" t="s">
        <v>86</v>
      </c>
      <c r="Y2" s="2"/>
      <c r="Z2" s="2" t="s">
        <v>86</v>
      </c>
      <c r="AA2" s="15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M2" s="11"/>
      <c r="CN2" s="11">
        <f>M2+N2/60+O2/3600</f>
        <v>43.551161111111107</v>
      </c>
      <c r="CO2" s="11">
        <f>J2+K2/60+L2/3600</f>
        <v>22.902380555555553</v>
      </c>
      <c r="CP2" s="11">
        <f>CN2*-1</f>
        <v>-43.551161111111107</v>
      </c>
      <c r="CQ2" s="11">
        <f>CO2*-1</f>
        <v>-22.902380555555553</v>
      </c>
      <c r="CS2" s="12">
        <v>648596</v>
      </c>
      <c r="CT2" s="12">
        <v>7466555</v>
      </c>
    </row>
    <row r="3" spans="1:98" ht="36">
      <c r="A3" s="2" t="s">
        <v>91</v>
      </c>
      <c r="B3" s="2" t="s">
        <v>92</v>
      </c>
      <c r="C3" s="2" t="s">
        <v>93</v>
      </c>
      <c r="D3" s="2" t="s">
        <v>94</v>
      </c>
      <c r="E3" s="9">
        <v>39951</v>
      </c>
      <c r="F3" s="9">
        <v>41777</v>
      </c>
      <c r="G3" s="2" t="s">
        <v>95</v>
      </c>
      <c r="H3" s="2" t="s">
        <v>89</v>
      </c>
      <c r="I3" s="2" t="s">
        <v>96</v>
      </c>
      <c r="J3" s="2">
        <v>22</v>
      </c>
      <c r="K3" s="2">
        <v>51</v>
      </c>
      <c r="L3" s="2">
        <v>41.86</v>
      </c>
      <c r="M3" s="2">
        <v>43</v>
      </c>
      <c r="N3" s="2">
        <v>32</v>
      </c>
      <c r="O3" s="20">
        <v>13.78</v>
      </c>
      <c r="P3" s="23">
        <v>650077</v>
      </c>
      <c r="Q3" s="23">
        <v>7471053</v>
      </c>
      <c r="R3" s="21">
        <v>0.5</v>
      </c>
      <c r="S3" s="15">
        <v>0.5</v>
      </c>
      <c r="T3" s="2"/>
      <c r="U3" s="2" t="s">
        <v>97</v>
      </c>
      <c r="V3" s="2" t="s">
        <v>97</v>
      </c>
      <c r="W3" s="2" t="s">
        <v>97</v>
      </c>
      <c r="X3" s="2" t="s">
        <v>97</v>
      </c>
      <c r="Y3" s="2" t="s">
        <v>97</v>
      </c>
      <c r="Z3" s="2" t="s">
        <v>97</v>
      </c>
      <c r="AA3" s="15" t="s">
        <v>97</v>
      </c>
      <c r="AB3" s="2" t="s">
        <v>97</v>
      </c>
      <c r="AC3" s="2" t="s">
        <v>97</v>
      </c>
      <c r="AD3" s="2" t="s">
        <v>97</v>
      </c>
      <c r="AE3" s="2" t="s">
        <v>97</v>
      </c>
      <c r="AF3" s="2" t="s">
        <v>97</v>
      </c>
      <c r="AG3" s="2" t="s">
        <v>97</v>
      </c>
      <c r="AH3" s="2" t="s">
        <v>97</v>
      </c>
      <c r="AI3" s="2" t="s">
        <v>97</v>
      </c>
      <c r="AJ3" s="2" t="s">
        <v>97</v>
      </c>
      <c r="AK3" s="2" t="s">
        <v>97</v>
      </c>
      <c r="AL3" s="2" t="s">
        <v>97</v>
      </c>
      <c r="AM3" s="2" t="s">
        <v>97</v>
      </c>
      <c r="AN3" s="2" t="s">
        <v>97</v>
      </c>
      <c r="AO3" s="2" t="s">
        <v>97</v>
      </c>
      <c r="AP3" s="2" t="s">
        <v>97</v>
      </c>
      <c r="AQ3" s="2" t="s">
        <v>97</v>
      </c>
      <c r="AR3" s="2" t="s">
        <v>97</v>
      </c>
      <c r="AS3" s="2" t="s">
        <v>97</v>
      </c>
      <c r="AT3" s="2" t="s">
        <v>97</v>
      </c>
      <c r="AU3" s="2" t="s">
        <v>97</v>
      </c>
      <c r="AV3" s="2" t="s">
        <v>97</v>
      </c>
      <c r="AW3" s="2" t="s">
        <v>97</v>
      </c>
      <c r="AX3" s="2" t="s">
        <v>97</v>
      </c>
      <c r="AY3" s="2" t="s">
        <v>97</v>
      </c>
      <c r="AZ3" s="2" t="s">
        <v>97</v>
      </c>
      <c r="BA3" s="2" t="s">
        <v>97</v>
      </c>
      <c r="BB3" s="2" t="s">
        <v>97</v>
      </c>
      <c r="BC3" s="2" t="s">
        <v>97</v>
      </c>
      <c r="BD3" s="2" t="s">
        <v>97</v>
      </c>
      <c r="BE3" s="2" t="s">
        <v>97</v>
      </c>
      <c r="BF3" s="2" t="s">
        <v>97</v>
      </c>
      <c r="BG3" s="2" t="s">
        <v>97</v>
      </c>
      <c r="BH3" s="2" t="s">
        <v>97</v>
      </c>
      <c r="BI3" s="2" t="s">
        <v>97</v>
      </c>
      <c r="BJ3" s="2" t="s">
        <v>97</v>
      </c>
      <c r="BK3" s="2" t="s">
        <v>97</v>
      </c>
      <c r="BL3" s="2" t="s">
        <v>97</v>
      </c>
      <c r="BM3" s="2" t="s">
        <v>97</v>
      </c>
      <c r="BN3" s="2" t="s">
        <v>97</v>
      </c>
      <c r="BO3" s="2" t="s">
        <v>97</v>
      </c>
      <c r="BP3" s="2" t="s">
        <v>97</v>
      </c>
      <c r="BQ3" s="2" t="s">
        <v>97</v>
      </c>
      <c r="BR3" s="2" t="s">
        <v>97</v>
      </c>
      <c r="BS3" s="2" t="s">
        <v>97</v>
      </c>
      <c r="BT3" s="2" t="s">
        <v>97</v>
      </c>
      <c r="BU3" s="2" t="s">
        <v>97</v>
      </c>
      <c r="BV3" s="2" t="s">
        <v>97</v>
      </c>
      <c r="BW3" s="2" t="s">
        <v>97</v>
      </c>
      <c r="BX3" s="2" t="s">
        <v>97</v>
      </c>
      <c r="BY3" s="2" t="s">
        <v>97</v>
      </c>
      <c r="BZ3" s="2" t="s">
        <v>97</v>
      </c>
      <c r="CA3" s="2" t="s">
        <v>97</v>
      </c>
      <c r="CB3" s="2" t="s">
        <v>97</v>
      </c>
      <c r="CC3" s="2" t="s">
        <v>97</v>
      </c>
      <c r="CD3" s="2" t="s">
        <v>97</v>
      </c>
      <c r="CE3" s="2" t="s">
        <v>97</v>
      </c>
      <c r="CF3" s="2" t="s">
        <v>97</v>
      </c>
      <c r="CG3" s="2" t="s">
        <v>97</v>
      </c>
      <c r="CH3" s="2" t="s">
        <v>97</v>
      </c>
      <c r="CI3" s="2" t="s">
        <v>97</v>
      </c>
      <c r="CJ3" s="2" t="s">
        <v>97</v>
      </c>
      <c r="CK3" s="2" t="s">
        <v>97</v>
      </c>
      <c r="CM3" s="11"/>
      <c r="CN3" s="11">
        <f>M3+N3/60+O3/3600</f>
        <v>43.537161111111111</v>
      </c>
      <c r="CO3" s="11">
        <f t="shared" ref="CO3:CO66" si="0">J3+K3/60+L3/3600</f>
        <v>22.86162777777778</v>
      </c>
      <c r="CP3" s="11">
        <f t="shared" ref="CP3:CP66" si="1">CN3*-1</f>
        <v>-43.537161111111111</v>
      </c>
      <c r="CQ3" s="11">
        <f t="shared" ref="CQ3:CQ66" si="2">CO3*-1</f>
        <v>-22.86162777777778</v>
      </c>
      <c r="CS3" s="12">
        <v>650077</v>
      </c>
      <c r="CT3" s="12">
        <v>7471053</v>
      </c>
    </row>
    <row r="4" spans="1:98" ht="36">
      <c r="A4" s="2" t="s">
        <v>98</v>
      </c>
      <c r="B4" s="2" t="s">
        <v>99</v>
      </c>
      <c r="C4" s="2" t="s">
        <v>86</v>
      </c>
      <c r="D4" s="2" t="s">
        <v>86</v>
      </c>
      <c r="F4" s="9" t="s">
        <v>86</v>
      </c>
      <c r="G4" s="2" t="s">
        <v>100</v>
      </c>
      <c r="H4" s="2" t="s">
        <v>101</v>
      </c>
      <c r="I4" s="2" t="s">
        <v>90</v>
      </c>
      <c r="J4" s="2">
        <v>22</v>
      </c>
      <c r="K4" s="2">
        <v>58</v>
      </c>
      <c r="L4" s="2">
        <v>15.9</v>
      </c>
      <c r="M4" s="2">
        <v>43</v>
      </c>
      <c r="N4" s="2">
        <v>35</v>
      </c>
      <c r="O4" s="20">
        <v>18.71</v>
      </c>
      <c r="P4" s="23">
        <v>644690</v>
      </c>
      <c r="Q4" s="23">
        <v>7458985</v>
      </c>
      <c r="R4" s="21"/>
      <c r="S4" s="15">
        <v>0.1</v>
      </c>
      <c r="T4" s="2"/>
      <c r="U4" s="2"/>
      <c r="V4" s="2"/>
      <c r="W4" s="2"/>
      <c r="X4" s="2" t="s">
        <v>86</v>
      </c>
      <c r="Y4" s="2"/>
      <c r="Z4" s="2" t="s">
        <v>86</v>
      </c>
      <c r="AA4" s="1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M4" s="11"/>
      <c r="CN4" s="11">
        <f>M4+N4/60+O4/3600</f>
        <v>43.588530555555558</v>
      </c>
      <c r="CO4" s="11">
        <f t="shared" si="0"/>
        <v>22.971083333333333</v>
      </c>
      <c r="CP4" s="11">
        <f t="shared" si="1"/>
        <v>-43.588530555555558</v>
      </c>
      <c r="CQ4" s="11">
        <f t="shared" si="2"/>
        <v>-22.971083333333333</v>
      </c>
      <c r="CS4" s="12">
        <v>644690</v>
      </c>
      <c r="CT4" s="12">
        <v>7458985</v>
      </c>
    </row>
    <row r="5" spans="1:98" ht="36">
      <c r="A5" s="2" t="s">
        <v>102</v>
      </c>
      <c r="B5" s="2" t="s">
        <v>103</v>
      </c>
      <c r="C5" s="2" t="s">
        <v>104</v>
      </c>
      <c r="D5" s="2" t="s">
        <v>105</v>
      </c>
      <c r="E5" s="9">
        <v>40409</v>
      </c>
      <c r="F5" s="9" t="s">
        <v>106</v>
      </c>
      <c r="G5" s="2" t="s">
        <v>107</v>
      </c>
      <c r="H5" s="2" t="s">
        <v>89</v>
      </c>
      <c r="I5" s="2" t="s">
        <v>96</v>
      </c>
      <c r="J5" s="2">
        <v>22</v>
      </c>
      <c r="K5" s="2">
        <v>52</v>
      </c>
      <c r="L5" s="2">
        <v>57.39</v>
      </c>
      <c r="M5" s="2">
        <v>43</v>
      </c>
      <c r="N5" s="2">
        <v>38</v>
      </c>
      <c r="O5" s="20">
        <v>37.479999999999997</v>
      </c>
      <c r="P5" s="23">
        <v>639120</v>
      </c>
      <c r="Q5" s="23">
        <v>7468835</v>
      </c>
      <c r="R5" s="21" t="s">
        <v>97</v>
      </c>
      <c r="S5" s="15">
        <v>0.1</v>
      </c>
      <c r="T5" s="2"/>
      <c r="U5" s="2" t="s">
        <v>97</v>
      </c>
      <c r="V5" s="2" t="s">
        <v>97</v>
      </c>
      <c r="W5" s="2" t="s">
        <v>97</v>
      </c>
      <c r="X5" s="2" t="s">
        <v>97</v>
      </c>
      <c r="Y5" s="2" t="s">
        <v>97</v>
      </c>
      <c r="Z5" s="2" t="s">
        <v>97</v>
      </c>
      <c r="AA5" s="15" t="s">
        <v>97</v>
      </c>
      <c r="AB5" s="2" t="s">
        <v>97</v>
      </c>
      <c r="AC5" s="2" t="s">
        <v>97</v>
      </c>
      <c r="AD5" s="2" t="s">
        <v>97</v>
      </c>
      <c r="AE5" s="2" t="s">
        <v>97</v>
      </c>
      <c r="AF5" s="2" t="s">
        <v>97</v>
      </c>
      <c r="AG5" s="2" t="s">
        <v>97</v>
      </c>
      <c r="AH5" s="2" t="s">
        <v>97</v>
      </c>
      <c r="AI5" s="2" t="s">
        <v>97</v>
      </c>
      <c r="AJ5" s="2" t="s">
        <v>97</v>
      </c>
      <c r="AK5" s="2" t="s">
        <v>97</v>
      </c>
      <c r="AL5" s="2" t="s">
        <v>97</v>
      </c>
      <c r="AM5" s="2" t="s">
        <v>97</v>
      </c>
      <c r="AN5" s="2" t="s">
        <v>97</v>
      </c>
      <c r="AO5" s="2" t="s">
        <v>97</v>
      </c>
      <c r="AP5" s="2" t="s">
        <v>97</v>
      </c>
      <c r="AQ5" s="2" t="s">
        <v>97</v>
      </c>
      <c r="AR5" s="2" t="s">
        <v>97</v>
      </c>
      <c r="AS5" s="2" t="s">
        <v>97</v>
      </c>
      <c r="AT5" s="2" t="s">
        <v>97</v>
      </c>
      <c r="AU5" s="2" t="s">
        <v>97</v>
      </c>
      <c r="AV5" s="2" t="s">
        <v>97</v>
      </c>
      <c r="AW5" s="2" t="s">
        <v>97</v>
      </c>
      <c r="AX5" s="2" t="s">
        <v>97</v>
      </c>
      <c r="AY5" s="2" t="s">
        <v>97</v>
      </c>
      <c r="AZ5" s="2" t="s">
        <v>97</v>
      </c>
      <c r="BA5" s="2" t="s">
        <v>97</v>
      </c>
      <c r="BB5" s="2" t="s">
        <v>97</v>
      </c>
      <c r="BC5" s="2" t="s">
        <v>97</v>
      </c>
      <c r="BD5" s="2" t="s">
        <v>97</v>
      </c>
      <c r="BE5" s="2" t="s">
        <v>97</v>
      </c>
      <c r="BF5" s="2" t="s">
        <v>97</v>
      </c>
      <c r="BG5" s="2" t="s">
        <v>97</v>
      </c>
      <c r="BH5" s="2" t="s">
        <v>97</v>
      </c>
      <c r="BI5" s="2" t="s">
        <v>97</v>
      </c>
      <c r="BJ5" s="2" t="s">
        <v>97</v>
      </c>
      <c r="BK5" s="2" t="s">
        <v>97</v>
      </c>
      <c r="BL5" s="2" t="s">
        <v>97</v>
      </c>
      <c r="BM5" s="2" t="s">
        <v>97</v>
      </c>
      <c r="BN5" s="2" t="s">
        <v>97</v>
      </c>
      <c r="BO5" s="2" t="s">
        <v>97</v>
      </c>
      <c r="BP5" s="2" t="s">
        <v>97</v>
      </c>
      <c r="BQ5" s="2" t="s">
        <v>97</v>
      </c>
      <c r="BR5" s="2" t="s">
        <v>97</v>
      </c>
      <c r="BS5" s="2" t="s">
        <v>97</v>
      </c>
      <c r="BT5" s="2" t="s">
        <v>97</v>
      </c>
      <c r="BU5" s="2" t="s">
        <v>97</v>
      </c>
      <c r="BV5" s="2" t="s">
        <v>97</v>
      </c>
      <c r="BW5" s="2" t="s">
        <v>97</v>
      </c>
      <c r="BX5" s="2" t="s">
        <v>97</v>
      </c>
      <c r="BY5" s="2" t="s">
        <v>97</v>
      </c>
      <c r="BZ5" s="2" t="s">
        <v>97</v>
      </c>
      <c r="CA5" s="2" t="s">
        <v>97</v>
      </c>
      <c r="CB5" s="2" t="s">
        <v>97</v>
      </c>
      <c r="CC5" s="2" t="s">
        <v>97</v>
      </c>
      <c r="CD5" s="2" t="s">
        <v>97</v>
      </c>
      <c r="CE5" s="2" t="s">
        <v>97</v>
      </c>
      <c r="CF5" s="2" t="s">
        <v>97</v>
      </c>
      <c r="CG5" s="2" t="s">
        <v>97</v>
      </c>
      <c r="CH5" s="2" t="s">
        <v>97</v>
      </c>
      <c r="CI5" s="2" t="s">
        <v>97</v>
      </c>
      <c r="CJ5" s="2" t="s">
        <v>97</v>
      </c>
      <c r="CK5" s="2" t="s">
        <v>97</v>
      </c>
      <c r="CM5" s="11"/>
      <c r="CN5" s="11">
        <f>M5+N5/60+O5/3600</f>
        <v>43.643744444444444</v>
      </c>
      <c r="CO5" s="11">
        <f t="shared" si="0"/>
        <v>22.882608333333334</v>
      </c>
      <c r="CP5" s="11">
        <f t="shared" si="1"/>
        <v>-43.643744444444444</v>
      </c>
      <c r="CQ5" s="11">
        <f t="shared" si="2"/>
        <v>-22.882608333333334</v>
      </c>
      <c r="CS5" s="12">
        <v>639120</v>
      </c>
      <c r="CT5" s="12">
        <v>7468835</v>
      </c>
    </row>
    <row r="6" spans="1:98" ht="24">
      <c r="A6" s="2" t="s">
        <v>108</v>
      </c>
      <c r="B6" s="2" t="s">
        <v>109</v>
      </c>
      <c r="C6" s="2" t="s">
        <v>86</v>
      </c>
      <c r="D6" s="2" t="s">
        <v>86</v>
      </c>
      <c r="F6" s="9" t="s">
        <v>86</v>
      </c>
      <c r="G6" s="2" t="s">
        <v>110</v>
      </c>
      <c r="H6" s="2" t="s">
        <v>89</v>
      </c>
      <c r="I6" s="2" t="s">
        <v>90</v>
      </c>
      <c r="J6" s="2">
        <v>22</v>
      </c>
      <c r="K6" s="2">
        <v>54</v>
      </c>
      <c r="L6" s="2">
        <v>2</v>
      </c>
      <c r="M6" s="2">
        <v>43</v>
      </c>
      <c r="N6" s="2">
        <v>33</v>
      </c>
      <c r="O6" s="20">
        <v>2.5</v>
      </c>
      <c r="P6" s="23">
        <v>648646</v>
      </c>
      <c r="Q6" s="23">
        <v>7466756</v>
      </c>
      <c r="R6" s="21"/>
      <c r="S6" s="15">
        <v>0.13</v>
      </c>
      <c r="T6" s="2"/>
      <c r="U6" s="2"/>
      <c r="V6" s="2"/>
      <c r="W6" s="2"/>
      <c r="X6" s="2" t="s">
        <v>86</v>
      </c>
      <c r="Y6" s="2"/>
      <c r="Z6" s="2" t="s">
        <v>86</v>
      </c>
      <c r="AA6" s="15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M6" s="11"/>
      <c r="CN6" s="11">
        <f>M6+N6/60+O6/3600</f>
        <v>43.550694444444439</v>
      </c>
      <c r="CO6" s="11">
        <f t="shared" si="0"/>
        <v>22.900555555555552</v>
      </c>
      <c r="CP6" s="11">
        <f t="shared" si="1"/>
        <v>-43.550694444444439</v>
      </c>
      <c r="CQ6" s="11">
        <f t="shared" si="2"/>
        <v>-22.900555555555552</v>
      </c>
      <c r="CS6" s="12">
        <v>648646</v>
      </c>
      <c r="CT6" s="12">
        <v>7466756</v>
      </c>
    </row>
    <row r="7" spans="1:98" ht="24">
      <c r="A7" s="2" t="s">
        <v>111</v>
      </c>
      <c r="B7" s="2" t="s">
        <v>112</v>
      </c>
      <c r="C7" s="2" t="s">
        <v>86</v>
      </c>
      <c r="D7" s="2" t="s">
        <v>86</v>
      </c>
      <c r="F7" s="9" t="s">
        <v>86</v>
      </c>
      <c r="G7" s="2" t="s">
        <v>113</v>
      </c>
      <c r="H7" s="2" t="s">
        <v>89</v>
      </c>
      <c r="I7" s="2" t="s">
        <v>90</v>
      </c>
      <c r="J7" s="2">
        <v>22</v>
      </c>
      <c r="K7" s="2">
        <v>54</v>
      </c>
      <c r="L7" s="2">
        <v>19.5</v>
      </c>
      <c r="M7" s="2">
        <v>43</v>
      </c>
      <c r="N7" s="2">
        <v>33</v>
      </c>
      <c r="O7" s="20">
        <v>24.1</v>
      </c>
      <c r="P7" s="23">
        <v>648026</v>
      </c>
      <c r="Q7" s="23">
        <v>7466224</v>
      </c>
      <c r="R7" s="21"/>
      <c r="S7" s="15">
        <v>0.2</v>
      </c>
      <c r="T7" s="2"/>
      <c r="U7" s="2"/>
      <c r="V7" s="2"/>
      <c r="W7" s="2"/>
      <c r="X7" s="2" t="s">
        <v>86</v>
      </c>
      <c r="Y7" s="2"/>
      <c r="Z7" s="2" t="s">
        <v>86</v>
      </c>
      <c r="AA7" s="1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M7" s="11"/>
      <c r="CN7" s="11">
        <f>M7+N7/60+O7/3600</f>
        <v>43.556694444444439</v>
      </c>
      <c r="CO7" s="11">
        <f t="shared" si="0"/>
        <v>22.905416666666664</v>
      </c>
      <c r="CP7" s="11">
        <f t="shared" si="1"/>
        <v>-43.556694444444439</v>
      </c>
      <c r="CQ7" s="11">
        <f t="shared" si="2"/>
        <v>-22.905416666666664</v>
      </c>
      <c r="CS7" s="12">
        <v>648026</v>
      </c>
      <c r="CT7" s="12">
        <v>7466224</v>
      </c>
    </row>
    <row r="8" spans="1:98" ht="24">
      <c r="A8" s="2" t="s">
        <v>114</v>
      </c>
      <c r="B8" s="2" t="s">
        <v>112</v>
      </c>
      <c r="C8" s="2" t="s">
        <v>86</v>
      </c>
      <c r="D8" s="2" t="s">
        <v>86</v>
      </c>
      <c r="F8" s="9" t="s">
        <v>86</v>
      </c>
      <c r="G8" s="2" t="s">
        <v>113</v>
      </c>
      <c r="H8" s="2" t="s">
        <v>89</v>
      </c>
      <c r="I8" s="2" t="s">
        <v>90</v>
      </c>
      <c r="J8" s="2">
        <v>22</v>
      </c>
      <c r="K8" s="2">
        <v>54</v>
      </c>
      <c r="L8" s="2">
        <v>19.5</v>
      </c>
      <c r="M8" s="2">
        <v>43</v>
      </c>
      <c r="N8" s="2">
        <v>33</v>
      </c>
      <c r="O8" s="20">
        <v>24.1</v>
      </c>
      <c r="P8" s="23">
        <v>648026</v>
      </c>
      <c r="Q8" s="23">
        <v>7466224</v>
      </c>
      <c r="R8" s="21"/>
      <c r="S8" s="15">
        <v>0.2</v>
      </c>
      <c r="T8" s="2"/>
      <c r="U8" s="2"/>
      <c r="V8" s="2"/>
      <c r="W8" s="2"/>
      <c r="X8" s="2" t="s">
        <v>86</v>
      </c>
      <c r="Y8" s="2"/>
      <c r="Z8" s="2" t="s">
        <v>86</v>
      </c>
      <c r="AA8" s="15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M8" s="11"/>
      <c r="CN8" s="11">
        <f>M8+N8/60+O8/3600</f>
        <v>43.556694444444439</v>
      </c>
      <c r="CO8" s="11">
        <f t="shared" si="0"/>
        <v>22.905416666666664</v>
      </c>
      <c r="CP8" s="11">
        <f t="shared" si="1"/>
        <v>-43.556694444444439</v>
      </c>
      <c r="CQ8" s="11">
        <f t="shared" si="2"/>
        <v>-22.905416666666664</v>
      </c>
      <c r="CS8" s="12">
        <v>648026</v>
      </c>
      <c r="CT8" s="12">
        <v>7466224</v>
      </c>
    </row>
    <row r="9" spans="1:98" ht="24">
      <c r="A9" s="2" t="s">
        <v>111</v>
      </c>
      <c r="B9" s="2" t="s">
        <v>112</v>
      </c>
      <c r="C9" s="2" t="s">
        <v>86</v>
      </c>
      <c r="D9" s="2" t="s">
        <v>86</v>
      </c>
      <c r="F9" s="9" t="s">
        <v>86</v>
      </c>
      <c r="G9" s="2" t="s">
        <v>113</v>
      </c>
      <c r="H9" s="2" t="s">
        <v>89</v>
      </c>
      <c r="I9" s="2" t="s">
        <v>90</v>
      </c>
      <c r="J9" s="2">
        <v>22</v>
      </c>
      <c r="K9" s="2">
        <v>54</v>
      </c>
      <c r="L9" s="2">
        <v>19.5</v>
      </c>
      <c r="M9" s="2">
        <v>43</v>
      </c>
      <c r="N9" s="2">
        <v>33</v>
      </c>
      <c r="O9" s="20">
        <v>24.1</v>
      </c>
      <c r="P9" s="23">
        <v>648026</v>
      </c>
      <c r="Q9" s="23">
        <v>7466224</v>
      </c>
      <c r="R9" s="21"/>
      <c r="S9" s="15">
        <v>0.2</v>
      </c>
      <c r="T9" s="2"/>
      <c r="U9" s="2"/>
      <c r="V9" s="2"/>
      <c r="W9" s="2"/>
      <c r="X9" s="2" t="s">
        <v>86</v>
      </c>
      <c r="Y9" s="2"/>
      <c r="Z9" s="2" t="s">
        <v>86</v>
      </c>
      <c r="AA9" s="15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M9" s="11"/>
      <c r="CN9" s="11">
        <f>M9+N9/60+O9/3600</f>
        <v>43.556694444444439</v>
      </c>
      <c r="CO9" s="11">
        <f t="shared" si="0"/>
        <v>22.905416666666664</v>
      </c>
      <c r="CP9" s="11">
        <f t="shared" si="1"/>
        <v>-43.556694444444439</v>
      </c>
      <c r="CQ9" s="11">
        <f t="shared" si="2"/>
        <v>-22.905416666666664</v>
      </c>
      <c r="CS9" s="12">
        <v>648026</v>
      </c>
      <c r="CT9" s="12">
        <v>7466224</v>
      </c>
    </row>
    <row r="10" spans="1:98" ht="36">
      <c r="A10" s="2" t="s">
        <v>115</v>
      </c>
      <c r="B10" s="2" t="s">
        <v>116</v>
      </c>
      <c r="C10" s="2" t="s">
        <v>104</v>
      </c>
      <c r="D10" s="2" t="s">
        <v>117</v>
      </c>
      <c r="E10" s="9">
        <v>40436</v>
      </c>
      <c r="F10" s="9" t="s">
        <v>97</v>
      </c>
      <c r="G10" s="2" t="s">
        <v>118</v>
      </c>
      <c r="H10" s="2" t="s">
        <v>89</v>
      </c>
      <c r="I10" s="2" t="s">
        <v>90</v>
      </c>
      <c r="J10" s="2">
        <v>22</v>
      </c>
      <c r="K10" s="2">
        <v>53</v>
      </c>
      <c r="L10" s="2">
        <v>2.74</v>
      </c>
      <c r="M10" s="2">
        <v>43</v>
      </c>
      <c r="N10" s="2">
        <v>33</v>
      </c>
      <c r="O10" s="20">
        <v>42.22</v>
      </c>
      <c r="P10" s="23">
        <v>647532</v>
      </c>
      <c r="Q10" s="23">
        <v>7468590</v>
      </c>
      <c r="R10" s="21" t="s">
        <v>97</v>
      </c>
      <c r="S10" s="15">
        <v>0.3</v>
      </c>
      <c r="T10" s="2"/>
      <c r="U10" s="2" t="s">
        <v>97</v>
      </c>
      <c r="V10" s="2" t="s">
        <v>97</v>
      </c>
      <c r="W10" s="2" t="s">
        <v>97</v>
      </c>
      <c r="X10" s="2" t="s">
        <v>97</v>
      </c>
      <c r="Y10" s="2" t="s">
        <v>97</v>
      </c>
      <c r="Z10" s="2" t="s">
        <v>97</v>
      </c>
      <c r="AA10" s="15" t="s">
        <v>97</v>
      </c>
      <c r="AB10" s="2" t="s">
        <v>97</v>
      </c>
      <c r="AC10" s="2" t="s">
        <v>97</v>
      </c>
      <c r="AD10" s="2" t="s">
        <v>97</v>
      </c>
      <c r="AE10" s="2" t="s">
        <v>97</v>
      </c>
      <c r="AF10" s="2" t="s">
        <v>97</v>
      </c>
      <c r="AG10" s="2" t="s">
        <v>97</v>
      </c>
      <c r="AH10" s="2" t="s">
        <v>97</v>
      </c>
      <c r="AI10" s="2" t="s">
        <v>97</v>
      </c>
      <c r="AJ10" s="2" t="s">
        <v>97</v>
      </c>
      <c r="AK10" s="2" t="s">
        <v>97</v>
      </c>
      <c r="AL10" s="2" t="s">
        <v>97</v>
      </c>
      <c r="AM10" s="2" t="s">
        <v>97</v>
      </c>
      <c r="AN10" s="2" t="s">
        <v>97</v>
      </c>
      <c r="AO10" s="2" t="s">
        <v>97</v>
      </c>
      <c r="AP10" s="2" t="s">
        <v>97</v>
      </c>
      <c r="AQ10" s="2" t="s">
        <v>97</v>
      </c>
      <c r="AR10" s="2" t="s">
        <v>97</v>
      </c>
      <c r="AS10" s="2" t="s">
        <v>97</v>
      </c>
      <c r="AT10" s="2" t="s">
        <v>97</v>
      </c>
      <c r="AU10" s="2" t="s">
        <v>97</v>
      </c>
      <c r="AV10" s="2" t="s">
        <v>97</v>
      </c>
      <c r="AW10" s="2" t="s">
        <v>97</v>
      </c>
      <c r="AX10" s="2" t="s">
        <v>97</v>
      </c>
      <c r="AY10" s="2" t="s">
        <v>97</v>
      </c>
      <c r="AZ10" s="2" t="s">
        <v>97</v>
      </c>
      <c r="BA10" s="2" t="s">
        <v>97</v>
      </c>
      <c r="BB10" s="2" t="s">
        <v>97</v>
      </c>
      <c r="BC10" s="2" t="s">
        <v>97</v>
      </c>
      <c r="BD10" s="2" t="s">
        <v>97</v>
      </c>
      <c r="BE10" s="2" t="s">
        <v>97</v>
      </c>
      <c r="BF10" s="2" t="s">
        <v>97</v>
      </c>
      <c r="BG10" s="2" t="s">
        <v>97</v>
      </c>
      <c r="BH10" s="2" t="s">
        <v>97</v>
      </c>
      <c r="BI10" s="2" t="s">
        <v>97</v>
      </c>
      <c r="BJ10" s="2" t="s">
        <v>97</v>
      </c>
      <c r="BK10" s="2" t="s">
        <v>97</v>
      </c>
      <c r="BL10" s="2" t="s">
        <v>97</v>
      </c>
      <c r="BM10" s="2" t="s">
        <v>97</v>
      </c>
      <c r="BN10" s="2" t="s">
        <v>97</v>
      </c>
      <c r="BO10" s="2" t="s">
        <v>97</v>
      </c>
      <c r="BP10" s="2" t="s">
        <v>97</v>
      </c>
      <c r="BQ10" s="2" t="s">
        <v>97</v>
      </c>
      <c r="BR10" s="2" t="s">
        <v>97</v>
      </c>
      <c r="BS10" s="2" t="s">
        <v>97</v>
      </c>
      <c r="BT10" s="2" t="s">
        <v>97</v>
      </c>
      <c r="BU10" s="2" t="s">
        <v>97</v>
      </c>
      <c r="BV10" s="2" t="s">
        <v>97</v>
      </c>
      <c r="BW10" s="2" t="s">
        <v>97</v>
      </c>
      <c r="BX10" s="2" t="s">
        <v>97</v>
      </c>
      <c r="BY10" s="2" t="s">
        <v>97</v>
      </c>
      <c r="BZ10" s="2" t="s">
        <v>97</v>
      </c>
      <c r="CA10" s="2" t="s">
        <v>97</v>
      </c>
      <c r="CB10" s="2" t="s">
        <v>97</v>
      </c>
      <c r="CC10" s="2" t="s">
        <v>97</v>
      </c>
      <c r="CD10" s="2" t="s">
        <v>97</v>
      </c>
      <c r="CE10" s="2" t="s">
        <v>97</v>
      </c>
      <c r="CF10" s="2" t="s">
        <v>97</v>
      </c>
      <c r="CG10" s="2" t="s">
        <v>97</v>
      </c>
      <c r="CH10" s="2" t="s">
        <v>97</v>
      </c>
      <c r="CI10" s="2" t="s">
        <v>97</v>
      </c>
      <c r="CJ10" s="2" t="s">
        <v>97</v>
      </c>
      <c r="CK10" s="2" t="s">
        <v>97</v>
      </c>
      <c r="CM10" s="11"/>
      <c r="CN10" s="11">
        <f>M10+N10/60+O10/3600</f>
        <v>43.561727777777776</v>
      </c>
      <c r="CO10" s="11">
        <f t="shared" si="0"/>
        <v>22.884094444444443</v>
      </c>
      <c r="CP10" s="11">
        <f t="shared" si="1"/>
        <v>-43.561727777777776</v>
      </c>
      <c r="CQ10" s="11">
        <f t="shared" si="2"/>
        <v>-22.884094444444443</v>
      </c>
      <c r="CS10" s="12">
        <v>647532</v>
      </c>
      <c r="CT10" s="12">
        <v>7468590</v>
      </c>
    </row>
    <row r="11" spans="1:98" ht="36">
      <c r="A11" s="2" t="s">
        <v>119</v>
      </c>
      <c r="B11" s="2" t="s">
        <v>120</v>
      </c>
      <c r="C11" s="2" t="s">
        <v>121</v>
      </c>
      <c r="D11" s="2">
        <v>771</v>
      </c>
      <c r="E11" s="9">
        <v>39344</v>
      </c>
      <c r="F11" s="9">
        <v>41171</v>
      </c>
      <c r="G11" s="2" t="s">
        <v>122</v>
      </c>
      <c r="H11" s="2" t="s">
        <v>89</v>
      </c>
      <c r="I11" s="2" t="s">
        <v>96</v>
      </c>
      <c r="J11" s="2">
        <v>22</v>
      </c>
      <c r="K11" s="2">
        <v>54</v>
      </c>
      <c r="L11" s="2">
        <v>26.16</v>
      </c>
      <c r="M11" s="2">
        <v>43</v>
      </c>
      <c r="N11" s="2">
        <v>34</v>
      </c>
      <c r="O11" s="20">
        <v>31.34</v>
      </c>
      <c r="P11" s="23">
        <v>646108</v>
      </c>
      <c r="Q11" s="23">
        <v>7466038</v>
      </c>
      <c r="R11" s="21">
        <v>0.2</v>
      </c>
      <c r="S11" s="15">
        <v>0.2</v>
      </c>
      <c r="T11" s="2"/>
      <c r="U11" s="2" t="s">
        <v>97</v>
      </c>
      <c r="V11" s="2" t="s">
        <v>97</v>
      </c>
      <c r="W11" s="2" t="s">
        <v>97</v>
      </c>
      <c r="X11" s="2" t="s">
        <v>97</v>
      </c>
      <c r="Y11" s="2" t="s">
        <v>97</v>
      </c>
      <c r="Z11" s="2" t="s">
        <v>97</v>
      </c>
      <c r="AA11" s="15" t="s">
        <v>97</v>
      </c>
      <c r="AB11" s="2" t="s">
        <v>97</v>
      </c>
      <c r="AC11" s="2" t="s">
        <v>97</v>
      </c>
      <c r="AD11" s="2" t="s">
        <v>97</v>
      </c>
      <c r="AE11" s="2" t="s">
        <v>97</v>
      </c>
      <c r="AF11" s="2" t="s">
        <v>97</v>
      </c>
      <c r="AG11" s="2" t="s">
        <v>97</v>
      </c>
      <c r="AH11" s="2" t="s">
        <v>97</v>
      </c>
      <c r="AI11" s="2" t="s">
        <v>97</v>
      </c>
      <c r="AJ11" s="2" t="s">
        <v>97</v>
      </c>
      <c r="AK11" s="2" t="s">
        <v>97</v>
      </c>
      <c r="AL11" s="2" t="s">
        <v>97</v>
      </c>
      <c r="AM11" s="2" t="s">
        <v>97</v>
      </c>
      <c r="AN11" s="2" t="s">
        <v>97</v>
      </c>
      <c r="AO11" s="2" t="s">
        <v>97</v>
      </c>
      <c r="AP11" s="2" t="s">
        <v>97</v>
      </c>
      <c r="AQ11" s="2" t="s">
        <v>97</v>
      </c>
      <c r="AR11" s="2" t="s">
        <v>97</v>
      </c>
      <c r="AS11" s="2" t="s">
        <v>97</v>
      </c>
      <c r="AT11" s="2" t="s">
        <v>97</v>
      </c>
      <c r="AU11" s="2" t="s">
        <v>97</v>
      </c>
      <c r="AV11" s="2" t="s">
        <v>97</v>
      </c>
      <c r="AW11" s="2" t="s">
        <v>97</v>
      </c>
      <c r="AX11" s="2" t="s">
        <v>97</v>
      </c>
      <c r="AY11" s="2" t="s">
        <v>97</v>
      </c>
      <c r="AZ11" s="2" t="s">
        <v>97</v>
      </c>
      <c r="BA11" s="2" t="s">
        <v>97</v>
      </c>
      <c r="BB11" s="2" t="s">
        <v>97</v>
      </c>
      <c r="BC11" s="2" t="s">
        <v>97</v>
      </c>
      <c r="BD11" s="2" t="s">
        <v>97</v>
      </c>
      <c r="BE11" s="2" t="s">
        <v>97</v>
      </c>
      <c r="BF11" s="2" t="s">
        <v>97</v>
      </c>
      <c r="BG11" s="2" t="s">
        <v>97</v>
      </c>
      <c r="BH11" s="2" t="s">
        <v>97</v>
      </c>
      <c r="BI11" s="2" t="s">
        <v>97</v>
      </c>
      <c r="BJ11" s="2" t="s">
        <v>97</v>
      </c>
      <c r="BK11" s="2" t="s">
        <v>97</v>
      </c>
      <c r="BL11" s="2" t="s">
        <v>97</v>
      </c>
      <c r="BM11" s="2" t="s">
        <v>97</v>
      </c>
      <c r="BN11" s="2" t="s">
        <v>97</v>
      </c>
      <c r="BO11" s="2" t="s">
        <v>97</v>
      </c>
      <c r="BP11" s="2" t="s">
        <v>97</v>
      </c>
      <c r="BQ11" s="2" t="s">
        <v>97</v>
      </c>
      <c r="BR11" s="2" t="s">
        <v>97</v>
      </c>
      <c r="BS11" s="2" t="s">
        <v>97</v>
      </c>
      <c r="BT11" s="2" t="s">
        <v>97</v>
      </c>
      <c r="BU11" s="2" t="s">
        <v>97</v>
      </c>
      <c r="BV11" s="2" t="s">
        <v>97</v>
      </c>
      <c r="BW11" s="2" t="s">
        <v>97</v>
      </c>
      <c r="BX11" s="2" t="s">
        <v>97</v>
      </c>
      <c r="BY11" s="2" t="s">
        <v>97</v>
      </c>
      <c r="BZ11" s="2" t="s">
        <v>97</v>
      </c>
      <c r="CA11" s="2" t="s">
        <v>97</v>
      </c>
      <c r="CB11" s="2" t="s">
        <v>97</v>
      </c>
      <c r="CC11" s="2" t="s">
        <v>97</v>
      </c>
      <c r="CD11" s="2" t="s">
        <v>97</v>
      </c>
      <c r="CE11" s="2" t="s">
        <v>97</v>
      </c>
      <c r="CF11" s="2" t="s">
        <v>97</v>
      </c>
      <c r="CG11" s="2" t="s">
        <v>97</v>
      </c>
      <c r="CH11" s="2" t="s">
        <v>97</v>
      </c>
      <c r="CI11" s="2" t="s">
        <v>97</v>
      </c>
      <c r="CJ11" s="2" t="s">
        <v>97</v>
      </c>
      <c r="CK11" s="2" t="s">
        <v>97</v>
      </c>
      <c r="CM11" s="11"/>
      <c r="CN11" s="11">
        <f>M11+N11/60+O11/3600</f>
        <v>43.575372222222228</v>
      </c>
      <c r="CO11" s="11">
        <f t="shared" si="0"/>
        <v>22.907266666666665</v>
      </c>
      <c r="CP11" s="11">
        <f t="shared" si="1"/>
        <v>-43.575372222222228</v>
      </c>
      <c r="CQ11" s="11">
        <f t="shared" si="2"/>
        <v>-22.907266666666665</v>
      </c>
      <c r="CS11" s="12">
        <v>646108</v>
      </c>
      <c r="CT11" s="12">
        <v>7466038</v>
      </c>
    </row>
    <row r="12" spans="1:98" ht="24">
      <c r="A12" s="2" t="s">
        <v>123</v>
      </c>
      <c r="B12" s="2" t="s">
        <v>124</v>
      </c>
      <c r="C12" s="2" t="s">
        <v>86</v>
      </c>
      <c r="D12" s="2" t="s">
        <v>86</v>
      </c>
      <c r="F12" s="9" t="s">
        <v>86</v>
      </c>
      <c r="G12" s="2" t="s">
        <v>86</v>
      </c>
      <c r="H12" s="2" t="s">
        <v>89</v>
      </c>
      <c r="I12" s="2" t="s">
        <v>90</v>
      </c>
      <c r="J12" s="2">
        <v>22</v>
      </c>
      <c r="K12" s="2">
        <v>54</v>
      </c>
      <c r="L12" s="2">
        <v>56.36</v>
      </c>
      <c r="M12" s="2">
        <v>43</v>
      </c>
      <c r="N12" s="2">
        <v>37</v>
      </c>
      <c r="O12" s="20">
        <v>5.05</v>
      </c>
      <c r="P12" s="23">
        <v>641719</v>
      </c>
      <c r="Q12" s="23">
        <v>7465151</v>
      </c>
      <c r="R12" s="21"/>
      <c r="S12" s="15">
        <v>0.28000000000000003</v>
      </c>
      <c r="T12" s="2"/>
      <c r="U12" s="2"/>
      <c r="V12" s="2"/>
      <c r="W12" s="2"/>
      <c r="X12" s="2" t="s">
        <v>86</v>
      </c>
      <c r="Y12" s="2"/>
      <c r="Z12" s="2" t="s">
        <v>86</v>
      </c>
      <c r="AA12" s="15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M12" s="11"/>
      <c r="CN12" s="11">
        <f>M12+N12/60+O12/3600</f>
        <v>43.618069444444444</v>
      </c>
      <c r="CO12" s="11">
        <f t="shared" si="0"/>
        <v>22.915655555555553</v>
      </c>
      <c r="CP12" s="11">
        <f t="shared" si="1"/>
        <v>-43.618069444444444</v>
      </c>
      <c r="CQ12" s="11">
        <f t="shared" si="2"/>
        <v>-22.915655555555553</v>
      </c>
      <c r="CS12" s="12">
        <v>641719</v>
      </c>
      <c r="CT12" s="12">
        <v>7465151</v>
      </c>
    </row>
    <row r="13" spans="1:98" ht="24">
      <c r="A13" s="2" t="s">
        <v>125</v>
      </c>
      <c r="B13" s="2" t="s">
        <v>126</v>
      </c>
      <c r="C13" s="2" t="s">
        <v>127</v>
      </c>
      <c r="D13" s="2" t="s">
        <v>128</v>
      </c>
      <c r="E13" s="9">
        <v>39419</v>
      </c>
      <c r="F13" s="9" t="s">
        <v>86</v>
      </c>
      <c r="G13" s="2" t="s">
        <v>129</v>
      </c>
      <c r="H13" s="2" t="s">
        <v>89</v>
      </c>
      <c r="I13" s="2" t="s">
        <v>90</v>
      </c>
      <c r="J13" s="2">
        <v>22</v>
      </c>
      <c r="K13" s="2">
        <v>54</v>
      </c>
      <c r="L13" s="2">
        <v>31.87</v>
      </c>
      <c r="M13" s="2">
        <v>43</v>
      </c>
      <c r="N13" s="2">
        <v>33</v>
      </c>
      <c r="O13" s="20">
        <v>57.67</v>
      </c>
      <c r="P13" s="23">
        <v>647065</v>
      </c>
      <c r="Q13" s="23">
        <v>7465853</v>
      </c>
      <c r="R13" s="21"/>
      <c r="S13" s="15">
        <v>0.3</v>
      </c>
      <c r="T13" s="2"/>
      <c r="U13" s="2"/>
      <c r="V13" s="2"/>
      <c r="W13" s="2"/>
      <c r="X13" s="2" t="s">
        <v>86</v>
      </c>
      <c r="Y13" s="2"/>
      <c r="Z13" s="2" t="s">
        <v>86</v>
      </c>
      <c r="AA13" s="15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 t="s">
        <v>130</v>
      </c>
      <c r="BY13" s="2" t="s">
        <v>130</v>
      </c>
      <c r="BZ13" s="2" t="s">
        <v>130</v>
      </c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M13" s="11"/>
      <c r="CN13" s="11">
        <f>M13+N13/60+O13/3600</f>
        <v>43.566019444444443</v>
      </c>
      <c r="CO13" s="11">
        <f t="shared" si="0"/>
        <v>22.908852777777778</v>
      </c>
      <c r="CP13" s="11">
        <f t="shared" si="1"/>
        <v>-43.566019444444443</v>
      </c>
      <c r="CQ13" s="11">
        <f t="shared" si="2"/>
        <v>-22.908852777777778</v>
      </c>
      <c r="CS13" s="12">
        <v>647065</v>
      </c>
      <c r="CT13" s="12">
        <v>7465853</v>
      </c>
    </row>
    <row r="14" spans="1:98" ht="36">
      <c r="A14" s="2" t="s">
        <v>131</v>
      </c>
      <c r="B14" s="2" t="s">
        <v>132</v>
      </c>
      <c r="C14" s="2" t="s">
        <v>86</v>
      </c>
      <c r="D14" s="2" t="s">
        <v>86</v>
      </c>
      <c r="F14" s="9" t="s">
        <v>86</v>
      </c>
      <c r="G14" s="2" t="s">
        <v>133</v>
      </c>
      <c r="H14" s="2" t="s">
        <v>89</v>
      </c>
      <c r="I14" s="2" t="s">
        <v>90</v>
      </c>
      <c r="J14" s="2">
        <v>22</v>
      </c>
      <c r="K14" s="2">
        <v>55</v>
      </c>
      <c r="L14" s="2">
        <v>50.5</v>
      </c>
      <c r="M14" s="2">
        <v>43</v>
      </c>
      <c r="N14" s="2">
        <v>34</v>
      </c>
      <c r="O14" s="20">
        <v>8.26</v>
      </c>
      <c r="P14" s="23">
        <v>646740</v>
      </c>
      <c r="Q14" s="23">
        <v>7463438</v>
      </c>
      <c r="R14" s="21"/>
      <c r="S14" s="15">
        <v>0.3</v>
      </c>
      <c r="T14" s="2"/>
      <c r="U14" s="2"/>
      <c r="V14" s="2"/>
      <c r="W14" s="2"/>
      <c r="X14" s="2" t="s">
        <v>86</v>
      </c>
      <c r="Y14" s="2"/>
      <c r="Z14" s="2" t="s">
        <v>86</v>
      </c>
      <c r="AA14" s="15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 t="s">
        <v>130</v>
      </c>
      <c r="BZ14" s="2" t="s">
        <v>130</v>
      </c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M14" s="11"/>
      <c r="CN14" s="11">
        <f>M14+N14/60+O14/3600</f>
        <v>43.568961111111115</v>
      </c>
      <c r="CO14" s="11">
        <f t="shared" si="0"/>
        <v>22.930694444444445</v>
      </c>
      <c r="CP14" s="11">
        <f t="shared" si="1"/>
        <v>-43.568961111111115</v>
      </c>
      <c r="CQ14" s="11">
        <f t="shared" si="2"/>
        <v>-22.930694444444445</v>
      </c>
      <c r="CS14" s="12">
        <v>646740</v>
      </c>
      <c r="CT14" s="12">
        <v>7463438</v>
      </c>
    </row>
    <row r="15" spans="1:98" ht="48">
      <c r="A15" s="2" t="s">
        <v>134</v>
      </c>
      <c r="B15" s="2" t="s">
        <v>135</v>
      </c>
      <c r="C15" s="2" t="s">
        <v>86</v>
      </c>
      <c r="D15" s="2" t="s">
        <v>86</v>
      </c>
      <c r="F15" s="9" t="s">
        <v>86</v>
      </c>
      <c r="G15" s="2" t="s">
        <v>136</v>
      </c>
      <c r="H15" s="2" t="s">
        <v>89</v>
      </c>
      <c r="I15" s="2" t="s">
        <v>90</v>
      </c>
      <c r="J15" s="2">
        <v>22</v>
      </c>
      <c r="K15" s="2">
        <v>54</v>
      </c>
      <c r="L15" s="2">
        <v>27.5</v>
      </c>
      <c r="M15" s="2">
        <v>43</v>
      </c>
      <c r="N15" s="2">
        <v>31</v>
      </c>
      <c r="O15" s="20">
        <v>4.5</v>
      </c>
      <c r="P15" s="23">
        <v>652001</v>
      </c>
      <c r="Q15" s="23">
        <v>7465939</v>
      </c>
      <c r="R15" s="21"/>
      <c r="S15" s="15">
        <v>0.3</v>
      </c>
      <c r="T15" s="2"/>
      <c r="U15" s="2"/>
      <c r="V15" s="2"/>
      <c r="W15" s="2"/>
      <c r="X15" s="2" t="s">
        <v>86</v>
      </c>
      <c r="Y15" s="2"/>
      <c r="Z15" s="2" t="s">
        <v>86</v>
      </c>
      <c r="AA15" s="15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M15" s="11"/>
      <c r="CN15" s="11">
        <f>M15+N15/60+O15/3600</f>
        <v>43.517916666666665</v>
      </c>
      <c r="CO15" s="11">
        <f t="shared" si="0"/>
        <v>22.907638888888886</v>
      </c>
      <c r="CP15" s="11">
        <f t="shared" si="1"/>
        <v>-43.517916666666665</v>
      </c>
      <c r="CQ15" s="11">
        <f t="shared" si="2"/>
        <v>-22.907638888888886</v>
      </c>
      <c r="CS15" s="12">
        <v>652001</v>
      </c>
      <c r="CT15" s="12">
        <v>7465939</v>
      </c>
    </row>
    <row r="16" spans="1:98" ht="36">
      <c r="A16" s="2" t="s">
        <v>115</v>
      </c>
      <c r="B16" s="2" t="s">
        <v>116</v>
      </c>
      <c r="C16" s="2" t="s">
        <v>104</v>
      </c>
      <c r="D16" s="2" t="s">
        <v>117</v>
      </c>
      <c r="E16" s="9">
        <v>40436</v>
      </c>
      <c r="F16" s="9" t="s">
        <v>97</v>
      </c>
      <c r="G16" s="2" t="s">
        <v>118</v>
      </c>
      <c r="H16" s="2" t="s">
        <v>89</v>
      </c>
      <c r="I16" s="2" t="s">
        <v>90</v>
      </c>
      <c r="J16" s="2">
        <v>22</v>
      </c>
      <c r="K16" s="2">
        <v>53</v>
      </c>
      <c r="L16" s="2">
        <v>1.22</v>
      </c>
      <c r="M16" s="2">
        <v>43</v>
      </c>
      <c r="N16" s="2">
        <v>33</v>
      </c>
      <c r="O16" s="20">
        <v>42.32</v>
      </c>
      <c r="P16" s="23">
        <v>647530</v>
      </c>
      <c r="Q16" s="23">
        <v>7468637</v>
      </c>
      <c r="R16" s="21" t="s">
        <v>97</v>
      </c>
      <c r="S16" s="15">
        <v>0.3</v>
      </c>
      <c r="T16" s="2"/>
      <c r="U16" s="2" t="s">
        <v>97</v>
      </c>
      <c r="V16" s="2" t="s">
        <v>97</v>
      </c>
      <c r="W16" s="2" t="s">
        <v>97</v>
      </c>
      <c r="X16" s="2" t="s">
        <v>97</v>
      </c>
      <c r="Y16" s="2" t="s">
        <v>97</v>
      </c>
      <c r="Z16" s="2" t="s">
        <v>97</v>
      </c>
      <c r="AA16" s="15" t="s">
        <v>97</v>
      </c>
      <c r="AB16" s="2" t="s">
        <v>97</v>
      </c>
      <c r="AC16" s="2" t="s">
        <v>97</v>
      </c>
      <c r="AD16" s="2" t="s">
        <v>97</v>
      </c>
      <c r="AE16" s="2" t="s">
        <v>97</v>
      </c>
      <c r="AF16" s="2" t="s">
        <v>97</v>
      </c>
      <c r="AG16" s="2" t="s">
        <v>97</v>
      </c>
      <c r="AH16" s="2" t="s">
        <v>97</v>
      </c>
      <c r="AI16" s="2" t="s">
        <v>97</v>
      </c>
      <c r="AJ16" s="2" t="s">
        <v>97</v>
      </c>
      <c r="AK16" s="2" t="s">
        <v>97</v>
      </c>
      <c r="AL16" s="2" t="s">
        <v>97</v>
      </c>
      <c r="AM16" s="2" t="s">
        <v>97</v>
      </c>
      <c r="AN16" s="2" t="s">
        <v>97</v>
      </c>
      <c r="AO16" s="2" t="s">
        <v>97</v>
      </c>
      <c r="AP16" s="2" t="s">
        <v>97</v>
      </c>
      <c r="AQ16" s="2" t="s">
        <v>97</v>
      </c>
      <c r="AR16" s="2" t="s">
        <v>97</v>
      </c>
      <c r="AS16" s="2" t="s">
        <v>97</v>
      </c>
      <c r="AT16" s="2" t="s">
        <v>97</v>
      </c>
      <c r="AU16" s="2" t="s">
        <v>97</v>
      </c>
      <c r="AV16" s="2" t="s">
        <v>97</v>
      </c>
      <c r="AW16" s="2" t="s">
        <v>97</v>
      </c>
      <c r="AX16" s="2" t="s">
        <v>97</v>
      </c>
      <c r="AY16" s="2" t="s">
        <v>97</v>
      </c>
      <c r="AZ16" s="2" t="s">
        <v>97</v>
      </c>
      <c r="BA16" s="2" t="s">
        <v>97</v>
      </c>
      <c r="BB16" s="2" t="s">
        <v>97</v>
      </c>
      <c r="BC16" s="2" t="s">
        <v>97</v>
      </c>
      <c r="BD16" s="2" t="s">
        <v>97</v>
      </c>
      <c r="BE16" s="2" t="s">
        <v>97</v>
      </c>
      <c r="BF16" s="2" t="s">
        <v>97</v>
      </c>
      <c r="BG16" s="2" t="s">
        <v>97</v>
      </c>
      <c r="BH16" s="2" t="s">
        <v>97</v>
      </c>
      <c r="BI16" s="2" t="s">
        <v>97</v>
      </c>
      <c r="BJ16" s="2" t="s">
        <v>97</v>
      </c>
      <c r="BK16" s="2" t="s">
        <v>97</v>
      </c>
      <c r="BL16" s="2" t="s">
        <v>97</v>
      </c>
      <c r="BM16" s="2" t="s">
        <v>97</v>
      </c>
      <c r="BN16" s="2" t="s">
        <v>97</v>
      </c>
      <c r="BO16" s="2" t="s">
        <v>97</v>
      </c>
      <c r="BP16" s="2" t="s">
        <v>97</v>
      </c>
      <c r="BQ16" s="2" t="s">
        <v>97</v>
      </c>
      <c r="BR16" s="2" t="s">
        <v>97</v>
      </c>
      <c r="BS16" s="2" t="s">
        <v>97</v>
      </c>
      <c r="BT16" s="2" t="s">
        <v>97</v>
      </c>
      <c r="BU16" s="2" t="s">
        <v>97</v>
      </c>
      <c r="BV16" s="2" t="s">
        <v>97</v>
      </c>
      <c r="BW16" s="2" t="s">
        <v>97</v>
      </c>
      <c r="BX16" s="2" t="s">
        <v>97</v>
      </c>
      <c r="BY16" s="2" t="s">
        <v>97</v>
      </c>
      <c r="BZ16" s="2" t="s">
        <v>97</v>
      </c>
      <c r="CA16" s="2" t="s">
        <v>97</v>
      </c>
      <c r="CB16" s="2" t="s">
        <v>97</v>
      </c>
      <c r="CC16" s="2" t="s">
        <v>97</v>
      </c>
      <c r="CD16" s="2" t="s">
        <v>97</v>
      </c>
      <c r="CE16" s="2" t="s">
        <v>97</v>
      </c>
      <c r="CF16" s="2" t="s">
        <v>97</v>
      </c>
      <c r="CG16" s="2" t="s">
        <v>97</v>
      </c>
      <c r="CH16" s="2" t="s">
        <v>97</v>
      </c>
      <c r="CI16" s="2" t="s">
        <v>97</v>
      </c>
      <c r="CJ16" s="2" t="s">
        <v>97</v>
      </c>
      <c r="CK16" s="2" t="s">
        <v>97</v>
      </c>
      <c r="CM16" s="11"/>
      <c r="CN16" s="11">
        <f>M16+N16/60+O16/3600</f>
        <v>43.56175555555555</v>
      </c>
      <c r="CO16" s="11">
        <f t="shared" si="0"/>
        <v>22.883672222222224</v>
      </c>
      <c r="CP16" s="11">
        <f t="shared" si="1"/>
        <v>-43.56175555555555</v>
      </c>
      <c r="CQ16" s="11">
        <f t="shared" si="2"/>
        <v>-22.883672222222224</v>
      </c>
      <c r="CS16" s="12">
        <v>647530</v>
      </c>
      <c r="CT16" s="12">
        <v>7468637</v>
      </c>
    </row>
    <row r="17" spans="1:98" ht="36">
      <c r="A17" s="2" t="s">
        <v>115</v>
      </c>
      <c r="B17" s="2" t="s">
        <v>116</v>
      </c>
      <c r="C17" s="2" t="s">
        <v>104</v>
      </c>
      <c r="D17" s="2" t="s">
        <v>117</v>
      </c>
      <c r="E17" s="9">
        <v>40436</v>
      </c>
      <c r="F17" s="9" t="s">
        <v>97</v>
      </c>
      <c r="G17" s="2" t="s">
        <v>118</v>
      </c>
      <c r="H17" s="2" t="s">
        <v>89</v>
      </c>
      <c r="I17" s="2" t="s">
        <v>90</v>
      </c>
      <c r="J17" s="2">
        <v>22</v>
      </c>
      <c r="K17" s="2">
        <v>53</v>
      </c>
      <c r="L17" s="2">
        <v>2.62</v>
      </c>
      <c r="M17" s="2">
        <v>43</v>
      </c>
      <c r="N17" s="2">
        <v>33</v>
      </c>
      <c r="O17" s="20">
        <v>41.1</v>
      </c>
      <c r="P17" s="23">
        <v>647564</v>
      </c>
      <c r="Q17" s="23">
        <v>7468594</v>
      </c>
      <c r="R17" s="21" t="s">
        <v>97</v>
      </c>
      <c r="S17" s="15">
        <v>0.2</v>
      </c>
      <c r="T17" s="2"/>
      <c r="U17" s="2" t="s">
        <v>97</v>
      </c>
      <c r="V17" s="2" t="s">
        <v>97</v>
      </c>
      <c r="W17" s="2" t="s">
        <v>97</v>
      </c>
      <c r="X17" s="2" t="s">
        <v>97</v>
      </c>
      <c r="Y17" s="2" t="s">
        <v>97</v>
      </c>
      <c r="Z17" s="2" t="s">
        <v>97</v>
      </c>
      <c r="AA17" s="15" t="s">
        <v>97</v>
      </c>
      <c r="AB17" s="2" t="s">
        <v>97</v>
      </c>
      <c r="AC17" s="2" t="s">
        <v>97</v>
      </c>
      <c r="AD17" s="2" t="s">
        <v>97</v>
      </c>
      <c r="AE17" s="2" t="s">
        <v>97</v>
      </c>
      <c r="AF17" s="2" t="s">
        <v>97</v>
      </c>
      <c r="AG17" s="2" t="s">
        <v>97</v>
      </c>
      <c r="AH17" s="2" t="s">
        <v>97</v>
      </c>
      <c r="AI17" s="2" t="s">
        <v>97</v>
      </c>
      <c r="AJ17" s="2" t="s">
        <v>97</v>
      </c>
      <c r="AK17" s="2" t="s">
        <v>97</v>
      </c>
      <c r="AL17" s="2" t="s">
        <v>97</v>
      </c>
      <c r="AM17" s="2" t="s">
        <v>97</v>
      </c>
      <c r="AN17" s="2" t="s">
        <v>97</v>
      </c>
      <c r="AO17" s="2" t="s">
        <v>97</v>
      </c>
      <c r="AP17" s="2" t="s">
        <v>97</v>
      </c>
      <c r="AQ17" s="2" t="s">
        <v>97</v>
      </c>
      <c r="AR17" s="2" t="s">
        <v>97</v>
      </c>
      <c r="AS17" s="2" t="s">
        <v>97</v>
      </c>
      <c r="AT17" s="2" t="s">
        <v>97</v>
      </c>
      <c r="AU17" s="2" t="s">
        <v>97</v>
      </c>
      <c r="AV17" s="2" t="s">
        <v>97</v>
      </c>
      <c r="AW17" s="2" t="s">
        <v>97</v>
      </c>
      <c r="AX17" s="2" t="s">
        <v>97</v>
      </c>
      <c r="AY17" s="2" t="s">
        <v>97</v>
      </c>
      <c r="AZ17" s="2" t="s">
        <v>97</v>
      </c>
      <c r="BA17" s="2" t="s">
        <v>97</v>
      </c>
      <c r="BB17" s="2" t="s">
        <v>97</v>
      </c>
      <c r="BC17" s="2" t="s">
        <v>97</v>
      </c>
      <c r="BD17" s="2" t="s">
        <v>97</v>
      </c>
      <c r="BE17" s="2" t="s">
        <v>97</v>
      </c>
      <c r="BF17" s="2" t="s">
        <v>97</v>
      </c>
      <c r="BG17" s="2" t="s">
        <v>97</v>
      </c>
      <c r="BH17" s="2" t="s">
        <v>97</v>
      </c>
      <c r="BI17" s="2" t="s">
        <v>97</v>
      </c>
      <c r="BJ17" s="2" t="s">
        <v>97</v>
      </c>
      <c r="BK17" s="2" t="s">
        <v>97</v>
      </c>
      <c r="BL17" s="2" t="s">
        <v>97</v>
      </c>
      <c r="BM17" s="2" t="s">
        <v>97</v>
      </c>
      <c r="BN17" s="2" t="s">
        <v>97</v>
      </c>
      <c r="BO17" s="2" t="s">
        <v>97</v>
      </c>
      <c r="BP17" s="2" t="s">
        <v>97</v>
      </c>
      <c r="BQ17" s="2" t="s">
        <v>97</v>
      </c>
      <c r="BR17" s="2" t="s">
        <v>97</v>
      </c>
      <c r="BS17" s="2" t="s">
        <v>97</v>
      </c>
      <c r="BT17" s="2" t="s">
        <v>97</v>
      </c>
      <c r="BU17" s="2" t="s">
        <v>97</v>
      </c>
      <c r="BV17" s="2" t="s">
        <v>97</v>
      </c>
      <c r="BW17" s="2" t="s">
        <v>97</v>
      </c>
      <c r="BX17" s="2" t="s">
        <v>97</v>
      </c>
      <c r="BY17" s="2" t="s">
        <v>97</v>
      </c>
      <c r="BZ17" s="2" t="s">
        <v>97</v>
      </c>
      <c r="CA17" s="2" t="s">
        <v>97</v>
      </c>
      <c r="CB17" s="2" t="s">
        <v>97</v>
      </c>
      <c r="CC17" s="2" t="s">
        <v>97</v>
      </c>
      <c r="CD17" s="2" t="s">
        <v>97</v>
      </c>
      <c r="CE17" s="2" t="s">
        <v>97</v>
      </c>
      <c r="CF17" s="2" t="s">
        <v>97</v>
      </c>
      <c r="CG17" s="2" t="s">
        <v>97</v>
      </c>
      <c r="CH17" s="2" t="s">
        <v>97</v>
      </c>
      <c r="CI17" s="2" t="s">
        <v>97</v>
      </c>
      <c r="CJ17" s="2" t="s">
        <v>97</v>
      </c>
      <c r="CK17" s="2" t="s">
        <v>97</v>
      </c>
      <c r="CM17" s="11"/>
      <c r="CN17" s="11">
        <f>M17+N17/60+O17/3600</f>
        <v>43.561416666666666</v>
      </c>
      <c r="CO17" s="11">
        <f t="shared" si="0"/>
        <v>22.884061111111112</v>
      </c>
      <c r="CP17" s="11">
        <f t="shared" si="1"/>
        <v>-43.561416666666666</v>
      </c>
      <c r="CQ17" s="11">
        <f t="shared" si="2"/>
        <v>-22.884061111111112</v>
      </c>
      <c r="CS17" s="12">
        <v>647564</v>
      </c>
      <c r="CT17" s="12">
        <v>7468594</v>
      </c>
    </row>
    <row r="18" spans="1:98" ht="24">
      <c r="A18" s="2" t="s">
        <v>137</v>
      </c>
      <c r="B18" s="2" t="s">
        <v>138</v>
      </c>
      <c r="C18" s="2" t="s">
        <v>86</v>
      </c>
      <c r="D18" s="2" t="s">
        <v>86</v>
      </c>
      <c r="F18" s="9" t="s">
        <v>86</v>
      </c>
      <c r="G18" s="2" t="s">
        <v>139</v>
      </c>
      <c r="H18" s="2" t="s">
        <v>89</v>
      </c>
      <c r="I18" s="2" t="s">
        <v>90</v>
      </c>
      <c r="J18" s="2"/>
      <c r="K18" s="2"/>
      <c r="L18" s="2"/>
      <c r="M18" s="2"/>
      <c r="N18" s="2"/>
      <c r="O18" s="20"/>
      <c r="R18" s="21"/>
      <c r="S18" s="15">
        <v>0.37</v>
      </c>
      <c r="T18" s="2"/>
      <c r="U18" s="2"/>
      <c r="V18" s="2"/>
      <c r="W18" s="2"/>
      <c r="X18" s="2" t="s">
        <v>86</v>
      </c>
      <c r="Y18" s="2"/>
      <c r="Z18" s="2" t="s">
        <v>86</v>
      </c>
      <c r="AA18" s="15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M18" s="11"/>
      <c r="CN18" s="11"/>
      <c r="CO18" s="11"/>
      <c r="CP18" s="11">
        <f t="shared" si="1"/>
        <v>0</v>
      </c>
      <c r="CQ18" s="11">
        <f t="shared" si="2"/>
        <v>0</v>
      </c>
      <c r="CS18" s="12"/>
      <c r="CT18" s="12"/>
    </row>
    <row r="19" spans="1:98" ht="36">
      <c r="A19" s="2" t="s">
        <v>140</v>
      </c>
      <c r="B19" s="2" t="s">
        <v>141</v>
      </c>
      <c r="C19" s="2" t="s">
        <v>86</v>
      </c>
      <c r="D19" s="2" t="s">
        <v>86</v>
      </c>
      <c r="F19" s="9" t="s">
        <v>86</v>
      </c>
      <c r="G19" s="2" t="s">
        <v>142</v>
      </c>
      <c r="H19" s="2" t="s">
        <v>89</v>
      </c>
      <c r="I19" s="2" t="s">
        <v>90</v>
      </c>
      <c r="J19" s="2">
        <v>22</v>
      </c>
      <c r="K19" s="2">
        <v>54</v>
      </c>
      <c r="L19" s="2">
        <v>3</v>
      </c>
      <c r="M19" s="2">
        <v>43</v>
      </c>
      <c r="N19" s="2">
        <v>32</v>
      </c>
      <c r="O19" s="20">
        <v>37</v>
      </c>
      <c r="P19" s="23">
        <v>649373</v>
      </c>
      <c r="Q19" s="23">
        <v>7466719</v>
      </c>
      <c r="R19" s="21"/>
      <c r="S19" s="15">
        <v>0.4</v>
      </c>
      <c r="T19" s="2"/>
      <c r="U19" s="2"/>
      <c r="V19" s="2"/>
      <c r="W19" s="2"/>
      <c r="X19" s="2" t="s">
        <v>86</v>
      </c>
      <c r="Y19" s="2"/>
      <c r="Z19" s="2" t="s">
        <v>86</v>
      </c>
      <c r="AA19" s="15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M19" s="11"/>
      <c r="CN19" s="11">
        <f>M19+N19/60+O19/3600</f>
        <v>43.543611111111112</v>
      </c>
      <c r="CO19" s="11">
        <f t="shared" si="0"/>
        <v>22.900833333333331</v>
      </c>
      <c r="CP19" s="11">
        <f t="shared" si="1"/>
        <v>-43.543611111111112</v>
      </c>
      <c r="CQ19" s="11">
        <f t="shared" si="2"/>
        <v>-22.900833333333331</v>
      </c>
      <c r="CS19" s="12">
        <v>649373</v>
      </c>
      <c r="CT19" s="12">
        <v>7466719</v>
      </c>
    </row>
    <row r="20" spans="1:98" ht="24">
      <c r="A20" s="2" t="s">
        <v>143</v>
      </c>
      <c r="B20" s="2" t="s">
        <v>144</v>
      </c>
      <c r="C20" s="2" t="s">
        <v>86</v>
      </c>
      <c r="D20" s="2" t="s">
        <v>86</v>
      </c>
      <c r="F20" s="9" t="s">
        <v>86</v>
      </c>
      <c r="G20" s="2" t="s">
        <v>145</v>
      </c>
      <c r="H20" s="2" t="s">
        <v>89</v>
      </c>
      <c r="I20" s="2" t="s">
        <v>90</v>
      </c>
      <c r="J20" s="2">
        <v>22</v>
      </c>
      <c r="K20" s="2">
        <v>55</v>
      </c>
      <c r="L20" s="2">
        <v>26.01</v>
      </c>
      <c r="M20" s="2">
        <v>43</v>
      </c>
      <c r="N20" s="2">
        <v>33</v>
      </c>
      <c r="O20" s="20">
        <v>5.0199999999999996</v>
      </c>
      <c r="P20" s="23">
        <v>648549</v>
      </c>
      <c r="Q20" s="23">
        <v>7464173</v>
      </c>
      <c r="R20" s="21"/>
      <c r="S20" s="15">
        <v>0.45</v>
      </c>
      <c r="T20" s="2"/>
      <c r="U20" s="2"/>
      <c r="V20" s="2"/>
      <c r="W20" s="2"/>
      <c r="X20" s="2" t="s">
        <v>86</v>
      </c>
      <c r="Y20" s="2"/>
      <c r="Z20" s="2" t="s">
        <v>86</v>
      </c>
      <c r="AA20" s="15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M20" s="11"/>
      <c r="CN20" s="11">
        <f>M20+N20/60+O20/3600</f>
        <v>43.551394444444441</v>
      </c>
      <c r="CO20" s="11">
        <f t="shared" si="0"/>
        <v>22.923891666666666</v>
      </c>
      <c r="CP20" s="11">
        <f t="shared" si="1"/>
        <v>-43.551394444444441</v>
      </c>
      <c r="CQ20" s="11">
        <f t="shared" si="2"/>
        <v>-22.923891666666666</v>
      </c>
      <c r="CS20" s="12">
        <v>648549</v>
      </c>
      <c r="CT20" s="12">
        <v>7464173</v>
      </c>
    </row>
    <row r="21" spans="1:98" ht="36">
      <c r="A21" s="2" t="s">
        <v>146</v>
      </c>
      <c r="B21" s="2" t="s">
        <v>147</v>
      </c>
      <c r="C21" s="2" t="s">
        <v>121</v>
      </c>
      <c r="D21" s="2">
        <v>1450</v>
      </c>
      <c r="E21" s="9">
        <v>39777</v>
      </c>
      <c r="F21" s="9">
        <v>41603</v>
      </c>
      <c r="G21" s="2" t="s">
        <v>148</v>
      </c>
      <c r="H21" s="2" t="s">
        <v>89</v>
      </c>
      <c r="I21" s="2" t="s">
        <v>96</v>
      </c>
      <c r="J21" s="2">
        <v>22</v>
      </c>
      <c r="K21" s="2">
        <v>54</v>
      </c>
      <c r="L21" s="2">
        <v>28.8</v>
      </c>
      <c r="M21" s="2">
        <v>43</v>
      </c>
      <c r="N21" s="2">
        <v>34</v>
      </c>
      <c r="O21" s="20">
        <v>0.76</v>
      </c>
      <c r="P21" s="23">
        <v>646978</v>
      </c>
      <c r="Q21" s="23">
        <v>7465948</v>
      </c>
      <c r="R21" s="21">
        <v>0.48</v>
      </c>
      <c r="S21" s="15">
        <v>0.48</v>
      </c>
      <c r="T21" s="2"/>
      <c r="U21" s="2" t="s">
        <v>97</v>
      </c>
      <c r="V21" s="2" t="s">
        <v>97</v>
      </c>
      <c r="W21" s="2" t="s">
        <v>97</v>
      </c>
      <c r="X21" s="2" t="s">
        <v>97</v>
      </c>
      <c r="Y21" s="2" t="s">
        <v>97</v>
      </c>
      <c r="Z21" s="2" t="s">
        <v>97</v>
      </c>
      <c r="AA21" s="15" t="s">
        <v>97</v>
      </c>
      <c r="AB21" s="2" t="s">
        <v>97</v>
      </c>
      <c r="AC21" s="2" t="s">
        <v>97</v>
      </c>
      <c r="AD21" s="2" t="s">
        <v>97</v>
      </c>
      <c r="AE21" s="2" t="s">
        <v>97</v>
      </c>
      <c r="AF21" s="2" t="s">
        <v>97</v>
      </c>
      <c r="AG21" s="2" t="s">
        <v>97</v>
      </c>
      <c r="AH21" s="2" t="s">
        <v>97</v>
      </c>
      <c r="AI21" s="2" t="s">
        <v>97</v>
      </c>
      <c r="AJ21" s="2" t="s">
        <v>97</v>
      </c>
      <c r="AK21" s="2" t="s">
        <v>97</v>
      </c>
      <c r="AL21" s="2" t="s">
        <v>97</v>
      </c>
      <c r="AM21" s="2" t="s">
        <v>97</v>
      </c>
      <c r="AN21" s="2" t="s">
        <v>97</v>
      </c>
      <c r="AO21" s="2" t="s">
        <v>97</v>
      </c>
      <c r="AP21" s="2" t="s">
        <v>97</v>
      </c>
      <c r="AQ21" s="2" t="s">
        <v>97</v>
      </c>
      <c r="AR21" s="2" t="s">
        <v>97</v>
      </c>
      <c r="AS21" s="2" t="s">
        <v>97</v>
      </c>
      <c r="AT21" s="2" t="s">
        <v>97</v>
      </c>
      <c r="AU21" s="2" t="s">
        <v>97</v>
      </c>
      <c r="AV21" s="2" t="s">
        <v>97</v>
      </c>
      <c r="AW21" s="2" t="s">
        <v>97</v>
      </c>
      <c r="AX21" s="2" t="s">
        <v>97</v>
      </c>
      <c r="AY21" s="2" t="s">
        <v>97</v>
      </c>
      <c r="AZ21" s="2" t="s">
        <v>97</v>
      </c>
      <c r="BA21" s="2" t="s">
        <v>97</v>
      </c>
      <c r="BB21" s="2" t="s">
        <v>97</v>
      </c>
      <c r="BC21" s="2" t="s">
        <v>97</v>
      </c>
      <c r="BD21" s="2" t="s">
        <v>97</v>
      </c>
      <c r="BE21" s="2" t="s">
        <v>97</v>
      </c>
      <c r="BF21" s="2" t="s">
        <v>97</v>
      </c>
      <c r="BG21" s="2" t="s">
        <v>97</v>
      </c>
      <c r="BH21" s="2" t="s">
        <v>97</v>
      </c>
      <c r="BI21" s="2" t="s">
        <v>97</v>
      </c>
      <c r="BJ21" s="2" t="s">
        <v>97</v>
      </c>
      <c r="BK21" s="2" t="s">
        <v>97</v>
      </c>
      <c r="BL21" s="2" t="s">
        <v>97</v>
      </c>
      <c r="BM21" s="2" t="s">
        <v>97</v>
      </c>
      <c r="BN21" s="2" t="s">
        <v>97</v>
      </c>
      <c r="BO21" s="2" t="s">
        <v>97</v>
      </c>
      <c r="BP21" s="2" t="s">
        <v>97</v>
      </c>
      <c r="BQ21" s="2" t="s">
        <v>97</v>
      </c>
      <c r="BR21" s="2" t="s">
        <v>97</v>
      </c>
      <c r="BS21" s="2" t="s">
        <v>97</v>
      </c>
      <c r="BT21" s="2" t="s">
        <v>97</v>
      </c>
      <c r="BU21" s="2" t="s">
        <v>97</v>
      </c>
      <c r="BV21" s="2" t="s">
        <v>97</v>
      </c>
      <c r="BW21" s="2" t="s">
        <v>97</v>
      </c>
      <c r="BX21" s="2" t="s">
        <v>97</v>
      </c>
      <c r="BY21" s="2" t="s">
        <v>97</v>
      </c>
      <c r="BZ21" s="2" t="s">
        <v>97</v>
      </c>
      <c r="CA21" s="2" t="s">
        <v>97</v>
      </c>
      <c r="CB21" s="2" t="s">
        <v>97</v>
      </c>
      <c r="CC21" s="2" t="s">
        <v>97</v>
      </c>
      <c r="CD21" s="2" t="s">
        <v>97</v>
      </c>
      <c r="CE21" s="2" t="s">
        <v>97</v>
      </c>
      <c r="CF21" s="2" t="s">
        <v>97</v>
      </c>
      <c r="CG21" s="2" t="s">
        <v>97</v>
      </c>
      <c r="CH21" s="2" t="s">
        <v>97</v>
      </c>
      <c r="CI21" s="2" t="s">
        <v>97</v>
      </c>
      <c r="CJ21" s="2" t="s">
        <v>97</v>
      </c>
      <c r="CK21" s="2" t="s">
        <v>97</v>
      </c>
      <c r="CM21" s="11"/>
      <c r="CN21" s="11">
        <f>M21+N21/60+O21/3600</f>
        <v>43.566877777777783</v>
      </c>
      <c r="CO21" s="11">
        <f t="shared" si="0"/>
        <v>22.907999999999998</v>
      </c>
      <c r="CP21" s="11">
        <f t="shared" si="1"/>
        <v>-43.566877777777783</v>
      </c>
      <c r="CQ21" s="11">
        <f t="shared" si="2"/>
        <v>-22.907999999999998</v>
      </c>
      <c r="CS21" s="12">
        <v>646978</v>
      </c>
      <c r="CT21" s="12">
        <v>7465948</v>
      </c>
    </row>
    <row r="22" spans="1:98" ht="24">
      <c r="A22" s="2" t="s">
        <v>149</v>
      </c>
      <c r="B22" s="2" t="s">
        <v>150</v>
      </c>
      <c r="C22" s="2" t="s">
        <v>86</v>
      </c>
      <c r="D22" s="2" t="s">
        <v>86</v>
      </c>
      <c r="F22" s="9" t="s">
        <v>86</v>
      </c>
      <c r="G22" s="2" t="s">
        <v>151</v>
      </c>
      <c r="H22" s="2" t="s">
        <v>89</v>
      </c>
      <c r="I22" s="2" t="s">
        <v>90</v>
      </c>
      <c r="J22" s="2">
        <v>22</v>
      </c>
      <c r="K22" s="2">
        <v>53</v>
      </c>
      <c r="L22" s="2">
        <v>1.32</v>
      </c>
      <c r="M22" s="2">
        <v>43</v>
      </c>
      <c r="N22" s="2">
        <v>32</v>
      </c>
      <c r="O22" s="20">
        <v>57.13</v>
      </c>
      <c r="P22" s="23">
        <v>648818</v>
      </c>
      <c r="Q22" s="23">
        <v>7468621</v>
      </c>
      <c r="R22" s="21"/>
      <c r="S22" s="15">
        <v>0.49</v>
      </c>
      <c r="T22" s="2"/>
      <c r="U22" s="2"/>
      <c r="V22" s="2"/>
      <c r="W22" s="2"/>
      <c r="X22" s="2" t="s">
        <v>86</v>
      </c>
      <c r="Y22" s="2"/>
      <c r="Z22" s="2" t="s">
        <v>86</v>
      </c>
      <c r="AA22" s="15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M22" s="11"/>
      <c r="CN22" s="11">
        <f>M22+N22/60+O22/3600</f>
        <v>43.549202777777779</v>
      </c>
      <c r="CO22" s="11">
        <f t="shared" si="0"/>
        <v>22.883700000000001</v>
      </c>
      <c r="CP22" s="11">
        <f t="shared" si="1"/>
        <v>-43.549202777777779</v>
      </c>
      <c r="CQ22" s="11">
        <f t="shared" si="2"/>
        <v>-22.883700000000001</v>
      </c>
      <c r="CS22" s="12">
        <v>648818</v>
      </c>
      <c r="CT22" s="12">
        <v>7468621</v>
      </c>
    </row>
    <row r="23" spans="1:98" ht="48">
      <c r="A23" s="2" t="s">
        <v>152</v>
      </c>
      <c r="B23" s="2" t="s">
        <v>153</v>
      </c>
      <c r="C23" s="2" t="s">
        <v>86</v>
      </c>
      <c r="D23" s="2" t="s">
        <v>86</v>
      </c>
      <c r="F23" s="9" t="s">
        <v>86</v>
      </c>
      <c r="G23" s="2" t="s">
        <v>154</v>
      </c>
      <c r="H23" s="2" t="s">
        <v>89</v>
      </c>
      <c r="I23" s="2" t="s">
        <v>90</v>
      </c>
      <c r="J23" s="2">
        <v>22</v>
      </c>
      <c r="K23" s="2">
        <v>55</v>
      </c>
      <c r="L23" s="2">
        <v>51.05</v>
      </c>
      <c r="M23" s="2">
        <v>43</v>
      </c>
      <c r="N23" s="2">
        <v>34</v>
      </c>
      <c r="O23" s="20">
        <v>27.47</v>
      </c>
      <c r="P23" s="23">
        <v>646193</v>
      </c>
      <c r="Q23" s="23">
        <v>7463426</v>
      </c>
      <c r="R23" s="21"/>
      <c r="S23" s="15">
        <v>0.5</v>
      </c>
      <c r="T23" s="2"/>
      <c r="U23" s="2"/>
      <c r="V23" s="2"/>
      <c r="W23" s="2"/>
      <c r="X23" s="2" t="s">
        <v>86</v>
      </c>
      <c r="Y23" s="2"/>
      <c r="Z23" s="2" t="s">
        <v>86</v>
      </c>
      <c r="AA23" s="15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M23" s="11"/>
      <c r="CN23" s="11">
        <f>M23+N23/60+O23/3600</f>
        <v>43.574297222222228</v>
      </c>
      <c r="CO23" s="11">
        <f t="shared" si="0"/>
        <v>22.930847222222223</v>
      </c>
      <c r="CP23" s="11">
        <f t="shared" si="1"/>
        <v>-43.574297222222228</v>
      </c>
      <c r="CQ23" s="11">
        <f t="shared" si="2"/>
        <v>-22.930847222222223</v>
      </c>
      <c r="CS23" s="12">
        <v>646193</v>
      </c>
      <c r="CT23" s="12">
        <v>7463426</v>
      </c>
    </row>
    <row r="24" spans="1:98" ht="60">
      <c r="A24" s="2" t="s">
        <v>155</v>
      </c>
      <c r="B24" s="2" t="s">
        <v>156</v>
      </c>
      <c r="C24" s="2" t="s">
        <v>86</v>
      </c>
      <c r="D24" s="2" t="s">
        <v>86</v>
      </c>
      <c r="F24" s="9" t="s">
        <v>86</v>
      </c>
      <c r="G24" s="2" t="s">
        <v>157</v>
      </c>
      <c r="H24" s="2" t="s">
        <v>89</v>
      </c>
      <c r="I24" s="2" t="s">
        <v>90</v>
      </c>
      <c r="J24" s="2">
        <v>22</v>
      </c>
      <c r="K24" s="2">
        <v>51</v>
      </c>
      <c r="L24" s="2">
        <v>33.89</v>
      </c>
      <c r="M24" s="2">
        <v>43</v>
      </c>
      <c r="N24" s="2">
        <v>32</v>
      </c>
      <c r="O24" s="20">
        <v>45.98</v>
      </c>
      <c r="P24" s="23">
        <v>649162</v>
      </c>
      <c r="Q24" s="23">
        <v>7471307</v>
      </c>
      <c r="R24" s="21"/>
      <c r="S24" s="15">
        <v>0.5</v>
      </c>
      <c r="T24" s="2"/>
      <c r="U24" s="2"/>
      <c r="V24" s="2"/>
      <c r="W24" s="2"/>
      <c r="X24" s="2" t="s">
        <v>86</v>
      </c>
      <c r="Y24" s="2"/>
      <c r="Z24" s="2" t="s">
        <v>86</v>
      </c>
      <c r="AA24" s="15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M24" s="11"/>
      <c r="CN24" s="11">
        <f>M24+N24/60+O24/3600</f>
        <v>43.546105555555556</v>
      </c>
      <c r="CO24" s="11">
        <f t="shared" si="0"/>
        <v>22.859413888888891</v>
      </c>
      <c r="CP24" s="11">
        <f t="shared" si="1"/>
        <v>-43.546105555555556</v>
      </c>
      <c r="CQ24" s="11">
        <f t="shared" si="2"/>
        <v>-22.859413888888891</v>
      </c>
      <c r="CS24" s="12">
        <v>649162</v>
      </c>
      <c r="CT24" s="12">
        <v>7471307</v>
      </c>
    </row>
    <row r="25" spans="1:98" ht="60">
      <c r="A25" s="2" t="s">
        <v>158</v>
      </c>
      <c r="B25" s="2" t="s">
        <v>159</v>
      </c>
      <c r="C25" s="2" t="s">
        <v>121</v>
      </c>
      <c r="D25" s="2" t="s">
        <v>160</v>
      </c>
      <c r="E25" s="9">
        <v>39797</v>
      </c>
      <c r="F25" s="9" t="s">
        <v>161</v>
      </c>
      <c r="G25" s="2" t="s">
        <v>162</v>
      </c>
      <c r="H25" s="2" t="s">
        <v>89</v>
      </c>
      <c r="I25" s="2" t="s">
        <v>90</v>
      </c>
      <c r="J25" s="2">
        <v>22</v>
      </c>
      <c r="K25" s="2">
        <v>53</v>
      </c>
      <c r="L25" s="2">
        <v>32.159999999999997</v>
      </c>
      <c r="M25" s="2">
        <v>43</v>
      </c>
      <c r="N25" s="2">
        <v>31</v>
      </c>
      <c r="O25" s="20">
        <v>46.26</v>
      </c>
      <c r="P25" s="23">
        <v>650828</v>
      </c>
      <c r="Q25" s="23">
        <v>7467653</v>
      </c>
      <c r="R25" s="21">
        <v>0.5</v>
      </c>
      <c r="S25" s="15">
        <v>0.5</v>
      </c>
      <c r="T25" s="2"/>
      <c r="U25" s="2" t="s">
        <v>97</v>
      </c>
      <c r="V25" s="2" t="s">
        <v>97</v>
      </c>
      <c r="W25" s="2" t="s">
        <v>97</v>
      </c>
      <c r="X25" s="2" t="s">
        <v>97</v>
      </c>
      <c r="Y25" s="2" t="s">
        <v>97</v>
      </c>
      <c r="Z25" s="2" t="s">
        <v>97</v>
      </c>
      <c r="AA25" s="15" t="s">
        <v>97</v>
      </c>
      <c r="AB25" s="2" t="s">
        <v>97</v>
      </c>
      <c r="AC25" s="2" t="s">
        <v>97</v>
      </c>
      <c r="AD25" s="2" t="s">
        <v>97</v>
      </c>
      <c r="AE25" s="2" t="s">
        <v>97</v>
      </c>
      <c r="AF25" s="2" t="s">
        <v>97</v>
      </c>
      <c r="AG25" s="2" t="s">
        <v>97</v>
      </c>
      <c r="AH25" s="2" t="s">
        <v>97</v>
      </c>
      <c r="AI25" s="2" t="s">
        <v>97</v>
      </c>
      <c r="AJ25" s="2" t="s">
        <v>97</v>
      </c>
      <c r="AK25" s="2" t="s">
        <v>97</v>
      </c>
      <c r="AL25" s="2" t="s">
        <v>97</v>
      </c>
      <c r="AM25" s="2" t="s">
        <v>97</v>
      </c>
      <c r="AN25" s="2" t="s">
        <v>97</v>
      </c>
      <c r="AO25" s="2" t="s">
        <v>97</v>
      </c>
      <c r="AP25" s="2" t="s">
        <v>97</v>
      </c>
      <c r="AQ25" s="2" t="s">
        <v>97</v>
      </c>
      <c r="AR25" s="2" t="s">
        <v>97</v>
      </c>
      <c r="AS25" s="2" t="s">
        <v>97</v>
      </c>
      <c r="AT25" s="2" t="s">
        <v>97</v>
      </c>
      <c r="AU25" s="2" t="s">
        <v>97</v>
      </c>
      <c r="AV25" s="2" t="s">
        <v>97</v>
      </c>
      <c r="AW25" s="2" t="s">
        <v>97</v>
      </c>
      <c r="AX25" s="2" t="s">
        <v>97</v>
      </c>
      <c r="AY25" s="2" t="s">
        <v>97</v>
      </c>
      <c r="AZ25" s="2" t="s">
        <v>97</v>
      </c>
      <c r="BA25" s="2" t="s">
        <v>97</v>
      </c>
      <c r="BB25" s="2" t="s">
        <v>97</v>
      </c>
      <c r="BC25" s="2" t="s">
        <v>97</v>
      </c>
      <c r="BD25" s="2" t="s">
        <v>97</v>
      </c>
      <c r="BE25" s="2" t="s">
        <v>97</v>
      </c>
      <c r="BF25" s="2" t="s">
        <v>97</v>
      </c>
      <c r="BG25" s="2" t="s">
        <v>97</v>
      </c>
      <c r="BH25" s="2" t="s">
        <v>97</v>
      </c>
      <c r="BI25" s="2" t="s">
        <v>97</v>
      </c>
      <c r="BJ25" s="2" t="s">
        <v>97</v>
      </c>
      <c r="BK25" s="2" t="s">
        <v>97</v>
      </c>
      <c r="BL25" s="2" t="s">
        <v>97</v>
      </c>
      <c r="BM25" s="2" t="s">
        <v>97</v>
      </c>
      <c r="BN25" s="2" t="s">
        <v>97</v>
      </c>
      <c r="BO25" s="2" t="s">
        <v>97</v>
      </c>
      <c r="BP25" s="2" t="s">
        <v>97</v>
      </c>
      <c r="BQ25" s="2" t="s">
        <v>97</v>
      </c>
      <c r="BR25" s="2" t="s">
        <v>97</v>
      </c>
      <c r="BS25" s="2" t="s">
        <v>97</v>
      </c>
      <c r="BT25" s="2" t="s">
        <v>97</v>
      </c>
      <c r="BU25" s="2" t="s">
        <v>97</v>
      </c>
      <c r="BV25" s="2" t="s">
        <v>97</v>
      </c>
      <c r="BW25" s="2" t="s">
        <v>97</v>
      </c>
      <c r="BX25" s="2" t="s">
        <v>97</v>
      </c>
      <c r="BY25" s="2" t="s">
        <v>97</v>
      </c>
      <c r="BZ25" s="2" t="s">
        <v>97</v>
      </c>
      <c r="CA25" s="2" t="s">
        <v>97</v>
      </c>
      <c r="CB25" s="2" t="s">
        <v>97</v>
      </c>
      <c r="CC25" s="2" t="s">
        <v>97</v>
      </c>
      <c r="CD25" s="2" t="s">
        <v>97</v>
      </c>
      <c r="CE25" s="2" t="s">
        <v>97</v>
      </c>
      <c r="CF25" s="2" t="s">
        <v>97</v>
      </c>
      <c r="CG25" s="2" t="s">
        <v>97</v>
      </c>
      <c r="CH25" s="2" t="s">
        <v>97</v>
      </c>
      <c r="CI25" s="2" t="s">
        <v>97</v>
      </c>
      <c r="CJ25" s="2" t="s">
        <v>97</v>
      </c>
      <c r="CK25" s="2" t="s">
        <v>97</v>
      </c>
      <c r="CM25" s="11"/>
      <c r="CN25" s="11">
        <f>M25+N25/60+O25/3600</f>
        <v>43.529516666666666</v>
      </c>
      <c r="CO25" s="11">
        <f t="shared" si="0"/>
        <v>22.892266666666668</v>
      </c>
      <c r="CP25" s="11">
        <f t="shared" si="1"/>
        <v>-43.529516666666666</v>
      </c>
      <c r="CQ25" s="11">
        <f t="shared" si="2"/>
        <v>-22.892266666666668</v>
      </c>
      <c r="CS25" s="12">
        <v>650828</v>
      </c>
      <c r="CT25" s="12">
        <v>7467653</v>
      </c>
    </row>
    <row r="26" spans="1:98" ht="24">
      <c r="A26" s="2" t="s">
        <v>163</v>
      </c>
      <c r="B26" s="2" t="s">
        <v>164</v>
      </c>
      <c r="C26" s="2" t="s">
        <v>86</v>
      </c>
      <c r="D26" s="2" t="s">
        <v>86</v>
      </c>
      <c r="F26" s="9" t="s">
        <v>86</v>
      </c>
      <c r="G26" s="2" t="s">
        <v>165</v>
      </c>
      <c r="H26" s="2" t="s">
        <v>89</v>
      </c>
      <c r="I26" s="2" t="s">
        <v>90</v>
      </c>
      <c r="J26" s="2">
        <v>22</v>
      </c>
      <c r="K26" s="2">
        <v>53</v>
      </c>
      <c r="L26" s="2">
        <v>56.15</v>
      </c>
      <c r="M26" s="2">
        <v>43</v>
      </c>
      <c r="N26" s="2">
        <v>33</v>
      </c>
      <c r="O26" s="20">
        <v>38.14</v>
      </c>
      <c r="P26" s="23">
        <v>647633</v>
      </c>
      <c r="Q26" s="23">
        <v>7466946</v>
      </c>
      <c r="R26" s="21"/>
      <c r="S26" s="15">
        <v>0.5</v>
      </c>
      <c r="T26" s="2"/>
      <c r="U26" s="2"/>
      <c r="V26" s="2"/>
      <c r="W26" s="2"/>
      <c r="X26" s="2" t="s">
        <v>86</v>
      </c>
      <c r="Y26" s="2"/>
      <c r="Z26" s="2" t="s">
        <v>86</v>
      </c>
      <c r="AA26" s="15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M26" s="11"/>
      <c r="CN26" s="11">
        <f>M26+N26/60+O26/3600</f>
        <v>43.56059444444444</v>
      </c>
      <c r="CO26" s="11">
        <f t="shared" si="0"/>
        <v>22.898930555555555</v>
      </c>
      <c r="CP26" s="11">
        <f t="shared" si="1"/>
        <v>-43.56059444444444</v>
      </c>
      <c r="CQ26" s="11">
        <f t="shared" si="2"/>
        <v>-22.898930555555555</v>
      </c>
      <c r="CS26" s="12">
        <v>647633</v>
      </c>
      <c r="CT26" s="12">
        <v>7466946</v>
      </c>
    </row>
    <row r="27" spans="1:98" ht="60">
      <c r="A27" s="2" t="s">
        <v>166</v>
      </c>
      <c r="B27" s="2" t="s">
        <v>167</v>
      </c>
      <c r="C27" s="2" t="s">
        <v>121</v>
      </c>
      <c r="D27" s="2" t="s">
        <v>168</v>
      </c>
      <c r="E27" s="9">
        <v>39612</v>
      </c>
      <c r="F27" s="9">
        <v>41438</v>
      </c>
      <c r="G27" s="2" t="s">
        <v>169</v>
      </c>
      <c r="H27" s="2" t="s">
        <v>89</v>
      </c>
      <c r="I27" s="2" t="s">
        <v>90</v>
      </c>
      <c r="J27" s="2">
        <v>22</v>
      </c>
      <c r="K27" s="2">
        <v>54</v>
      </c>
      <c r="L27" s="2">
        <v>46.04</v>
      </c>
      <c r="M27" s="2">
        <v>43</v>
      </c>
      <c r="N27" s="2">
        <v>33</v>
      </c>
      <c r="O27" s="20">
        <v>53.14</v>
      </c>
      <c r="P27" s="23">
        <v>647190</v>
      </c>
      <c r="Q27" s="23">
        <v>7465416</v>
      </c>
      <c r="R27" s="21">
        <v>0.46</v>
      </c>
      <c r="S27" s="15">
        <v>0.51</v>
      </c>
      <c r="T27" s="2" t="s">
        <v>170</v>
      </c>
      <c r="U27" s="2" t="s">
        <v>171</v>
      </c>
      <c r="V27" s="2">
        <v>2</v>
      </c>
      <c r="W27" s="2">
        <v>8</v>
      </c>
      <c r="X27" s="2">
        <v>8.5000000000000006E-2</v>
      </c>
      <c r="Y27" s="2">
        <v>8.5</v>
      </c>
      <c r="Z27" s="2">
        <v>6</v>
      </c>
      <c r="AA27" s="15">
        <v>12</v>
      </c>
      <c r="AB27" s="2" t="s">
        <v>97</v>
      </c>
      <c r="AC27" s="2" t="s">
        <v>172</v>
      </c>
      <c r="AD27" s="2" t="s">
        <v>97</v>
      </c>
      <c r="AE27" s="2">
        <v>10</v>
      </c>
      <c r="AF27" s="2" t="s">
        <v>97</v>
      </c>
      <c r="AG27" s="2">
        <v>0.75</v>
      </c>
      <c r="AH27" s="2" t="s">
        <v>97</v>
      </c>
      <c r="AI27" s="2">
        <v>6.5</v>
      </c>
      <c r="AJ27" s="2" t="s">
        <v>97</v>
      </c>
      <c r="AK27" s="2" t="s">
        <v>97</v>
      </c>
      <c r="AL27" s="2" t="s">
        <v>97</v>
      </c>
      <c r="AM27" s="2" t="s">
        <v>97</v>
      </c>
      <c r="AN27" s="2">
        <v>110</v>
      </c>
      <c r="AO27" s="2">
        <v>345</v>
      </c>
      <c r="AP27" s="2" t="s">
        <v>97</v>
      </c>
      <c r="AQ27" s="2" t="s">
        <v>97</v>
      </c>
      <c r="AR27" s="2" t="s">
        <v>97</v>
      </c>
      <c r="AS27" s="2">
        <v>48.7</v>
      </c>
      <c r="AT27" s="2" t="s">
        <v>97</v>
      </c>
      <c r="AU27" s="2">
        <v>76</v>
      </c>
      <c r="AV27" s="2">
        <v>17</v>
      </c>
      <c r="AW27" s="2" t="s">
        <v>97</v>
      </c>
      <c r="AX27" s="2" t="s">
        <v>97</v>
      </c>
      <c r="AY27" s="2">
        <v>0.45</v>
      </c>
      <c r="AZ27" s="2">
        <v>0.28000000000000003</v>
      </c>
      <c r="BA27" s="2" t="s">
        <v>130</v>
      </c>
      <c r="BB27" s="2" t="s">
        <v>97</v>
      </c>
      <c r="BC27" s="2" t="s">
        <v>97</v>
      </c>
      <c r="BD27" s="2" t="s">
        <v>97</v>
      </c>
      <c r="BE27" s="2" t="s">
        <v>97</v>
      </c>
      <c r="BF27" s="2" t="s">
        <v>97</v>
      </c>
      <c r="BG27" s="2" t="s">
        <v>97</v>
      </c>
      <c r="BH27" s="2">
        <v>8.2000000000000007E-3</v>
      </c>
      <c r="BI27" s="2" t="s">
        <v>97</v>
      </c>
      <c r="BJ27" s="2" t="s">
        <v>97</v>
      </c>
      <c r="BK27" s="2" t="s">
        <v>97</v>
      </c>
      <c r="BL27" s="2" t="s">
        <v>97</v>
      </c>
      <c r="BM27" s="2" t="s">
        <v>97</v>
      </c>
      <c r="BN27" s="2">
        <v>0.27</v>
      </c>
      <c r="BO27" s="2">
        <v>0.11</v>
      </c>
      <c r="BP27" s="2" t="s">
        <v>97</v>
      </c>
      <c r="BQ27" s="2" t="s">
        <v>97</v>
      </c>
      <c r="BR27" s="2" t="s">
        <v>97</v>
      </c>
      <c r="BS27" s="2">
        <v>2.0999999999999999E-3</v>
      </c>
      <c r="BT27" s="2" t="s">
        <v>97</v>
      </c>
      <c r="BU27" s="2" t="s">
        <v>97</v>
      </c>
      <c r="BV27" s="2" t="s">
        <v>97</v>
      </c>
      <c r="BW27" s="2" t="s">
        <v>97</v>
      </c>
      <c r="BX27" s="2" t="s">
        <v>97</v>
      </c>
      <c r="BY27" s="2" t="s">
        <v>97</v>
      </c>
      <c r="BZ27" s="2" t="s">
        <v>97</v>
      </c>
      <c r="CA27" s="2" t="s">
        <v>97</v>
      </c>
      <c r="CB27" s="2" t="s">
        <v>97</v>
      </c>
      <c r="CC27" s="2" t="s">
        <v>97</v>
      </c>
      <c r="CD27" s="2" t="s">
        <v>97</v>
      </c>
      <c r="CE27" s="2" t="s">
        <v>97</v>
      </c>
      <c r="CF27" s="2" t="s">
        <v>97</v>
      </c>
      <c r="CG27" s="2" t="s">
        <v>97</v>
      </c>
      <c r="CH27" s="2" t="s">
        <v>97</v>
      </c>
      <c r="CI27" s="2" t="s">
        <v>97</v>
      </c>
      <c r="CJ27" s="2" t="s">
        <v>97</v>
      </c>
      <c r="CK27" s="2" t="s">
        <v>97</v>
      </c>
      <c r="CM27" s="11"/>
      <c r="CN27" s="11">
        <f>M27+N27/60+O27/3600</f>
        <v>43.56476111111111</v>
      </c>
      <c r="CO27" s="11">
        <f t="shared" si="0"/>
        <v>22.912788888888887</v>
      </c>
      <c r="CP27" s="11">
        <f t="shared" si="1"/>
        <v>-43.56476111111111</v>
      </c>
      <c r="CQ27" s="11">
        <f t="shared" si="2"/>
        <v>-22.912788888888887</v>
      </c>
      <c r="CS27" s="12">
        <v>647190</v>
      </c>
      <c r="CT27" s="12">
        <v>7465416</v>
      </c>
    </row>
    <row r="28" spans="1:98" ht="36">
      <c r="A28" s="2" t="s">
        <v>173</v>
      </c>
      <c r="B28" s="2" t="s">
        <v>174</v>
      </c>
      <c r="C28" s="2" t="s">
        <v>93</v>
      </c>
      <c r="D28" s="2" t="s">
        <v>175</v>
      </c>
      <c r="E28" s="9">
        <v>40059</v>
      </c>
      <c r="F28" s="9">
        <v>41885</v>
      </c>
      <c r="G28" s="2" t="s">
        <v>176</v>
      </c>
      <c r="H28" s="2" t="s">
        <v>89</v>
      </c>
      <c r="I28" s="2" t="s">
        <v>96</v>
      </c>
      <c r="J28" s="2">
        <v>22</v>
      </c>
      <c r="K28" s="2">
        <v>54</v>
      </c>
      <c r="L28" s="2">
        <v>48.16</v>
      </c>
      <c r="M28" s="2">
        <v>43</v>
      </c>
      <c r="N28" s="2">
        <v>33</v>
      </c>
      <c r="O28" s="20">
        <v>48.25</v>
      </c>
      <c r="P28" s="23">
        <v>647329</v>
      </c>
      <c r="Q28" s="23">
        <v>7465350</v>
      </c>
      <c r="R28" s="21">
        <v>0.6</v>
      </c>
      <c r="S28" s="15">
        <v>0.6</v>
      </c>
      <c r="T28" s="2"/>
      <c r="U28" s="2" t="s">
        <v>97</v>
      </c>
      <c r="V28" s="2" t="s">
        <v>97</v>
      </c>
      <c r="W28" s="2" t="s">
        <v>97</v>
      </c>
      <c r="X28" s="2" t="s">
        <v>97</v>
      </c>
      <c r="Y28" s="2" t="s">
        <v>97</v>
      </c>
      <c r="Z28" s="2" t="s">
        <v>97</v>
      </c>
      <c r="AA28" s="15" t="s">
        <v>97</v>
      </c>
      <c r="AB28" s="2" t="s">
        <v>97</v>
      </c>
      <c r="AC28" s="2" t="s">
        <v>97</v>
      </c>
      <c r="AD28" s="2" t="s">
        <v>97</v>
      </c>
      <c r="AE28" s="2" t="s">
        <v>97</v>
      </c>
      <c r="AF28" s="2" t="s">
        <v>97</v>
      </c>
      <c r="AG28" s="2" t="s">
        <v>97</v>
      </c>
      <c r="AH28" s="2" t="s">
        <v>97</v>
      </c>
      <c r="AI28" s="2" t="s">
        <v>97</v>
      </c>
      <c r="AJ28" s="2" t="s">
        <v>97</v>
      </c>
      <c r="AK28" s="2" t="s">
        <v>97</v>
      </c>
      <c r="AL28" s="2" t="s">
        <v>97</v>
      </c>
      <c r="AM28" s="2" t="s">
        <v>97</v>
      </c>
      <c r="AN28" s="2" t="s">
        <v>97</v>
      </c>
      <c r="AO28" s="2" t="s">
        <v>97</v>
      </c>
      <c r="AP28" s="2" t="s">
        <v>97</v>
      </c>
      <c r="AQ28" s="2" t="s">
        <v>97</v>
      </c>
      <c r="AR28" s="2" t="s">
        <v>97</v>
      </c>
      <c r="AS28" s="2" t="s">
        <v>97</v>
      </c>
      <c r="AT28" s="2" t="s">
        <v>97</v>
      </c>
      <c r="AU28" s="2" t="s">
        <v>97</v>
      </c>
      <c r="AV28" s="2" t="s">
        <v>97</v>
      </c>
      <c r="AW28" s="2" t="s">
        <v>97</v>
      </c>
      <c r="AX28" s="2" t="s">
        <v>97</v>
      </c>
      <c r="AY28" s="2" t="s">
        <v>97</v>
      </c>
      <c r="AZ28" s="2" t="s">
        <v>97</v>
      </c>
      <c r="BA28" s="2" t="s">
        <v>97</v>
      </c>
      <c r="BB28" s="2" t="s">
        <v>97</v>
      </c>
      <c r="BC28" s="2" t="s">
        <v>97</v>
      </c>
      <c r="BD28" s="2" t="s">
        <v>97</v>
      </c>
      <c r="BE28" s="2" t="s">
        <v>97</v>
      </c>
      <c r="BF28" s="2" t="s">
        <v>97</v>
      </c>
      <c r="BG28" s="2" t="s">
        <v>97</v>
      </c>
      <c r="BH28" s="2" t="s">
        <v>97</v>
      </c>
      <c r="BI28" s="2" t="s">
        <v>97</v>
      </c>
      <c r="BJ28" s="2" t="s">
        <v>97</v>
      </c>
      <c r="BK28" s="2" t="s">
        <v>97</v>
      </c>
      <c r="BL28" s="2" t="s">
        <v>97</v>
      </c>
      <c r="BM28" s="2" t="s">
        <v>97</v>
      </c>
      <c r="BN28" s="2" t="s">
        <v>97</v>
      </c>
      <c r="BO28" s="2" t="s">
        <v>97</v>
      </c>
      <c r="BP28" s="2" t="s">
        <v>97</v>
      </c>
      <c r="BQ28" s="2" t="s">
        <v>97</v>
      </c>
      <c r="BR28" s="2" t="s">
        <v>97</v>
      </c>
      <c r="BS28" s="2" t="s">
        <v>97</v>
      </c>
      <c r="BT28" s="2" t="s">
        <v>97</v>
      </c>
      <c r="BU28" s="2" t="s">
        <v>97</v>
      </c>
      <c r="BV28" s="2" t="s">
        <v>97</v>
      </c>
      <c r="BW28" s="2" t="s">
        <v>97</v>
      </c>
      <c r="BX28" s="2" t="s">
        <v>97</v>
      </c>
      <c r="BY28" s="2" t="s">
        <v>97</v>
      </c>
      <c r="BZ28" s="2" t="s">
        <v>97</v>
      </c>
      <c r="CA28" s="2" t="s">
        <v>97</v>
      </c>
      <c r="CB28" s="2" t="s">
        <v>97</v>
      </c>
      <c r="CC28" s="2" t="s">
        <v>97</v>
      </c>
      <c r="CD28" s="2" t="s">
        <v>97</v>
      </c>
      <c r="CE28" s="2" t="s">
        <v>97</v>
      </c>
      <c r="CF28" s="2" t="s">
        <v>97</v>
      </c>
      <c r="CG28" s="2" t="s">
        <v>97</v>
      </c>
      <c r="CH28" s="2" t="s">
        <v>97</v>
      </c>
      <c r="CI28" s="2" t="s">
        <v>97</v>
      </c>
      <c r="CJ28" s="2" t="s">
        <v>97</v>
      </c>
      <c r="CK28" s="2" t="s">
        <v>97</v>
      </c>
      <c r="CM28" s="11"/>
      <c r="CN28" s="11">
        <f>M28+N28/60+O28/3600</f>
        <v>43.563402777777775</v>
      </c>
      <c r="CO28" s="11">
        <f t="shared" si="0"/>
        <v>22.913377777777775</v>
      </c>
      <c r="CP28" s="11">
        <f t="shared" si="1"/>
        <v>-43.563402777777775</v>
      </c>
      <c r="CQ28" s="11">
        <f t="shared" si="2"/>
        <v>-22.913377777777775</v>
      </c>
      <c r="CS28" s="12">
        <v>647329</v>
      </c>
      <c r="CT28" s="12">
        <v>7465350</v>
      </c>
    </row>
    <row r="29" spans="1:98" ht="36">
      <c r="A29" s="2" t="s">
        <v>177</v>
      </c>
      <c r="B29" s="2" t="s">
        <v>178</v>
      </c>
      <c r="C29" s="2" t="s">
        <v>104</v>
      </c>
      <c r="D29" s="2" t="s">
        <v>179</v>
      </c>
      <c r="E29" s="9">
        <v>41327</v>
      </c>
      <c r="F29" s="9" t="s">
        <v>106</v>
      </c>
      <c r="G29" s="2" t="s">
        <v>180</v>
      </c>
      <c r="H29" s="2" t="s">
        <v>89</v>
      </c>
      <c r="I29" s="2" t="s">
        <v>96</v>
      </c>
      <c r="J29" s="2">
        <v>22</v>
      </c>
      <c r="K29" s="2">
        <v>53</v>
      </c>
      <c r="L29" s="2">
        <v>2.9</v>
      </c>
      <c r="M29" s="2">
        <v>43</v>
      </c>
      <c r="N29" s="2">
        <v>34</v>
      </c>
      <c r="O29" s="20">
        <v>12.3</v>
      </c>
      <c r="P29" s="23">
        <v>646675</v>
      </c>
      <c r="Q29" s="23">
        <v>7468594</v>
      </c>
      <c r="R29" s="21" t="s">
        <v>97</v>
      </c>
      <c r="S29" s="15">
        <v>0.6</v>
      </c>
      <c r="T29" s="2"/>
      <c r="U29" s="2" t="s">
        <v>97</v>
      </c>
      <c r="V29" s="2" t="s">
        <v>97</v>
      </c>
      <c r="W29" s="2" t="s">
        <v>97</v>
      </c>
      <c r="X29" s="2" t="s">
        <v>97</v>
      </c>
      <c r="Y29" s="2" t="s">
        <v>97</v>
      </c>
      <c r="Z29" s="2" t="s">
        <v>97</v>
      </c>
      <c r="AA29" s="15" t="s">
        <v>97</v>
      </c>
      <c r="AB29" s="2" t="s">
        <v>97</v>
      </c>
      <c r="AC29" s="2" t="s">
        <v>97</v>
      </c>
      <c r="AD29" s="2" t="s">
        <v>97</v>
      </c>
      <c r="AE29" s="2" t="s">
        <v>97</v>
      </c>
      <c r="AF29" s="2" t="s">
        <v>97</v>
      </c>
      <c r="AG29" s="2" t="s">
        <v>97</v>
      </c>
      <c r="AH29" s="2" t="s">
        <v>97</v>
      </c>
      <c r="AI29" s="2">
        <v>6.89</v>
      </c>
      <c r="AJ29" s="2" t="s">
        <v>97</v>
      </c>
      <c r="AK29" s="2">
        <v>26.24</v>
      </c>
      <c r="AL29" s="2" t="s">
        <v>97</v>
      </c>
      <c r="AM29" s="2" t="s">
        <v>97</v>
      </c>
      <c r="AN29" s="2" t="s">
        <v>97</v>
      </c>
      <c r="AO29" s="2" t="s">
        <v>97</v>
      </c>
      <c r="AP29" s="2" t="s">
        <v>97</v>
      </c>
      <c r="AQ29" s="2" t="s">
        <v>97</v>
      </c>
      <c r="AR29" s="2" t="s">
        <v>97</v>
      </c>
      <c r="AS29" s="2" t="s">
        <v>97</v>
      </c>
      <c r="AT29" s="2" t="s">
        <v>97</v>
      </c>
      <c r="AU29" s="2" t="s">
        <v>97</v>
      </c>
      <c r="AV29" s="2" t="s">
        <v>97</v>
      </c>
      <c r="AW29" s="2" t="s">
        <v>97</v>
      </c>
      <c r="AX29" s="2" t="s">
        <v>97</v>
      </c>
      <c r="AY29" s="2" t="s">
        <v>97</v>
      </c>
      <c r="AZ29" s="2" t="s">
        <v>97</v>
      </c>
      <c r="BA29" s="2" t="s">
        <v>97</v>
      </c>
      <c r="BB29" s="2" t="s">
        <v>97</v>
      </c>
      <c r="BC29" s="2" t="s">
        <v>97</v>
      </c>
      <c r="BD29" s="2" t="s">
        <v>97</v>
      </c>
      <c r="BE29" s="2" t="s">
        <v>97</v>
      </c>
      <c r="BF29" s="2" t="s">
        <v>97</v>
      </c>
      <c r="BG29" s="2" t="s">
        <v>97</v>
      </c>
      <c r="BH29" s="2" t="s">
        <v>97</v>
      </c>
      <c r="BI29" s="2" t="s">
        <v>97</v>
      </c>
      <c r="BJ29" s="2" t="s">
        <v>97</v>
      </c>
      <c r="BK29" s="2" t="s">
        <v>97</v>
      </c>
      <c r="BL29" s="2" t="s">
        <v>97</v>
      </c>
      <c r="BM29" s="2" t="s">
        <v>97</v>
      </c>
      <c r="BN29" s="2" t="s">
        <v>97</v>
      </c>
      <c r="BO29" s="2" t="s">
        <v>97</v>
      </c>
      <c r="BP29" s="2" t="s">
        <v>97</v>
      </c>
      <c r="BQ29" s="2" t="s">
        <v>97</v>
      </c>
      <c r="BR29" s="2" t="s">
        <v>97</v>
      </c>
      <c r="BS29" s="2" t="s">
        <v>97</v>
      </c>
      <c r="BT29" s="2" t="s">
        <v>97</v>
      </c>
      <c r="BU29" s="2" t="s">
        <v>97</v>
      </c>
      <c r="BV29" s="2" t="s">
        <v>97</v>
      </c>
      <c r="BW29" s="2" t="s">
        <v>97</v>
      </c>
      <c r="BX29" s="2" t="s">
        <v>97</v>
      </c>
      <c r="BY29" s="2" t="s">
        <v>97</v>
      </c>
      <c r="BZ29" s="2" t="s">
        <v>97</v>
      </c>
      <c r="CA29" s="2" t="s">
        <v>97</v>
      </c>
      <c r="CB29" s="2" t="s">
        <v>97</v>
      </c>
      <c r="CC29" s="2" t="s">
        <v>97</v>
      </c>
      <c r="CD29" s="2" t="s">
        <v>97</v>
      </c>
      <c r="CE29" s="2" t="s">
        <v>97</v>
      </c>
      <c r="CF29" s="2" t="s">
        <v>181</v>
      </c>
      <c r="CG29" s="2" t="s">
        <v>130</v>
      </c>
      <c r="CH29" s="2" t="s">
        <v>130</v>
      </c>
      <c r="CI29" s="2" t="s">
        <v>130</v>
      </c>
      <c r="CJ29" s="2" t="s">
        <v>97</v>
      </c>
      <c r="CK29" s="2" t="s">
        <v>97</v>
      </c>
      <c r="CM29" s="11"/>
      <c r="CN29" s="11">
        <f>M29+N29/60+O29/3600</f>
        <v>43.570083333333336</v>
      </c>
      <c r="CO29" s="11">
        <f t="shared" si="0"/>
        <v>22.884138888888888</v>
      </c>
      <c r="CP29" s="11">
        <f t="shared" si="1"/>
        <v>-43.570083333333336</v>
      </c>
      <c r="CQ29" s="11">
        <f t="shared" si="2"/>
        <v>-22.884138888888888</v>
      </c>
      <c r="CS29" s="12">
        <v>646675</v>
      </c>
      <c r="CT29" s="12">
        <v>7468594</v>
      </c>
    </row>
    <row r="30" spans="1:98" ht="48">
      <c r="A30" s="2" t="s">
        <v>182</v>
      </c>
      <c r="B30" s="2" t="s">
        <v>183</v>
      </c>
      <c r="C30" s="2"/>
      <c r="D30" s="2"/>
      <c r="F30" s="9"/>
      <c r="G30" s="2" t="s">
        <v>184</v>
      </c>
      <c r="H30" s="2" t="s">
        <v>89</v>
      </c>
      <c r="I30" s="2" t="s">
        <v>90</v>
      </c>
      <c r="J30" s="2">
        <v>22</v>
      </c>
      <c r="K30" s="2">
        <v>50</v>
      </c>
      <c r="L30" s="2">
        <v>4.97</v>
      </c>
      <c r="M30" s="2">
        <v>43</v>
      </c>
      <c r="N30" s="2">
        <v>33</v>
      </c>
      <c r="O30" s="20">
        <v>4.97</v>
      </c>
      <c r="P30" s="23">
        <v>648647</v>
      </c>
      <c r="Q30" s="23">
        <v>7474047</v>
      </c>
      <c r="R30" s="21">
        <v>0.6</v>
      </c>
      <c r="S30" s="15">
        <v>0.6</v>
      </c>
      <c r="T30" s="2"/>
      <c r="U30" s="2" t="s">
        <v>97</v>
      </c>
      <c r="V30" s="2" t="s">
        <v>97</v>
      </c>
      <c r="W30" s="2" t="s">
        <v>97</v>
      </c>
      <c r="X30" s="2" t="s">
        <v>97</v>
      </c>
      <c r="Y30" s="2" t="s">
        <v>97</v>
      </c>
      <c r="Z30" s="2" t="s">
        <v>97</v>
      </c>
      <c r="AA30" s="15" t="s">
        <v>97</v>
      </c>
      <c r="AB30" s="2" t="s">
        <v>97</v>
      </c>
      <c r="AC30" s="2" t="s">
        <v>97</v>
      </c>
      <c r="AD30" s="2" t="s">
        <v>97</v>
      </c>
      <c r="AE30" s="2" t="s">
        <v>97</v>
      </c>
      <c r="AF30" s="2" t="s">
        <v>97</v>
      </c>
      <c r="AG30" s="2" t="s">
        <v>97</v>
      </c>
      <c r="AH30" s="2" t="s">
        <v>97</v>
      </c>
      <c r="AI30" s="2" t="s">
        <v>97</v>
      </c>
      <c r="AJ30" s="2" t="s">
        <v>97</v>
      </c>
      <c r="AK30" s="2" t="s">
        <v>97</v>
      </c>
      <c r="AL30" s="2" t="s">
        <v>97</v>
      </c>
      <c r="AM30" s="2" t="s">
        <v>97</v>
      </c>
      <c r="AN30" s="2" t="s">
        <v>97</v>
      </c>
      <c r="AO30" s="2" t="s">
        <v>97</v>
      </c>
      <c r="AP30" s="2" t="s">
        <v>97</v>
      </c>
      <c r="AQ30" s="2" t="s">
        <v>97</v>
      </c>
      <c r="AR30" s="2" t="s">
        <v>97</v>
      </c>
      <c r="AS30" s="2" t="s">
        <v>97</v>
      </c>
      <c r="AT30" s="2" t="s">
        <v>97</v>
      </c>
      <c r="AU30" s="2" t="s">
        <v>97</v>
      </c>
      <c r="AV30" s="2" t="s">
        <v>97</v>
      </c>
      <c r="AW30" s="2" t="s">
        <v>97</v>
      </c>
      <c r="AX30" s="2" t="s">
        <v>97</v>
      </c>
      <c r="AY30" s="2" t="s">
        <v>97</v>
      </c>
      <c r="AZ30" s="2" t="s">
        <v>97</v>
      </c>
      <c r="BA30" s="2" t="s">
        <v>97</v>
      </c>
      <c r="BB30" s="2" t="s">
        <v>97</v>
      </c>
      <c r="BC30" s="2" t="s">
        <v>97</v>
      </c>
      <c r="BD30" s="2" t="s">
        <v>97</v>
      </c>
      <c r="BE30" s="2" t="s">
        <v>97</v>
      </c>
      <c r="BF30" s="2" t="s">
        <v>97</v>
      </c>
      <c r="BG30" s="2" t="s">
        <v>97</v>
      </c>
      <c r="BH30" s="2" t="s">
        <v>97</v>
      </c>
      <c r="BI30" s="2" t="s">
        <v>97</v>
      </c>
      <c r="BJ30" s="2" t="s">
        <v>97</v>
      </c>
      <c r="BK30" s="2" t="s">
        <v>97</v>
      </c>
      <c r="BL30" s="2" t="s">
        <v>97</v>
      </c>
      <c r="BM30" s="2" t="s">
        <v>97</v>
      </c>
      <c r="BN30" s="2" t="s">
        <v>97</v>
      </c>
      <c r="BO30" s="2" t="s">
        <v>97</v>
      </c>
      <c r="BP30" s="2" t="s">
        <v>97</v>
      </c>
      <c r="BQ30" s="2" t="s">
        <v>97</v>
      </c>
      <c r="BR30" s="2" t="s">
        <v>97</v>
      </c>
      <c r="BS30" s="2" t="s">
        <v>97</v>
      </c>
      <c r="BT30" s="2" t="s">
        <v>97</v>
      </c>
      <c r="BU30" s="2" t="s">
        <v>97</v>
      </c>
      <c r="BV30" s="2" t="s">
        <v>97</v>
      </c>
      <c r="BW30" s="2" t="s">
        <v>97</v>
      </c>
      <c r="BX30" s="2" t="s">
        <v>97</v>
      </c>
      <c r="BY30" s="2" t="s">
        <v>97</v>
      </c>
      <c r="BZ30" s="2" t="s">
        <v>97</v>
      </c>
      <c r="CA30" s="2" t="s">
        <v>97</v>
      </c>
      <c r="CB30" s="2" t="s">
        <v>97</v>
      </c>
      <c r="CC30" s="2" t="s">
        <v>97</v>
      </c>
      <c r="CD30" s="2" t="s">
        <v>97</v>
      </c>
      <c r="CE30" s="2" t="s">
        <v>97</v>
      </c>
      <c r="CF30" s="2" t="s">
        <v>97</v>
      </c>
      <c r="CG30" s="2" t="s">
        <v>97</v>
      </c>
      <c r="CH30" s="2" t="s">
        <v>97</v>
      </c>
      <c r="CI30" s="2" t="s">
        <v>97</v>
      </c>
      <c r="CJ30" s="2" t="s">
        <v>97</v>
      </c>
      <c r="CK30" s="2" t="s">
        <v>97</v>
      </c>
      <c r="CM30" s="11"/>
      <c r="CN30" s="11">
        <f>M30+N30/60+O30/3600</f>
        <v>43.551380555555554</v>
      </c>
      <c r="CO30" s="11">
        <f t="shared" si="0"/>
        <v>22.834713888888889</v>
      </c>
      <c r="CP30" s="11">
        <f t="shared" si="1"/>
        <v>-43.551380555555554</v>
      </c>
      <c r="CQ30" s="11">
        <f t="shared" si="2"/>
        <v>-22.834713888888889</v>
      </c>
      <c r="CS30" s="12">
        <v>648647</v>
      </c>
      <c r="CT30" s="12">
        <v>7474047</v>
      </c>
    </row>
    <row r="31" spans="1:98" ht="24">
      <c r="A31" s="2" t="s">
        <v>185</v>
      </c>
      <c r="B31" s="2" t="s">
        <v>186</v>
      </c>
      <c r="C31" s="2" t="s">
        <v>86</v>
      </c>
      <c r="D31" s="2" t="s">
        <v>86</v>
      </c>
      <c r="F31" s="9" t="s">
        <v>86</v>
      </c>
      <c r="G31" s="2" t="s">
        <v>187</v>
      </c>
      <c r="H31" s="2" t="s">
        <v>89</v>
      </c>
      <c r="I31" s="2" t="s">
        <v>90</v>
      </c>
      <c r="J31" s="2">
        <v>22</v>
      </c>
      <c r="K31" s="2">
        <v>54</v>
      </c>
      <c r="L31" s="2">
        <v>11.71</v>
      </c>
      <c r="M31" s="2">
        <v>43</v>
      </c>
      <c r="N31" s="2">
        <v>33</v>
      </c>
      <c r="O31" s="20">
        <v>15.21</v>
      </c>
      <c r="P31" s="23">
        <v>648281</v>
      </c>
      <c r="Q31" s="23">
        <v>7466461</v>
      </c>
      <c r="R31" s="21"/>
      <c r="S31" s="15">
        <v>0.69</v>
      </c>
      <c r="T31" s="2"/>
      <c r="U31" s="2"/>
      <c r="V31" s="2"/>
      <c r="W31" s="2"/>
      <c r="X31" s="2" t="s">
        <v>86</v>
      </c>
      <c r="Y31" s="2"/>
      <c r="Z31" s="2" t="s">
        <v>86</v>
      </c>
      <c r="AA31" s="15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M31" s="11"/>
      <c r="CN31" s="11">
        <f>M31+N31/60+O31/3600</f>
        <v>43.554224999999995</v>
      </c>
      <c r="CO31" s="11">
        <f t="shared" si="0"/>
        <v>22.903252777777777</v>
      </c>
      <c r="CP31" s="11">
        <f t="shared" si="1"/>
        <v>-43.554224999999995</v>
      </c>
      <c r="CQ31" s="11">
        <f t="shared" si="2"/>
        <v>-22.903252777777777</v>
      </c>
      <c r="CS31" s="12">
        <v>648281</v>
      </c>
      <c r="CT31" s="12">
        <v>7466461</v>
      </c>
    </row>
    <row r="32" spans="1:98" ht="36">
      <c r="A32" s="2" t="s">
        <v>188</v>
      </c>
      <c r="B32" s="2" t="s">
        <v>189</v>
      </c>
      <c r="C32" s="2" t="s">
        <v>86</v>
      </c>
      <c r="D32" s="2" t="s">
        <v>86</v>
      </c>
      <c r="F32" s="9" t="s">
        <v>86</v>
      </c>
      <c r="G32" s="2" t="s">
        <v>190</v>
      </c>
      <c r="H32" s="2" t="s">
        <v>89</v>
      </c>
      <c r="I32" s="2" t="s">
        <v>90</v>
      </c>
      <c r="J32" s="2">
        <v>22</v>
      </c>
      <c r="K32" s="2">
        <v>54</v>
      </c>
      <c r="L32" s="2">
        <v>21.59</v>
      </c>
      <c r="M32" s="2">
        <v>43</v>
      </c>
      <c r="N32" s="2">
        <v>32</v>
      </c>
      <c r="O32" s="20">
        <v>28.81</v>
      </c>
      <c r="P32" s="23">
        <v>649600</v>
      </c>
      <c r="Q32" s="23">
        <v>7466144</v>
      </c>
      <c r="R32" s="21"/>
      <c r="S32" s="15">
        <v>0.8</v>
      </c>
      <c r="T32" s="2"/>
      <c r="U32" s="2"/>
      <c r="V32" s="2"/>
      <c r="W32" s="2"/>
      <c r="X32" s="2" t="s">
        <v>86</v>
      </c>
      <c r="Y32" s="2"/>
      <c r="Z32" s="2" t="s">
        <v>86</v>
      </c>
      <c r="AA32" s="15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M32" s="11"/>
      <c r="CN32" s="11">
        <f>M32+N32/60+O32/3600</f>
        <v>43.541336111111107</v>
      </c>
      <c r="CO32" s="11">
        <f t="shared" si="0"/>
        <v>22.905997222222222</v>
      </c>
      <c r="CP32" s="11">
        <f t="shared" si="1"/>
        <v>-43.541336111111107</v>
      </c>
      <c r="CQ32" s="11">
        <f t="shared" si="2"/>
        <v>-22.905997222222222</v>
      </c>
      <c r="CS32" s="12">
        <v>649600</v>
      </c>
      <c r="CT32" s="12">
        <v>7466144</v>
      </c>
    </row>
    <row r="33" spans="1:98" ht="36">
      <c r="A33" s="2" t="s">
        <v>191</v>
      </c>
      <c r="B33" s="2" t="s">
        <v>192</v>
      </c>
      <c r="C33" s="2" t="s">
        <v>93</v>
      </c>
      <c r="D33" s="2" t="s">
        <v>193</v>
      </c>
      <c r="E33" s="9">
        <v>40122</v>
      </c>
      <c r="F33" s="9">
        <v>41948</v>
      </c>
      <c r="G33" s="2" t="s">
        <v>194</v>
      </c>
      <c r="H33" s="2" t="s">
        <v>89</v>
      </c>
      <c r="I33" s="2" t="s">
        <v>90</v>
      </c>
      <c r="J33" s="2">
        <v>22</v>
      </c>
      <c r="K33" s="2">
        <v>55</v>
      </c>
      <c r="L33" s="2">
        <v>40.909999999999997</v>
      </c>
      <c r="M33" s="2">
        <v>43</v>
      </c>
      <c r="N33" s="2">
        <v>35</v>
      </c>
      <c r="O33" s="20">
        <v>13.34</v>
      </c>
      <c r="P33" s="23">
        <v>644889</v>
      </c>
      <c r="Q33" s="23">
        <v>7463751</v>
      </c>
      <c r="R33" s="21">
        <v>1</v>
      </c>
      <c r="S33" s="15">
        <v>1</v>
      </c>
      <c r="T33" s="2"/>
      <c r="U33" s="2" t="s">
        <v>97</v>
      </c>
      <c r="V33" s="2" t="s">
        <v>97</v>
      </c>
      <c r="W33" s="2" t="s">
        <v>97</v>
      </c>
      <c r="X33" s="2" t="s">
        <v>97</v>
      </c>
      <c r="Y33" s="2" t="s">
        <v>97</v>
      </c>
      <c r="Z33" s="2" t="s">
        <v>97</v>
      </c>
      <c r="AA33" s="15" t="s">
        <v>97</v>
      </c>
      <c r="AB33" s="2" t="s">
        <v>97</v>
      </c>
      <c r="AC33" s="2" t="s">
        <v>97</v>
      </c>
      <c r="AD33" s="2" t="s">
        <v>97</v>
      </c>
      <c r="AE33" s="2" t="s">
        <v>97</v>
      </c>
      <c r="AF33" s="2" t="s">
        <v>97</v>
      </c>
      <c r="AG33" s="2" t="s">
        <v>97</v>
      </c>
      <c r="AH33" s="2" t="s">
        <v>97</v>
      </c>
      <c r="AI33" s="2" t="s">
        <v>97</v>
      </c>
      <c r="AJ33" s="2" t="s">
        <v>97</v>
      </c>
      <c r="AK33" s="2" t="s">
        <v>97</v>
      </c>
      <c r="AL33" s="2" t="s">
        <v>97</v>
      </c>
      <c r="AM33" s="2" t="s">
        <v>97</v>
      </c>
      <c r="AN33" s="2" t="s">
        <v>97</v>
      </c>
      <c r="AO33" s="2" t="s">
        <v>97</v>
      </c>
      <c r="AP33" s="2" t="s">
        <v>97</v>
      </c>
      <c r="AQ33" s="2" t="s">
        <v>97</v>
      </c>
      <c r="AR33" s="2" t="s">
        <v>97</v>
      </c>
      <c r="AS33" s="2" t="s">
        <v>97</v>
      </c>
      <c r="AT33" s="2" t="s">
        <v>97</v>
      </c>
      <c r="AU33" s="2" t="s">
        <v>97</v>
      </c>
      <c r="AV33" s="2" t="s">
        <v>97</v>
      </c>
      <c r="AW33" s="2" t="s">
        <v>97</v>
      </c>
      <c r="AX33" s="2" t="s">
        <v>97</v>
      </c>
      <c r="AY33" s="2" t="s">
        <v>97</v>
      </c>
      <c r="AZ33" s="2" t="s">
        <v>97</v>
      </c>
      <c r="BA33" s="2" t="s">
        <v>97</v>
      </c>
      <c r="BB33" s="2" t="s">
        <v>97</v>
      </c>
      <c r="BC33" s="2" t="s">
        <v>97</v>
      </c>
      <c r="BD33" s="2" t="s">
        <v>97</v>
      </c>
      <c r="BE33" s="2" t="s">
        <v>97</v>
      </c>
      <c r="BF33" s="2" t="s">
        <v>97</v>
      </c>
      <c r="BG33" s="2" t="s">
        <v>97</v>
      </c>
      <c r="BH33" s="2" t="s">
        <v>97</v>
      </c>
      <c r="BI33" s="2" t="s">
        <v>97</v>
      </c>
      <c r="BJ33" s="2" t="s">
        <v>97</v>
      </c>
      <c r="BK33" s="2" t="s">
        <v>97</v>
      </c>
      <c r="BL33" s="2" t="s">
        <v>97</v>
      </c>
      <c r="BM33" s="2" t="s">
        <v>97</v>
      </c>
      <c r="BN33" s="2" t="s">
        <v>97</v>
      </c>
      <c r="BO33" s="2" t="s">
        <v>97</v>
      </c>
      <c r="BP33" s="2" t="s">
        <v>97</v>
      </c>
      <c r="BQ33" s="2" t="s">
        <v>97</v>
      </c>
      <c r="BR33" s="2" t="s">
        <v>97</v>
      </c>
      <c r="BS33" s="2" t="s">
        <v>97</v>
      </c>
      <c r="BT33" s="2" t="s">
        <v>97</v>
      </c>
      <c r="BU33" s="2" t="s">
        <v>97</v>
      </c>
      <c r="BV33" s="2" t="s">
        <v>97</v>
      </c>
      <c r="BW33" s="2" t="s">
        <v>97</v>
      </c>
      <c r="BX33" s="2" t="s">
        <v>97</v>
      </c>
      <c r="BY33" s="2" t="s">
        <v>97</v>
      </c>
      <c r="BZ33" s="2" t="s">
        <v>97</v>
      </c>
      <c r="CA33" s="2" t="s">
        <v>97</v>
      </c>
      <c r="CB33" s="2" t="s">
        <v>97</v>
      </c>
      <c r="CC33" s="2" t="s">
        <v>97</v>
      </c>
      <c r="CD33" s="2" t="s">
        <v>97</v>
      </c>
      <c r="CE33" s="2" t="s">
        <v>97</v>
      </c>
      <c r="CF33" s="2" t="s">
        <v>97</v>
      </c>
      <c r="CG33" s="2" t="s">
        <v>97</v>
      </c>
      <c r="CH33" s="2" t="s">
        <v>97</v>
      </c>
      <c r="CI33" s="2" t="s">
        <v>97</v>
      </c>
      <c r="CJ33" s="2" t="s">
        <v>97</v>
      </c>
      <c r="CK33" s="2" t="s">
        <v>97</v>
      </c>
      <c r="CM33" s="11"/>
      <c r="CN33" s="11">
        <f>M33+N33/60+O33/3600</f>
        <v>43.587038888888891</v>
      </c>
      <c r="CO33" s="11">
        <f t="shared" si="0"/>
        <v>22.928030555555555</v>
      </c>
      <c r="CP33" s="11">
        <f t="shared" si="1"/>
        <v>-43.587038888888891</v>
      </c>
      <c r="CQ33" s="11">
        <f t="shared" si="2"/>
        <v>-22.928030555555555</v>
      </c>
      <c r="CS33" s="12">
        <v>644889</v>
      </c>
      <c r="CT33" s="12">
        <v>7463751</v>
      </c>
    </row>
    <row r="34" spans="1:98" ht="48">
      <c r="A34" s="2" t="s">
        <v>195</v>
      </c>
      <c r="B34" s="2" t="s">
        <v>196</v>
      </c>
      <c r="C34" s="2" t="s">
        <v>197</v>
      </c>
      <c r="D34" s="2" t="s">
        <v>198</v>
      </c>
      <c r="E34" s="9">
        <v>40042</v>
      </c>
      <c r="F34" s="9">
        <v>41868</v>
      </c>
      <c r="G34" s="2" t="s">
        <v>199</v>
      </c>
      <c r="H34" s="2" t="s">
        <v>89</v>
      </c>
      <c r="I34" s="2" t="s">
        <v>96</v>
      </c>
      <c r="J34" s="2">
        <v>22</v>
      </c>
      <c r="K34" s="2">
        <v>54</v>
      </c>
      <c r="L34" s="2">
        <v>14</v>
      </c>
      <c r="M34" s="2">
        <v>43</v>
      </c>
      <c r="N34" s="2">
        <v>33</v>
      </c>
      <c r="O34" s="20">
        <v>18.82</v>
      </c>
      <c r="P34" s="23">
        <v>648178</v>
      </c>
      <c r="Q34" s="23">
        <v>7466392</v>
      </c>
      <c r="R34" s="21">
        <v>0.8</v>
      </c>
      <c r="S34" s="15">
        <v>0.8</v>
      </c>
      <c r="T34" s="2"/>
      <c r="U34" s="2" t="s">
        <v>97</v>
      </c>
      <c r="V34" s="2" t="s">
        <v>97</v>
      </c>
      <c r="W34" s="2" t="s">
        <v>97</v>
      </c>
      <c r="X34" s="2" t="s">
        <v>97</v>
      </c>
      <c r="Y34" s="2" t="s">
        <v>97</v>
      </c>
      <c r="Z34" s="2" t="s">
        <v>97</v>
      </c>
      <c r="AA34" s="15" t="s">
        <v>97</v>
      </c>
      <c r="AB34" s="2" t="s">
        <v>97</v>
      </c>
      <c r="AC34" s="2" t="s">
        <v>97</v>
      </c>
      <c r="AD34" s="2" t="s">
        <v>97</v>
      </c>
      <c r="AE34" s="2" t="s">
        <v>97</v>
      </c>
      <c r="AF34" s="2" t="s">
        <v>97</v>
      </c>
      <c r="AG34" s="2" t="s">
        <v>97</v>
      </c>
      <c r="AH34" s="2" t="s">
        <v>97</v>
      </c>
      <c r="AI34" s="2" t="s">
        <v>97</v>
      </c>
      <c r="AJ34" s="2" t="s">
        <v>97</v>
      </c>
      <c r="AK34" s="2" t="s">
        <v>97</v>
      </c>
      <c r="AL34" s="2" t="s">
        <v>97</v>
      </c>
      <c r="AM34" s="2" t="s">
        <v>97</v>
      </c>
      <c r="AN34" s="2" t="s">
        <v>97</v>
      </c>
      <c r="AO34" s="2" t="s">
        <v>97</v>
      </c>
      <c r="AP34" s="2" t="s">
        <v>97</v>
      </c>
      <c r="AQ34" s="2" t="s">
        <v>97</v>
      </c>
      <c r="AR34" s="2" t="s">
        <v>97</v>
      </c>
      <c r="AS34" s="2" t="s">
        <v>97</v>
      </c>
      <c r="AT34" s="2" t="s">
        <v>97</v>
      </c>
      <c r="AU34" s="2" t="s">
        <v>97</v>
      </c>
      <c r="AV34" s="2" t="s">
        <v>97</v>
      </c>
      <c r="AW34" s="2" t="s">
        <v>97</v>
      </c>
      <c r="AX34" s="2" t="s">
        <v>97</v>
      </c>
      <c r="AY34" s="2" t="s">
        <v>97</v>
      </c>
      <c r="AZ34" s="2" t="s">
        <v>97</v>
      </c>
      <c r="BA34" s="2" t="s">
        <v>97</v>
      </c>
      <c r="BB34" s="2" t="s">
        <v>97</v>
      </c>
      <c r="BC34" s="2" t="s">
        <v>97</v>
      </c>
      <c r="BD34" s="2" t="s">
        <v>97</v>
      </c>
      <c r="BE34" s="2" t="s">
        <v>97</v>
      </c>
      <c r="BF34" s="2" t="s">
        <v>97</v>
      </c>
      <c r="BG34" s="2" t="s">
        <v>97</v>
      </c>
      <c r="BH34" s="2" t="s">
        <v>97</v>
      </c>
      <c r="BI34" s="2" t="s">
        <v>97</v>
      </c>
      <c r="BJ34" s="2" t="s">
        <v>97</v>
      </c>
      <c r="BK34" s="2" t="s">
        <v>97</v>
      </c>
      <c r="BL34" s="2" t="s">
        <v>97</v>
      </c>
      <c r="BM34" s="2" t="s">
        <v>97</v>
      </c>
      <c r="BN34" s="2" t="s">
        <v>97</v>
      </c>
      <c r="BO34" s="2" t="s">
        <v>97</v>
      </c>
      <c r="BP34" s="2" t="s">
        <v>97</v>
      </c>
      <c r="BQ34" s="2" t="s">
        <v>97</v>
      </c>
      <c r="BR34" s="2" t="s">
        <v>97</v>
      </c>
      <c r="BS34" s="2" t="s">
        <v>97</v>
      </c>
      <c r="BT34" s="2" t="s">
        <v>97</v>
      </c>
      <c r="BU34" s="2" t="s">
        <v>97</v>
      </c>
      <c r="BV34" s="2" t="s">
        <v>97</v>
      </c>
      <c r="BW34" s="2" t="s">
        <v>97</v>
      </c>
      <c r="BX34" s="2" t="s">
        <v>97</v>
      </c>
      <c r="BY34" s="2" t="s">
        <v>97</v>
      </c>
      <c r="BZ34" s="2" t="s">
        <v>97</v>
      </c>
      <c r="CA34" s="2" t="s">
        <v>97</v>
      </c>
      <c r="CB34" s="2" t="s">
        <v>97</v>
      </c>
      <c r="CC34" s="2" t="s">
        <v>97</v>
      </c>
      <c r="CD34" s="2" t="s">
        <v>97</v>
      </c>
      <c r="CE34" s="2" t="s">
        <v>97</v>
      </c>
      <c r="CF34" s="2" t="s">
        <v>97</v>
      </c>
      <c r="CG34" s="2" t="s">
        <v>97</v>
      </c>
      <c r="CH34" s="2" t="s">
        <v>97</v>
      </c>
      <c r="CI34" s="2" t="s">
        <v>97</v>
      </c>
      <c r="CJ34" s="2" t="s">
        <v>97</v>
      </c>
      <c r="CK34" s="2" t="s">
        <v>97</v>
      </c>
      <c r="CM34" s="11"/>
      <c r="CN34" s="11">
        <f>M34+N34/60+O34/3600</f>
        <v>43.555227777777773</v>
      </c>
      <c r="CO34" s="11">
        <f t="shared" si="0"/>
        <v>22.903888888888886</v>
      </c>
      <c r="CP34" s="11">
        <f t="shared" si="1"/>
        <v>-43.555227777777773</v>
      </c>
      <c r="CQ34" s="11">
        <f t="shared" si="2"/>
        <v>-22.903888888888886</v>
      </c>
      <c r="CS34" s="12">
        <v>648178</v>
      </c>
      <c r="CT34" s="12">
        <v>7466392</v>
      </c>
    </row>
    <row r="35" spans="1:98" ht="36">
      <c r="A35" s="2" t="s">
        <v>200</v>
      </c>
      <c r="B35" s="2" t="s">
        <v>201</v>
      </c>
      <c r="C35" s="2" t="s">
        <v>93</v>
      </c>
      <c r="D35" s="2" t="s">
        <v>202</v>
      </c>
      <c r="E35" s="9">
        <v>40432</v>
      </c>
      <c r="F35" s="9" t="s">
        <v>86</v>
      </c>
      <c r="G35" s="2" t="s">
        <v>203</v>
      </c>
      <c r="H35" s="2" t="s">
        <v>89</v>
      </c>
      <c r="I35" s="2" t="s">
        <v>90</v>
      </c>
      <c r="J35" s="2">
        <v>22</v>
      </c>
      <c r="K35" s="2">
        <v>54</v>
      </c>
      <c r="L35" s="2">
        <v>28.36</v>
      </c>
      <c r="M35" s="2">
        <v>43</v>
      </c>
      <c r="N35" s="2">
        <v>33</v>
      </c>
      <c r="O35" s="20">
        <v>36.590000000000003</v>
      </c>
      <c r="P35" s="23">
        <v>647667</v>
      </c>
      <c r="Q35" s="23">
        <v>7465955</v>
      </c>
      <c r="R35" s="21"/>
      <c r="S35" s="15">
        <v>0.8</v>
      </c>
      <c r="T35" s="2"/>
      <c r="U35" s="2"/>
      <c r="V35" s="2"/>
      <c r="W35" s="2"/>
      <c r="X35" s="2" t="s">
        <v>86</v>
      </c>
      <c r="Y35" s="2"/>
      <c r="Z35" s="2" t="s">
        <v>86</v>
      </c>
      <c r="AA35" s="15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M35" s="11"/>
      <c r="CN35" s="11">
        <f>M35+N35/60+O35/3600</f>
        <v>43.560163888888887</v>
      </c>
      <c r="CO35" s="11">
        <f t="shared" si="0"/>
        <v>22.907877777777777</v>
      </c>
      <c r="CP35" s="11">
        <f t="shared" si="1"/>
        <v>-43.560163888888887</v>
      </c>
      <c r="CQ35" s="11">
        <f t="shared" si="2"/>
        <v>-22.907877777777777</v>
      </c>
      <c r="CS35" s="12">
        <v>647667</v>
      </c>
      <c r="CT35" s="12">
        <v>7465955</v>
      </c>
    </row>
    <row r="36" spans="1:98" ht="36">
      <c r="A36" s="2" t="s">
        <v>204</v>
      </c>
      <c r="B36" s="2" t="s">
        <v>205</v>
      </c>
      <c r="C36" s="2" t="s">
        <v>93</v>
      </c>
      <c r="D36" s="2" t="s">
        <v>206</v>
      </c>
      <c r="E36" s="9">
        <v>40114</v>
      </c>
      <c r="F36" s="9" t="s">
        <v>106</v>
      </c>
      <c r="G36" s="2" t="s">
        <v>207</v>
      </c>
      <c r="H36" s="2" t="s">
        <v>89</v>
      </c>
      <c r="I36" s="2" t="s">
        <v>90</v>
      </c>
      <c r="J36" s="2">
        <v>22</v>
      </c>
      <c r="K36" s="2">
        <v>54</v>
      </c>
      <c r="L36" s="2">
        <v>26.92</v>
      </c>
      <c r="M36" s="2">
        <v>43</v>
      </c>
      <c r="N36" s="2">
        <v>33</v>
      </c>
      <c r="O36" s="20">
        <v>42.31</v>
      </c>
      <c r="P36" s="23">
        <v>647504</v>
      </c>
      <c r="Q36" s="23">
        <v>7466001</v>
      </c>
      <c r="R36" s="21">
        <v>0.8</v>
      </c>
      <c r="S36" s="15">
        <v>0.8</v>
      </c>
      <c r="T36" s="2"/>
      <c r="U36" s="2" t="s">
        <v>97</v>
      </c>
      <c r="V36" s="2" t="s">
        <v>97</v>
      </c>
      <c r="W36" s="2" t="s">
        <v>97</v>
      </c>
      <c r="X36" s="2" t="s">
        <v>97</v>
      </c>
      <c r="Y36" s="2" t="s">
        <v>97</v>
      </c>
      <c r="Z36" s="2" t="s">
        <v>97</v>
      </c>
      <c r="AA36" s="15" t="s">
        <v>97</v>
      </c>
      <c r="AB36" s="2" t="s">
        <v>97</v>
      </c>
      <c r="AC36" s="2" t="s">
        <v>97</v>
      </c>
      <c r="AD36" s="2" t="s">
        <v>97</v>
      </c>
      <c r="AE36" s="2" t="s">
        <v>97</v>
      </c>
      <c r="AF36" s="2" t="s">
        <v>97</v>
      </c>
      <c r="AG36" s="2" t="s">
        <v>97</v>
      </c>
      <c r="AH36" s="2" t="s">
        <v>97</v>
      </c>
      <c r="AI36" s="2" t="s">
        <v>97</v>
      </c>
      <c r="AJ36" s="2" t="s">
        <v>97</v>
      </c>
      <c r="AK36" s="2" t="s">
        <v>97</v>
      </c>
      <c r="AL36" s="2" t="s">
        <v>97</v>
      </c>
      <c r="AM36" s="2" t="s">
        <v>97</v>
      </c>
      <c r="AN36" s="2" t="s">
        <v>97</v>
      </c>
      <c r="AO36" s="2" t="s">
        <v>97</v>
      </c>
      <c r="AP36" s="2" t="s">
        <v>97</v>
      </c>
      <c r="AQ36" s="2" t="s">
        <v>97</v>
      </c>
      <c r="AR36" s="2" t="s">
        <v>97</v>
      </c>
      <c r="AS36" s="2" t="s">
        <v>97</v>
      </c>
      <c r="AT36" s="2" t="s">
        <v>97</v>
      </c>
      <c r="AU36" s="2" t="s">
        <v>97</v>
      </c>
      <c r="AV36" s="2" t="s">
        <v>97</v>
      </c>
      <c r="AW36" s="2" t="s">
        <v>97</v>
      </c>
      <c r="AX36" s="2" t="s">
        <v>97</v>
      </c>
      <c r="AY36" s="2" t="s">
        <v>97</v>
      </c>
      <c r="AZ36" s="2" t="s">
        <v>97</v>
      </c>
      <c r="BA36" s="2" t="s">
        <v>97</v>
      </c>
      <c r="BB36" s="2" t="s">
        <v>97</v>
      </c>
      <c r="BC36" s="2" t="s">
        <v>97</v>
      </c>
      <c r="BD36" s="2" t="s">
        <v>97</v>
      </c>
      <c r="BE36" s="2" t="s">
        <v>97</v>
      </c>
      <c r="BF36" s="2" t="s">
        <v>97</v>
      </c>
      <c r="BG36" s="2" t="s">
        <v>97</v>
      </c>
      <c r="BH36" s="2" t="s">
        <v>97</v>
      </c>
      <c r="BI36" s="2" t="s">
        <v>97</v>
      </c>
      <c r="BJ36" s="2" t="s">
        <v>97</v>
      </c>
      <c r="BK36" s="2" t="s">
        <v>97</v>
      </c>
      <c r="BL36" s="2" t="s">
        <v>97</v>
      </c>
      <c r="BM36" s="2" t="s">
        <v>97</v>
      </c>
      <c r="BN36" s="2" t="s">
        <v>97</v>
      </c>
      <c r="BO36" s="2" t="s">
        <v>97</v>
      </c>
      <c r="BP36" s="2" t="s">
        <v>97</v>
      </c>
      <c r="BQ36" s="2" t="s">
        <v>97</v>
      </c>
      <c r="BR36" s="2" t="s">
        <v>97</v>
      </c>
      <c r="BS36" s="2" t="s">
        <v>97</v>
      </c>
      <c r="BT36" s="2" t="s">
        <v>97</v>
      </c>
      <c r="BU36" s="2" t="s">
        <v>97</v>
      </c>
      <c r="BV36" s="2" t="s">
        <v>97</v>
      </c>
      <c r="BW36" s="2" t="s">
        <v>97</v>
      </c>
      <c r="BX36" s="2" t="s">
        <v>97</v>
      </c>
      <c r="BY36" s="2" t="s">
        <v>97</v>
      </c>
      <c r="BZ36" s="2" t="s">
        <v>97</v>
      </c>
      <c r="CA36" s="2" t="s">
        <v>97</v>
      </c>
      <c r="CB36" s="2" t="s">
        <v>97</v>
      </c>
      <c r="CC36" s="2" t="s">
        <v>97</v>
      </c>
      <c r="CD36" s="2" t="s">
        <v>97</v>
      </c>
      <c r="CE36" s="2" t="s">
        <v>97</v>
      </c>
      <c r="CF36" s="2" t="s">
        <v>97</v>
      </c>
      <c r="CG36" s="2" t="s">
        <v>97</v>
      </c>
      <c r="CH36" s="2" t="s">
        <v>97</v>
      </c>
      <c r="CI36" s="2" t="s">
        <v>97</v>
      </c>
      <c r="CJ36" s="2" t="s">
        <v>97</v>
      </c>
      <c r="CK36" s="2" t="s">
        <v>97</v>
      </c>
      <c r="CM36" s="11"/>
      <c r="CN36" s="11">
        <f>M36+N36/60+O36/3600</f>
        <v>43.561752777777777</v>
      </c>
      <c r="CO36" s="11">
        <f t="shared" si="0"/>
        <v>22.907477777777775</v>
      </c>
      <c r="CP36" s="11">
        <f t="shared" si="1"/>
        <v>-43.561752777777777</v>
      </c>
      <c r="CQ36" s="11">
        <f t="shared" si="2"/>
        <v>-22.907477777777775</v>
      </c>
      <c r="CS36" s="12">
        <v>647504</v>
      </c>
      <c r="CT36" s="12">
        <v>7466001</v>
      </c>
    </row>
    <row r="37" spans="1:98" ht="36">
      <c r="A37" s="2" t="s">
        <v>208</v>
      </c>
      <c r="B37" s="2" t="s">
        <v>209</v>
      </c>
      <c r="C37" s="2" t="s">
        <v>86</v>
      </c>
      <c r="D37" s="2" t="s">
        <v>86</v>
      </c>
      <c r="F37" s="9" t="s">
        <v>86</v>
      </c>
      <c r="G37" s="2" t="s">
        <v>210</v>
      </c>
      <c r="H37" s="2" t="s">
        <v>89</v>
      </c>
      <c r="I37" s="2" t="s">
        <v>90</v>
      </c>
      <c r="J37" s="2">
        <v>22</v>
      </c>
      <c r="K37" s="2">
        <v>54</v>
      </c>
      <c r="L37" s="2">
        <v>31.86</v>
      </c>
      <c r="M37" s="2">
        <v>43</v>
      </c>
      <c r="N37" s="2">
        <v>33</v>
      </c>
      <c r="O37" s="20">
        <v>58.88</v>
      </c>
      <c r="P37" s="23">
        <v>647031</v>
      </c>
      <c r="Q37" s="23">
        <v>7465854</v>
      </c>
      <c r="R37" s="21"/>
      <c r="S37" s="15">
        <v>0.8</v>
      </c>
      <c r="T37" s="2"/>
      <c r="U37" s="2"/>
      <c r="V37" s="2"/>
      <c r="W37" s="2"/>
      <c r="X37" s="2" t="s">
        <v>86</v>
      </c>
      <c r="Y37" s="2"/>
      <c r="Z37" s="2" t="s">
        <v>86</v>
      </c>
      <c r="AA37" s="15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M37" s="11"/>
      <c r="CN37" s="11">
        <f>M37+N37/60+O37/3600</f>
        <v>43.566355555555553</v>
      </c>
      <c r="CO37" s="11">
        <f t="shared" si="0"/>
        <v>22.908849999999997</v>
      </c>
      <c r="CP37" s="11">
        <f t="shared" si="1"/>
        <v>-43.566355555555553</v>
      </c>
      <c r="CQ37" s="11">
        <f t="shared" si="2"/>
        <v>-22.908849999999997</v>
      </c>
      <c r="CS37" s="12">
        <v>647031</v>
      </c>
      <c r="CT37" s="12">
        <v>7465854</v>
      </c>
    </row>
    <row r="38" spans="1:98" ht="36">
      <c r="A38" s="2" t="s">
        <v>211</v>
      </c>
      <c r="B38" s="2" t="s">
        <v>212</v>
      </c>
      <c r="C38" s="2" t="s">
        <v>93</v>
      </c>
      <c r="D38" s="2" t="s">
        <v>213</v>
      </c>
      <c r="E38" s="9">
        <v>39931</v>
      </c>
      <c r="F38" s="9" t="s">
        <v>106</v>
      </c>
      <c r="G38" s="2" t="s">
        <v>214</v>
      </c>
      <c r="H38" s="2" t="s">
        <v>89</v>
      </c>
      <c r="I38" s="2" t="s">
        <v>96</v>
      </c>
      <c r="J38" s="2">
        <v>22</v>
      </c>
      <c r="K38" s="2">
        <v>54</v>
      </c>
      <c r="L38" s="2">
        <v>16.07</v>
      </c>
      <c r="M38" s="2">
        <v>43</v>
      </c>
      <c r="N38" s="2">
        <v>33</v>
      </c>
      <c r="O38" s="20">
        <v>35.83</v>
      </c>
      <c r="P38" s="23">
        <v>647692</v>
      </c>
      <c r="Q38" s="23">
        <v>7466333</v>
      </c>
      <c r="R38" s="21">
        <v>0.8</v>
      </c>
      <c r="S38" s="15">
        <v>0.8</v>
      </c>
      <c r="T38" s="2"/>
      <c r="U38" s="2" t="s">
        <v>97</v>
      </c>
      <c r="V38" s="2" t="s">
        <v>97</v>
      </c>
      <c r="W38" s="2" t="s">
        <v>97</v>
      </c>
      <c r="X38" s="2" t="e">
        <v>#VALUE!</v>
      </c>
      <c r="Y38" s="2" t="s">
        <v>97</v>
      </c>
      <c r="Z38" s="2" t="s">
        <v>97</v>
      </c>
      <c r="AA38" s="15" t="s">
        <v>97</v>
      </c>
      <c r="AB38" s="2" t="s">
        <v>97</v>
      </c>
      <c r="AC38" s="2" t="s">
        <v>97</v>
      </c>
      <c r="AD38" s="2" t="s">
        <v>97</v>
      </c>
      <c r="AE38" s="2" t="s">
        <v>97</v>
      </c>
      <c r="AF38" s="2" t="s">
        <v>97</v>
      </c>
      <c r="AG38" s="2" t="s">
        <v>97</v>
      </c>
      <c r="AH38" s="2" t="s">
        <v>97</v>
      </c>
      <c r="AI38" s="2" t="s">
        <v>97</v>
      </c>
      <c r="AJ38" s="2" t="s">
        <v>97</v>
      </c>
      <c r="AK38" s="2" t="s">
        <v>97</v>
      </c>
      <c r="AL38" s="2" t="s">
        <v>97</v>
      </c>
      <c r="AM38" s="2" t="s">
        <v>97</v>
      </c>
      <c r="AN38" s="2" t="s">
        <v>97</v>
      </c>
      <c r="AO38" s="2" t="s">
        <v>97</v>
      </c>
      <c r="AP38" s="2" t="s">
        <v>97</v>
      </c>
      <c r="AQ38" s="2" t="s">
        <v>97</v>
      </c>
      <c r="AR38" s="2" t="s">
        <v>97</v>
      </c>
      <c r="AS38" s="2" t="s">
        <v>97</v>
      </c>
      <c r="AT38" s="2" t="s">
        <v>97</v>
      </c>
      <c r="AU38" s="2" t="s">
        <v>97</v>
      </c>
      <c r="AV38" s="2" t="s">
        <v>97</v>
      </c>
      <c r="AW38" s="2" t="s">
        <v>97</v>
      </c>
      <c r="AX38" s="2" t="s">
        <v>97</v>
      </c>
      <c r="AY38" s="2" t="s">
        <v>97</v>
      </c>
      <c r="AZ38" s="2" t="s">
        <v>97</v>
      </c>
      <c r="BA38" s="2" t="s">
        <v>97</v>
      </c>
      <c r="BB38" s="2" t="s">
        <v>97</v>
      </c>
      <c r="BC38" s="2" t="s">
        <v>97</v>
      </c>
      <c r="BD38" s="2" t="s">
        <v>97</v>
      </c>
      <c r="BE38" s="2" t="s">
        <v>97</v>
      </c>
      <c r="BF38" s="2" t="s">
        <v>97</v>
      </c>
      <c r="BG38" s="2" t="s">
        <v>97</v>
      </c>
      <c r="BH38" s="2" t="s">
        <v>97</v>
      </c>
      <c r="BI38" s="2" t="s">
        <v>97</v>
      </c>
      <c r="BJ38" s="2" t="s">
        <v>97</v>
      </c>
      <c r="BK38" s="2" t="s">
        <v>97</v>
      </c>
      <c r="BL38" s="2" t="s">
        <v>97</v>
      </c>
      <c r="BM38" s="2" t="s">
        <v>97</v>
      </c>
      <c r="BN38" s="2" t="s">
        <v>97</v>
      </c>
      <c r="BO38" s="2" t="s">
        <v>97</v>
      </c>
      <c r="BP38" s="2" t="s">
        <v>97</v>
      </c>
      <c r="BQ38" s="2" t="s">
        <v>97</v>
      </c>
      <c r="BR38" s="2" t="s">
        <v>97</v>
      </c>
      <c r="BS38" s="2" t="s">
        <v>97</v>
      </c>
      <c r="BT38" s="2" t="s">
        <v>97</v>
      </c>
      <c r="BU38" s="2" t="s">
        <v>97</v>
      </c>
      <c r="BV38" s="2" t="s">
        <v>97</v>
      </c>
      <c r="BW38" s="2" t="s">
        <v>97</v>
      </c>
      <c r="BX38" s="2" t="s">
        <v>97</v>
      </c>
      <c r="BY38" s="2" t="s">
        <v>97</v>
      </c>
      <c r="BZ38" s="2" t="s">
        <v>97</v>
      </c>
      <c r="CA38" s="2" t="s">
        <v>97</v>
      </c>
      <c r="CB38" s="2" t="s">
        <v>97</v>
      </c>
      <c r="CC38" s="2" t="s">
        <v>97</v>
      </c>
      <c r="CD38" s="2" t="s">
        <v>97</v>
      </c>
      <c r="CE38" s="2" t="s">
        <v>97</v>
      </c>
      <c r="CF38" s="2" t="s">
        <v>97</v>
      </c>
      <c r="CG38" s="2" t="s">
        <v>97</v>
      </c>
      <c r="CH38" s="2" t="s">
        <v>97</v>
      </c>
      <c r="CI38" s="2" t="s">
        <v>97</v>
      </c>
      <c r="CJ38" s="2" t="s">
        <v>97</v>
      </c>
      <c r="CK38" s="2" t="s">
        <v>97</v>
      </c>
      <c r="CM38" s="11"/>
      <c r="CN38" s="11">
        <f>M38+N38/60+O38/3600</f>
        <v>43.559952777777774</v>
      </c>
      <c r="CO38" s="11">
        <f t="shared" si="0"/>
        <v>22.904463888888888</v>
      </c>
      <c r="CP38" s="11">
        <f t="shared" si="1"/>
        <v>-43.559952777777774</v>
      </c>
      <c r="CQ38" s="11">
        <f t="shared" si="2"/>
        <v>-22.904463888888888</v>
      </c>
      <c r="CS38" s="12">
        <v>647692</v>
      </c>
      <c r="CT38" s="12">
        <v>7466333</v>
      </c>
    </row>
    <row r="39" spans="1:98" ht="36">
      <c r="A39" s="2" t="s">
        <v>215</v>
      </c>
      <c r="B39" s="2" t="s">
        <v>216</v>
      </c>
      <c r="C39" s="2" t="s">
        <v>104</v>
      </c>
      <c r="D39" s="2" t="s">
        <v>217</v>
      </c>
      <c r="E39" s="9">
        <v>40602</v>
      </c>
      <c r="F39" s="9" t="s">
        <v>106</v>
      </c>
      <c r="G39" s="2" t="s">
        <v>218</v>
      </c>
      <c r="H39" s="2" t="s">
        <v>89</v>
      </c>
      <c r="I39" s="2" t="s">
        <v>96</v>
      </c>
      <c r="J39" s="2">
        <v>22</v>
      </c>
      <c r="K39" s="2">
        <v>57</v>
      </c>
      <c r="L39" s="2">
        <v>21.08</v>
      </c>
      <c r="M39" s="2">
        <v>43</v>
      </c>
      <c r="N39" s="2">
        <v>36</v>
      </c>
      <c r="O39" s="20">
        <v>24.55</v>
      </c>
      <c r="P39" s="23">
        <v>642831</v>
      </c>
      <c r="Q39" s="23">
        <v>7460689</v>
      </c>
      <c r="R39" s="21" t="s">
        <v>97</v>
      </c>
      <c r="S39" s="15">
        <v>0.8</v>
      </c>
      <c r="T39" s="2"/>
      <c r="U39" s="2" t="s">
        <v>97</v>
      </c>
      <c r="V39" s="2" t="s">
        <v>97</v>
      </c>
      <c r="W39" s="2" t="s">
        <v>97</v>
      </c>
      <c r="X39" s="2" t="e">
        <v>#VALUE!</v>
      </c>
      <c r="Y39" s="2" t="s">
        <v>97</v>
      </c>
      <c r="Z39" s="2" t="s">
        <v>97</v>
      </c>
      <c r="AA39" s="15" t="s">
        <v>97</v>
      </c>
      <c r="AB39" s="2" t="s">
        <v>97</v>
      </c>
      <c r="AC39" s="2" t="s">
        <v>97</v>
      </c>
      <c r="AD39" s="2" t="s">
        <v>97</v>
      </c>
      <c r="AE39" s="2" t="s">
        <v>97</v>
      </c>
      <c r="AF39" s="2" t="s">
        <v>97</v>
      </c>
      <c r="AG39" s="2" t="s">
        <v>97</v>
      </c>
      <c r="AH39" s="2" t="s">
        <v>97</v>
      </c>
      <c r="AI39" s="2" t="s">
        <v>97</v>
      </c>
      <c r="AJ39" s="2" t="s">
        <v>97</v>
      </c>
      <c r="AK39" s="2" t="s">
        <v>97</v>
      </c>
      <c r="AL39" s="2" t="s">
        <v>97</v>
      </c>
      <c r="AM39" s="2" t="s">
        <v>97</v>
      </c>
      <c r="AN39" s="2" t="s">
        <v>97</v>
      </c>
      <c r="AO39" s="2" t="s">
        <v>97</v>
      </c>
      <c r="AP39" s="2" t="s">
        <v>97</v>
      </c>
      <c r="AQ39" s="2" t="s">
        <v>97</v>
      </c>
      <c r="AR39" s="2" t="s">
        <v>97</v>
      </c>
      <c r="AS39" s="2" t="s">
        <v>97</v>
      </c>
      <c r="AT39" s="2" t="s">
        <v>97</v>
      </c>
      <c r="AU39" s="2" t="s">
        <v>97</v>
      </c>
      <c r="AV39" s="2" t="s">
        <v>97</v>
      </c>
      <c r="AW39" s="2" t="s">
        <v>97</v>
      </c>
      <c r="AX39" s="2" t="s">
        <v>97</v>
      </c>
      <c r="AY39" s="2" t="s">
        <v>97</v>
      </c>
      <c r="AZ39" s="2" t="s">
        <v>97</v>
      </c>
      <c r="BA39" s="2" t="s">
        <v>97</v>
      </c>
      <c r="BB39" s="2" t="s">
        <v>97</v>
      </c>
      <c r="BC39" s="2" t="s">
        <v>97</v>
      </c>
      <c r="BD39" s="2" t="s">
        <v>97</v>
      </c>
      <c r="BE39" s="2" t="s">
        <v>97</v>
      </c>
      <c r="BF39" s="2" t="s">
        <v>97</v>
      </c>
      <c r="BG39" s="2" t="s">
        <v>97</v>
      </c>
      <c r="BH39" s="2" t="s">
        <v>97</v>
      </c>
      <c r="BI39" s="2" t="s">
        <v>97</v>
      </c>
      <c r="BJ39" s="2" t="s">
        <v>97</v>
      </c>
      <c r="BK39" s="2" t="s">
        <v>97</v>
      </c>
      <c r="BL39" s="2" t="s">
        <v>97</v>
      </c>
      <c r="BM39" s="2" t="s">
        <v>97</v>
      </c>
      <c r="BN39" s="2" t="s">
        <v>97</v>
      </c>
      <c r="BO39" s="2" t="s">
        <v>97</v>
      </c>
      <c r="BP39" s="2" t="s">
        <v>97</v>
      </c>
      <c r="BQ39" s="2" t="s">
        <v>97</v>
      </c>
      <c r="BR39" s="2" t="s">
        <v>97</v>
      </c>
      <c r="BS39" s="2" t="s">
        <v>97</v>
      </c>
      <c r="BT39" s="2" t="s">
        <v>97</v>
      </c>
      <c r="BU39" s="2" t="s">
        <v>97</v>
      </c>
      <c r="BV39" s="2" t="s">
        <v>97</v>
      </c>
      <c r="BW39" s="2" t="s">
        <v>97</v>
      </c>
      <c r="BX39" s="2" t="s">
        <v>97</v>
      </c>
      <c r="BY39" s="2" t="s">
        <v>97</v>
      </c>
      <c r="BZ39" s="2" t="s">
        <v>97</v>
      </c>
      <c r="CA39" s="2" t="s">
        <v>97</v>
      </c>
      <c r="CB39" s="2" t="s">
        <v>97</v>
      </c>
      <c r="CC39" s="2" t="s">
        <v>97</v>
      </c>
      <c r="CD39" s="2" t="s">
        <v>97</v>
      </c>
      <c r="CE39" s="2" t="s">
        <v>97</v>
      </c>
      <c r="CF39" s="2" t="s">
        <v>97</v>
      </c>
      <c r="CG39" s="2" t="s">
        <v>97</v>
      </c>
      <c r="CH39" s="2" t="s">
        <v>97</v>
      </c>
      <c r="CI39" s="2" t="s">
        <v>97</v>
      </c>
      <c r="CJ39" s="2" t="s">
        <v>97</v>
      </c>
      <c r="CK39" s="2" t="s">
        <v>97</v>
      </c>
      <c r="CM39" s="11"/>
      <c r="CN39" s="11">
        <f>M39+N39/60+O39/3600</f>
        <v>43.606819444444447</v>
      </c>
      <c r="CO39" s="11">
        <f t="shared" si="0"/>
        <v>22.955855555555555</v>
      </c>
      <c r="CP39" s="11">
        <f t="shared" si="1"/>
        <v>-43.606819444444447</v>
      </c>
      <c r="CQ39" s="11">
        <f t="shared" si="2"/>
        <v>-22.955855555555555</v>
      </c>
      <c r="CS39" s="12">
        <v>642831</v>
      </c>
      <c r="CT39" s="12">
        <v>7460689</v>
      </c>
    </row>
    <row r="40" spans="1:98" ht="36">
      <c r="A40" s="2" t="s">
        <v>219</v>
      </c>
      <c r="B40" s="2" t="s">
        <v>220</v>
      </c>
      <c r="C40" s="2" t="s">
        <v>104</v>
      </c>
      <c r="D40" s="2" t="s">
        <v>221</v>
      </c>
      <c r="E40" s="9">
        <v>40442</v>
      </c>
      <c r="F40" s="9" t="s">
        <v>106</v>
      </c>
      <c r="G40" s="2" t="s">
        <v>222</v>
      </c>
      <c r="H40" s="2" t="s">
        <v>89</v>
      </c>
      <c r="I40" s="2" t="s">
        <v>90</v>
      </c>
      <c r="J40" s="2">
        <v>22</v>
      </c>
      <c r="K40" s="2">
        <v>53</v>
      </c>
      <c r="L40" s="2">
        <v>24.37</v>
      </c>
      <c r="M40" s="2">
        <v>43</v>
      </c>
      <c r="N40" s="2">
        <v>34</v>
      </c>
      <c r="O40" s="20">
        <v>43.77</v>
      </c>
      <c r="P40" s="23">
        <v>645772</v>
      </c>
      <c r="Q40" s="23">
        <v>7467942</v>
      </c>
      <c r="R40" s="21" t="s">
        <v>97</v>
      </c>
      <c r="S40" s="15">
        <v>0.8</v>
      </c>
      <c r="T40" s="2"/>
      <c r="U40" s="2" t="s">
        <v>97</v>
      </c>
      <c r="V40" s="2" t="s">
        <v>97</v>
      </c>
      <c r="W40" s="2" t="s">
        <v>97</v>
      </c>
      <c r="X40" s="2" t="s">
        <v>97</v>
      </c>
      <c r="Y40" s="2" t="s">
        <v>97</v>
      </c>
      <c r="Z40" s="2" t="s">
        <v>97</v>
      </c>
      <c r="AA40" s="15" t="s">
        <v>97</v>
      </c>
      <c r="AB40" s="2" t="s">
        <v>97</v>
      </c>
      <c r="AC40" s="2" t="s">
        <v>97</v>
      </c>
      <c r="AD40" s="2" t="s">
        <v>97</v>
      </c>
      <c r="AE40" s="2" t="s">
        <v>97</v>
      </c>
      <c r="AF40" s="2" t="s">
        <v>97</v>
      </c>
      <c r="AG40" s="2" t="s">
        <v>97</v>
      </c>
      <c r="AH40" s="2" t="s">
        <v>97</v>
      </c>
      <c r="AI40" s="2" t="s">
        <v>97</v>
      </c>
      <c r="AJ40" s="2" t="s">
        <v>97</v>
      </c>
      <c r="AK40" s="2" t="s">
        <v>97</v>
      </c>
      <c r="AL40" s="2" t="s">
        <v>97</v>
      </c>
      <c r="AM40" s="2" t="s">
        <v>97</v>
      </c>
      <c r="AN40" s="2" t="s">
        <v>97</v>
      </c>
      <c r="AO40" s="2" t="s">
        <v>97</v>
      </c>
      <c r="AP40" s="2" t="s">
        <v>97</v>
      </c>
      <c r="AQ40" s="2" t="s">
        <v>97</v>
      </c>
      <c r="AR40" s="2" t="s">
        <v>97</v>
      </c>
      <c r="AS40" s="2" t="s">
        <v>97</v>
      </c>
      <c r="AT40" s="2" t="s">
        <v>97</v>
      </c>
      <c r="AU40" s="2" t="s">
        <v>97</v>
      </c>
      <c r="AV40" s="2" t="s">
        <v>97</v>
      </c>
      <c r="AW40" s="2" t="s">
        <v>97</v>
      </c>
      <c r="AX40" s="2" t="s">
        <v>97</v>
      </c>
      <c r="AY40" s="2" t="s">
        <v>97</v>
      </c>
      <c r="AZ40" s="2" t="s">
        <v>97</v>
      </c>
      <c r="BA40" s="2" t="s">
        <v>97</v>
      </c>
      <c r="BB40" s="2" t="s">
        <v>97</v>
      </c>
      <c r="BC40" s="2" t="s">
        <v>97</v>
      </c>
      <c r="BD40" s="2" t="s">
        <v>97</v>
      </c>
      <c r="BE40" s="2" t="s">
        <v>97</v>
      </c>
      <c r="BF40" s="2" t="s">
        <v>97</v>
      </c>
      <c r="BG40" s="2" t="s">
        <v>97</v>
      </c>
      <c r="BH40" s="2" t="s">
        <v>97</v>
      </c>
      <c r="BI40" s="2" t="s">
        <v>97</v>
      </c>
      <c r="BJ40" s="2" t="s">
        <v>97</v>
      </c>
      <c r="BK40" s="2" t="s">
        <v>97</v>
      </c>
      <c r="BL40" s="2" t="s">
        <v>97</v>
      </c>
      <c r="BM40" s="2" t="s">
        <v>97</v>
      </c>
      <c r="BN40" s="2" t="s">
        <v>97</v>
      </c>
      <c r="BO40" s="2" t="s">
        <v>97</v>
      </c>
      <c r="BP40" s="2" t="s">
        <v>97</v>
      </c>
      <c r="BQ40" s="2" t="s">
        <v>97</v>
      </c>
      <c r="BR40" s="2" t="s">
        <v>97</v>
      </c>
      <c r="BS40" s="2" t="s">
        <v>97</v>
      </c>
      <c r="BT40" s="2" t="s">
        <v>97</v>
      </c>
      <c r="BU40" s="2" t="s">
        <v>97</v>
      </c>
      <c r="BV40" s="2" t="s">
        <v>97</v>
      </c>
      <c r="BW40" s="2" t="s">
        <v>97</v>
      </c>
      <c r="BX40" s="2" t="s">
        <v>97</v>
      </c>
      <c r="BY40" s="2" t="s">
        <v>97</v>
      </c>
      <c r="BZ40" s="2" t="s">
        <v>97</v>
      </c>
      <c r="CA40" s="2" t="s">
        <v>97</v>
      </c>
      <c r="CB40" s="2" t="s">
        <v>97</v>
      </c>
      <c r="CC40" s="2" t="s">
        <v>97</v>
      </c>
      <c r="CD40" s="2" t="s">
        <v>97</v>
      </c>
      <c r="CE40" s="2" t="s">
        <v>97</v>
      </c>
      <c r="CF40" s="2" t="s">
        <v>97</v>
      </c>
      <c r="CG40" s="2" t="s">
        <v>97</v>
      </c>
      <c r="CH40" s="2" t="s">
        <v>97</v>
      </c>
      <c r="CI40" s="2" t="s">
        <v>97</v>
      </c>
      <c r="CJ40" s="2" t="s">
        <v>97</v>
      </c>
      <c r="CK40" s="2" t="s">
        <v>97</v>
      </c>
      <c r="CM40" s="11"/>
      <c r="CN40" s="11">
        <f>M40+N40/60+O40/3600</f>
        <v>43.578825000000002</v>
      </c>
      <c r="CO40" s="11">
        <f t="shared" si="0"/>
        <v>22.890102777777777</v>
      </c>
      <c r="CP40" s="11">
        <f t="shared" si="1"/>
        <v>-43.578825000000002</v>
      </c>
      <c r="CQ40" s="11">
        <f t="shared" si="2"/>
        <v>-22.890102777777777</v>
      </c>
      <c r="CS40" s="12">
        <v>645772</v>
      </c>
      <c r="CT40" s="12">
        <v>7467942</v>
      </c>
    </row>
    <row r="41" spans="1:98" ht="36">
      <c r="A41" s="2" t="s">
        <v>223</v>
      </c>
      <c r="B41" s="2" t="s">
        <v>224</v>
      </c>
      <c r="C41" s="2" t="s">
        <v>104</v>
      </c>
      <c r="D41" s="2" t="s">
        <v>225</v>
      </c>
      <c r="E41" s="9">
        <v>40438</v>
      </c>
      <c r="F41" s="9" t="s">
        <v>106</v>
      </c>
      <c r="G41" s="2" t="s">
        <v>226</v>
      </c>
      <c r="H41" s="2" t="s">
        <v>89</v>
      </c>
      <c r="I41" s="2" t="s">
        <v>90</v>
      </c>
      <c r="J41" s="2">
        <v>22</v>
      </c>
      <c r="K41" s="2">
        <v>52</v>
      </c>
      <c r="L41" s="2">
        <v>59.89</v>
      </c>
      <c r="M41" s="2">
        <v>43</v>
      </c>
      <c r="N41" s="2">
        <v>36</v>
      </c>
      <c r="O41" s="20">
        <v>16.14</v>
      </c>
      <c r="P41" s="23">
        <v>643147</v>
      </c>
      <c r="Q41" s="23">
        <v>7468720</v>
      </c>
      <c r="R41" s="21" t="s">
        <v>97</v>
      </c>
      <c r="S41" s="15">
        <v>0.8</v>
      </c>
      <c r="T41" s="2"/>
      <c r="U41" s="2" t="s">
        <v>97</v>
      </c>
      <c r="V41" s="2" t="s">
        <v>97</v>
      </c>
      <c r="W41" s="2" t="s">
        <v>97</v>
      </c>
      <c r="X41" s="2" t="s">
        <v>97</v>
      </c>
      <c r="Y41" s="2" t="s">
        <v>97</v>
      </c>
      <c r="Z41" s="2" t="s">
        <v>97</v>
      </c>
      <c r="AA41" s="15" t="s">
        <v>97</v>
      </c>
      <c r="AB41" s="2" t="s">
        <v>97</v>
      </c>
      <c r="AC41" s="2" t="s">
        <v>97</v>
      </c>
      <c r="AD41" s="2" t="s">
        <v>97</v>
      </c>
      <c r="AE41" s="2" t="s">
        <v>97</v>
      </c>
      <c r="AF41" s="2" t="s">
        <v>97</v>
      </c>
      <c r="AG41" s="2" t="s">
        <v>97</v>
      </c>
      <c r="AH41" s="2" t="s">
        <v>97</v>
      </c>
      <c r="AI41" s="2" t="s">
        <v>97</v>
      </c>
      <c r="AJ41" s="2" t="s">
        <v>97</v>
      </c>
      <c r="AK41" s="2" t="s">
        <v>97</v>
      </c>
      <c r="AL41" s="2" t="s">
        <v>97</v>
      </c>
      <c r="AM41" s="2" t="s">
        <v>97</v>
      </c>
      <c r="AN41" s="2" t="s">
        <v>97</v>
      </c>
      <c r="AO41" s="2" t="s">
        <v>97</v>
      </c>
      <c r="AP41" s="2" t="s">
        <v>97</v>
      </c>
      <c r="AQ41" s="2" t="s">
        <v>97</v>
      </c>
      <c r="AR41" s="2" t="s">
        <v>97</v>
      </c>
      <c r="AS41" s="2" t="s">
        <v>97</v>
      </c>
      <c r="AT41" s="2" t="s">
        <v>97</v>
      </c>
      <c r="AU41" s="2" t="s">
        <v>97</v>
      </c>
      <c r="AV41" s="2" t="s">
        <v>97</v>
      </c>
      <c r="AW41" s="2" t="s">
        <v>97</v>
      </c>
      <c r="AX41" s="2" t="s">
        <v>97</v>
      </c>
      <c r="AY41" s="2" t="s">
        <v>97</v>
      </c>
      <c r="AZ41" s="2" t="s">
        <v>97</v>
      </c>
      <c r="BA41" s="2" t="s">
        <v>97</v>
      </c>
      <c r="BB41" s="2" t="s">
        <v>97</v>
      </c>
      <c r="BC41" s="2" t="s">
        <v>97</v>
      </c>
      <c r="BD41" s="2" t="s">
        <v>97</v>
      </c>
      <c r="BE41" s="2" t="s">
        <v>97</v>
      </c>
      <c r="BF41" s="2" t="s">
        <v>97</v>
      </c>
      <c r="BG41" s="2" t="s">
        <v>97</v>
      </c>
      <c r="BH41" s="2" t="s">
        <v>97</v>
      </c>
      <c r="BI41" s="2" t="s">
        <v>97</v>
      </c>
      <c r="BJ41" s="2" t="s">
        <v>97</v>
      </c>
      <c r="BK41" s="2" t="s">
        <v>97</v>
      </c>
      <c r="BL41" s="2" t="s">
        <v>97</v>
      </c>
      <c r="BM41" s="2" t="s">
        <v>97</v>
      </c>
      <c r="BN41" s="2" t="s">
        <v>97</v>
      </c>
      <c r="BO41" s="2" t="s">
        <v>97</v>
      </c>
      <c r="BP41" s="2" t="s">
        <v>97</v>
      </c>
      <c r="BQ41" s="2" t="s">
        <v>97</v>
      </c>
      <c r="BR41" s="2" t="s">
        <v>97</v>
      </c>
      <c r="BS41" s="2" t="s">
        <v>97</v>
      </c>
      <c r="BT41" s="2" t="s">
        <v>97</v>
      </c>
      <c r="BU41" s="2" t="s">
        <v>97</v>
      </c>
      <c r="BV41" s="2" t="s">
        <v>97</v>
      </c>
      <c r="BW41" s="2" t="s">
        <v>97</v>
      </c>
      <c r="BX41" s="2" t="s">
        <v>97</v>
      </c>
      <c r="BY41" s="2" t="s">
        <v>97</v>
      </c>
      <c r="BZ41" s="2" t="s">
        <v>97</v>
      </c>
      <c r="CA41" s="2" t="s">
        <v>97</v>
      </c>
      <c r="CB41" s="2" t="s">
        <v>97</v>
      </c>
      <c r="CC41" s="2" t="s">
        <v>97</v>
      </c>
      <c r="CD41" s="2" t="s">
        <v>97</v>
      </c>
      <c r="CE41" s="2" t="s">
        <v>97</v>
      </c>
      <c r="CF41" s="2" t="s">
        <v>97</v>
      </c>
      <c r="CG41" s="2" t="s">
        <v>97</v>
      </c>
      <c r="CH41" s="2" t="s">
        <v>97</v>
      </c>
      <c r="CI41" s="2" t="s">
        <v>97</v>
      </c>
      <c r="CJ41" s="2" t="s">
        <v>97</v>
      </c>
      <c r="CK41" s="2" t="s">
        <v>97</v>
      </c>
      <c r="CM41" s="11"/>
      <c r="CN41" s="11">
        <f>M41+N41/60+O41/3600</f>
        <v>43.604483333333334</v>
      </c>
      <c r="CO41" s="11">
        <f t="shared" si="0"/>
        <v>22.883302777777779</v>
      </c>
      <c r="CP41" s="11">
        <f t="shared" si="1"/>
        <v>-43.604483333333334</v>
      </c>
      <c r="CQ41" s="11">
        <f t="shared" si="2"/>
        <v>-22.883302777777779</v>
      </c>
      <c r="CS41" s="12">
        <v>643147</v>
      </c>
      <c r="CT41" s="12">
        <v>7468720</v>
      </c>
    </row>
    <row r="42" spans="1:98" ht="24">
      <c r="A42" s="2" t="s">
        <v>227</v>
      </c>
      <c r="B42" s="2" t="s">
        <v>228</v>
      </c>
      <c r="C42" s="2" t="s">
        <v>86</v>
      </c>
      <c r="D42" s="2" t="s">
        <v>86</v>
      </c>
      <c r="F42" s="9" t="s">
        <v>86</v>
      </c>
      <c r="G42" s="2" t="s">
        <v>229</v>
      </c>
      <c r="H42" s="2" t="s">
        <v>89</v>
      </c>
      <c r="I42" s="2" t="s">
        <v>90</v>
      </c>
      <c r="J42" s="2">
        <v>22</v>
      </c>
      <c r="K42" s="2">
        <v>54</v>
      </c>
      <c r="L42" s="2">
        <v>54.88</v>
      </c>
      <c r="M42" s="2">
        <v>43</v>
      </c>
      <c r="N42" s="2">
        <v>33</v>
      </c>
      <c r="O42" s="20">
        <v>48.38</v>
      </c>
      <c r="P42" s="23">
        <v>647323</v>
      </c>
      <c r="Q42" s="23">
        <v>7465143</v>
      </c>
      <c r="R42" s="21"/>
      <c r="S42" s="15">
        <v>0.95</v>
      </c>
      <c r="T42" s="2"/>
      <c r="U42" s="2"/>
      <c r="V42" s="2"/>
      <c r="W42" s="2"/>
      <c r="X42" s="2" t="s">
        <v>86</v>
      </c>
      <c r="Y42" s="2"/>
      <c r="Z42" s="2" t="s">
        <v>86</v>
      </c>
      <c r="AA42" s="15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M42" s="11"/>
      <c r="CN42" s="11">
        <f>M42+N42/60+O42/3600</f>
        <v>43.563438888888889</v>
      </c>
      <c r="CO42" s="11">
        <f t="shared" si="0"/>
        <v>22.915244444444443</v>
      </c>
      <c r="CP42" s="11">
        <f t="shared" si="1"/>
        <v>-43.563438888888889</v>
      </c>
      <c r="CQ42" s="11">
        <f t="shared" si="2"/>
        <v>-22.915244444444443</v>
      </c>
      <c r="CS42" s="12">
        <v>647323</v>
      </c>
      <c r="CT42" s="12">
        <v>7465143</v>
      </c>
    </row>
    <row r="43" spans="1:98" ht="36">
      <c r="A43" s="2" t="s">
        <v>230</v>
      </c>
      <c r="B43" s="2" t="s">
        <v>231</v>
      </c>
      <c r="C43" s="2" t="s">
        <v>93</v>
      </c>
      <c r="D43" s="2" t="s">
        <v>232</v>
      </c>
      <c r="E43" s="9">
        <v>39974</v>
      </c>
      <c r="F43" s="9">
        <v>41800</v>
      </c>
      <c r="G43" s="2" t="s">
        <v>233</v>
      </c>
      <c r="H43" s="2" t="s">
        <v>89</v>
      </c>
      <c r="I43" s="2" t="s">
        <v>90</v>
      </c>
      <c r="J43" s="2">
        <v>22</v>
      </c>
      <c r="K43" s="2">
        <v>55</v>
      </c>
      <c r="L43" s="2">
        <v>4.5</v>
      </c>
      <c r="M43" s="2">
        <v>43</v>
      </c>
      <c r="N43" s="2">
        <v>33</v>
      </c>
      <c r="O43" s="20">
        <v>2.7</v>
      </c>
      <c r="P43" s="23">
        <v>648622</v>
      </c>
      <c r="Q43" s="23">
        <v>7464834</v>
      </c>
      <c r="R43" s="21">
        <v>1</v>
      </c>
      <c r="S43" s="15">
        <v>1</v>
      </c>
      <c r="T43" s="2"/>
      <c r="U43" s="2" t="s">
        <v>97</v>
      </c>
      <c r="V43" s="2" t="s">
        <v>97</v>
      </c>
      <c r="W43" s="2" t="s">
        <v>97</v>
      </c>
      <c r="X43" s="2" t="s">
        <v>97</v>
      </c>
      <c r="Y43" s="2" t="s">
        <v>97</v>
      </c>
      <c r="Z43" s="2" t="s">
        <v>97</v>
      </c>
      <c r="AA43" s="15" t="s">
        <v>97</v>
      </c>
      <c r="AB43" s="2" t="s">
        <v>97</v>
      </c>
      <c r="AC43" s="2" t="s">
        <v>97</v>
      </c>
      <c r="AD43" s="2" t="s">
        <v>97</v>
      </c>
      <c r="AE43" s="2" t="s">
        <v>97</v>
      </c>
      <c r="AF43" s="2" t="s">
        <v>97</v>
      </c>
      <c r="AG43" s="2" t="s">
        <v>97</v>
      </c>
      <c r="AH43" s="2" t="s">
        <v>97</v>
      </c>
      <c r="AI43" s="2" t="s">
        <v>97</v>
      </c>
      <c r="AJ43" s="2" t="s">
        <v>97</v>
      </c>
      <c r="AK43" s="2" t="s">
        <v>97</v>
      </c>
      <c r="AL43" s="2" t="s">
        <v>97</v>
      </c>
      <c r="AM43" s="2" t="s">
        <v>97</v>
      </c>
      <c r="AN43" s="2" t="s">
        <v>97</v>
      </c>
      <c r="AO43" s="2" t="s">
        <v>97</v>
      </c>
      <c r="AP43" s="2" t="s">
        <v>97</v>
      </c>
      <c r="AQ43" s="2" t="s">
        <v>97</v>
      </c>
      <c r="AR43" s="2" t="s">
        <v>97</v>
      </c>
      <c r="AS43" s="2" t="s">
        <v>97</v>
      </c>
      <c r="AT43" s="2" t="s">
        <v>97</v>
      </c>
      <c r="AU43" s="2" t="s">
        <v>97</v>
      </c>
      <c r="AV43" s="2" t="s">
        <v>97</v>
      </c>
      <c r="AW43" s="2" t="s">
        <v>97</v>
      </c>
      <c r="AX43" s="2" t="s">
        <v>97</v>
      </c>
      <c r="AY43" s="2" t="s">
        <v>97</v>
      </c>
      <c r="AZ43" s="2" t="s">
        <v>97</v>
      </c>
      <c r="BA43" s="2" t="s">
        <v>97</v>
      </c>
      <c r="BB43" s="2" t="s">
        <v>97</v>
      </c>
      <c r="BC43" s="2" t="s">
        <v>97</v>
      </c>
      <c r="BD43" s="2" t="s">
        <v>97</v>
      </c>
      <c r="BE43" s="2" t="s">
        <v>97</v>
      </c>
      <c r="BF43" s="2" t="s">
        <v>97</v>
      </c>
      <c r="BG43" s="2" t="s">
        <v>97</v>
      </c>
      <c r="BH43" s="2" t="s">
        <v>97</v>
      </c>
      <c r="BI43" s="2" t="s">
        <v>97</v>
      </c>
      <c r="BJ43" s="2" t="s">
        <v>97</v>
      </c>
      <c r="BK43" s="2" t="s">
        <v>97</v>
      </c>
      <c r="BL43" s="2" t="s">
        <v>97</v>
      </c>
      <c r="BM43" s="2" t="s">
        <v>97</v>
      </c>
      <c r="BN43" s="2" t="s">
        <v>97</v>
      </c>
      <c r="BO43" s="2" t="s">
        <v>97</v>
      </c>
      <c r="BP43" s="2" t="s">
        <v>97</v>
      </c>
      <c r="BQ43" s="2" t="s">
        <v>97</v>
      </c>
      <c r="BR43" s="2" t="s">
        <v>97</v>
      </c>
      <c r="BS43" s="2" t="s">
        <v>97</v>
      </c>
      <c r="BT43" s="2" t="s">
        <v>97</v>
      </c>
      <c r="BU43" s="2" t="s">
        <v>97</v>
      </c>
      <c r="BV43" s="2" t="s">
        <v>97</v>
      </c>
      <c r="BW43" s="2" t="s">
        <v>97</v>
      </c>
      <c r="BX43" s="2" t="s">
        <v>97</v>
      </c>
      <c r="BY43" s="2" t="s">
        <v>97</v>
      </c>
      <c r="BZ43" s="2" t="s">
        <v>97</v>
      </c>
      <c r="CA43" s="2" t="s">
        <v>97</v>
      </c>
      <c r="CB43" s="2" t="s">
        <v>97</v>
      </c>
      <c r="CC43" s="2" t="s">
        <v>97</v>
      </c>
      <c r="CD43" s="2" t="s">
        <v>97</v>
      </c>
      <c r="CE43" s="2" t="s">
        <v>97</v>
      </c>
      <c r="CF43" s="2" t="s">
        <v>97</v>
      </c>
      <c r="CG43" s="2" t="s">
        <v>97</v>
      </c>
      <c r="CH43" s="2" t="s">
        <v>97</v>
      </c>
      <c r="CI43" s="2" t="s">
        <v>97</v>
      </c>
      <c r="CJ43" s="2" t="s">
        <v>97</v>
      </c>
      <c r="CK43" s="2" t="s">
        <v>97</v>
      </c>
      <c r="CM43" s="11"/>
      <c r="CN43" s="11">
        <f>M43+N43/60+O43/3600</f>
        <v>43.550749999999994</v>
      </c>
      <c r="CO43" s="11">
        <f t="shared" si="0"/>
        <v>22.917916666666667</v>
      </c>
      <c r="CP43" s="11">
        <f t="shared" si="1"/>
        <v>-43.550749999999994</v>
      </c>
      <c r="CQ43" s="11">
        <f t="shared" si="2"/>
        <v>-22.917916666666667</v>
      </c>
      <c r="CS43" s="12">
        <v>648622</v>
      </c>
      <c r="CT43" s="12">
        <v>7464834</v>
      </c>
    </row>
    <row r="44" spans="1:98" ht="36">
      <c r="A44" s="2" t="s">
        <v>234</v>
      </c>
      <c r="B44" s="2" t="s">
        <v>235</v>
      </c>
      <c r="C44" s="2" t="s">
        <v>93</v>
      </c>
      <c r="D44" s="2" t="s">
        <v>236</v>
      </c>
      <c r="E44" s="9">
        <v>39937</v>
      </c>
      <c r="F44" s="9">
        <v>41763</v>
      </c>
      <c r="G44" s="2" t="s">
        <v>237</v>
      </c>
      <c r="H44" s="2" t="s">
        <v>89</v>
      </c>
      <c r="I44" s="2" t="s">
        <v>96</v>
      </c>
      <c r="J44" s="2">
        <v>22</v>
      </c>
      <c r="K44" s="2">
        <v>54</v>
      </c>
      <c r="L44" s="2">
        <v>41.1</v>
      </c>
      <c r="M44" s="2">
        <v>43</v>
      </c>
      <c r="N44" s="2">
        <v>33</v>
      </c>
      <c r="O44" s="20">
        <v>47.38</v>
      </c>
      <c r="P44" s="23">
        <v>647356</v>
      </c>
      <c r="Q44" s="23">
        <v>7465566</v>
      </c>
      <c r="R44" s="21">
        <v>1</v>
      </c>
      <c r="S44" s="15">
        <v>1</v>
      </c>
      <c r="T44" s="2"/>
      <c r="U44" s="2" t="s">
        <v>97</v>
      </c>
      <c r="V44" s="2" t="s">
        <v>97</v>
      </c>
      <c r="W44" s="2" t="s">
        <v>97</v>
      </c>
      <c r="X44" s="2" t="s">
        <v>97</v>
      </c>
      <c r="Y44" s="2" t="s">
        <v>97</v>
      </c>
      <c r="Z44" s="2" t="s">
        <v>97</v>
      </c>
      <c r="AA44" s="15" t="s">
        <v>97</v>
      </c>
      <c r="AB44" s="2" t="s">
        <v>97</v>
      </c>
      <c r="AC44" s="2" t="s">
        <v>97</v>
      </c>
      <c r="AD44" s="2" t="s">
        <v>97</v>
      </c>
      <c r="AE44" s="2" t="s">
        <v>97</v>
      </c>
      <c r="AF44" s="2" t="s">
        <v>97</v>
      </c>
      <c r="AG44" s="2" t="s">
        <v>97</v>
      </c>
      <c r="AH44" s="2" t="s">
        <v>97</v>
      </c>
      <c r="AI44" s="2" t="s">
        <v>97</v>
      </c>
      <c r="AJ44" s="2" t="s">
        <v>97</v>
      </c>
      <c r="AK44" s="2" t="s">
        <v>97</v>
      </c>
      <c r="AL44" s="2" t="s">
        <v>97</v>
      </c>
      <c r="AM44" s="2" t="s">
        <v>97</v>
      </c>
      <c r="AN44" s="2" t="s">
        <v>97</v>
      </c>
      <c r="AO44" s="2" t="s">
        <v>97</v>
      </c>
      <c r="AP44" s="2" t="s">
        <v>97</v>
      </c>
      <c r="AQ44" s="2" t="s">
        <v>97</v>
      </c>
      <c r="AR44" s="2" t="s">
        <v>97</v>
      </c>
      <c r="AS44" s="2" t="s">
        <v>97</v>
      </c>
      <c r="AT44" s="2" t="s">
        <v>97</v>
      </c>
      <c r="AU44" s="2" t="s">
        <v>97</v>
      </c>
      <c r="AV44" s="2" t="s">
        <v>97</v>
      </c>
      <c r="AW44" s="2" t="s">
        <v>97</v>
      </c>
      <c r="AX44" s="2" t="s">
        <v>97</v>
      </c>
      <c r="AY44" s="2" t="s">
        <v>97</v>
      </c>
      <c r="AZ44" s="2" t="s">
        <v>97</v>
      </c>
      <c r="BA44" s="2" t="s">
        <v>97</v>
      </c>
      <c r="BB44" s="2" t="s">
        <v>97</v>
      </c>
      <c r="BC44" s="2" t="s">
        <v>97</v>
      </c>
      <c r="BD44" s="2" t="s">
        <v>97</v>
      </c>
      <c r="BE44" s="2" t="s">
        <v>97</v>
      </c>
      <c r="BF44" s="2" t="s">
        <v>97</v>
      </c>
      <c r="BG44" s="2" t="s">
        <v>97</v>
      </c>
      <c r="BH44" s="2" t="s">
        <v>97</v>
      </c>
      <c r="BI44" s="2" t="s">
        <v>97</v>
      </c>
      <c r="BJ44" s="2" t="s">
        <v>97</v>
      </c>
      <c r="BK44" s="2" t="s">
        <v>97</v>
      </c>
      <c r="BL44" s="2" t="s">
        <v>97</v>
      </c>
      <c r="BM44" s="2" t="s">
        <v>97</v>
      </c>
      <c r="BN44" s="2" t="s">
        <v>97</v>
      </c>
      <c r="BO44" s="2" t="s">
        <v>97</v>
      </c>
      <c r="BP44" s="2" t="s">
        <v>97</v>
      </c>
      <c r="BQ44" s="2" t="s">
        <v>97</v>
      </c>
      <c r="BR44" s="2" t="s">
        <v>97</v>
      </c>
      <c r="BS44" s="2" t="s">
        <v>97</v>
      </c>
      <c r="BT44" s="2" t="s">
        <v>97</v>
      </c>
      <c r="BU44" s="2" t="s">
        <v>97</v>
      </c>
      <c r="BV44" s="2" t="s">
        <v>97</v>
      </c>
      <c r="BW44" s="2" t="s">
        <v>97</v>
      </c>
      <c r="BX44" s="2" t="s">
        <v>97</v>
      </c>
      <c r="BY44" s="2" t="s">
        <v>97</v>
      </c>
      <c r="BZ44" s="2" t="s">
        <v>97</v>
      </c>
      <c r="CA44" s="2" t="s">
        <v>97</v>
      </c>
      <c r="CB44" s="2" t="s">
        <v>97</v>
      </c>
      <c r="CC44" s="2" t="s">
        <v>97</v>
      </c>
      <c r="CD44" s="2" t="s">
        <v>97</v>
      </c>
      <c r="CE44" s="2" t="s">
        <v>97</v>
      </c>
      <c r="CF44" s="2" t="s">
        <v>97</v>
      </c>
      <c r="CG44" s="2" t="s">
        <v>97</v>
      </c>
      <c r="CH44" s="2" t="s">
        <v>97</v>
      </c>
      <c r="CI44" s="2" t="s">
        <v>97</v>
      </c>
      <c r="CJ44" s="2" t="s">
        <v>97</v>
      </c>
      <c r="CK44" s="2" t="s">
        <v>97</v>
      </c>
      <c r="CM44" s="11"/>
      <c r="CN44" s="11">
        <f>M44+N44/60+O44/3600</f>
        <v>43.563161111111107</v>
      </c>
      <c r="CO44" s="11">
        <f t="shared" si="0"/>
        <v>22.911416666666664</v>
      </c>
      <c r="CP44" s="11">
        <f t="shared" si="1"/>
        <v>-43.563161111111107</v>
      </c>
      <c r="CQ44" s="11">
        <f t="shared" si="2"/>
        <v>-22.911416666666664</v>
      </c>
      <c r="CS44" s="12">
        <v>647356</v>
      </c>
      <c r="CT44" s="12">
        <v>7465566</v>
      </c>
    </row>
    <row r="45" spans="1:98" ht="24">
      <c r="A45" s="2" t="s">
        <v>238</v>
      </c>
      <c r="B45" s="2" t="s">
        <v>239</v>
      </c>
      <c r="C45" s="2" t="s">
        <v>86</v>
      </c>
      <c r="D45" s="2" t="s">
        <v>86</v>
      </c>
      <c r="F45" s="9" t="s">
        <v>86</v>
      </c>
      <c r="G45" s="2" t="s">
        <v>240</v>
      </c>
      <c r="H45" s="2" t="s">
        <v>89</v>
      </c>
      <c r="I45" s="2" t="s">
        <v>90</v>
      </c>
      <c r="J45" s="2">
        <v>22</v>
      </c>
      <c r="K45" s="2">
        <v>54</v>
      </c>
      <c r="L45" s="2">
        <v>48.81</v>
      </c>
      <c r="M45" s="2">
        <v>43</v>
      </c>
      <c r="N45" s="2">
        <v>32</v>
      </c>
      <c r="O45" s="20">
        <v>34.979999999999997</v>
      </c>
      <c r="P45" s="23">
        <v>649416</v>
      </c>
      <c r="Q45" s="23">
        <v>7465309</v>
      </c>
      <c r="R45" s="21"/>
      <c r="S45" s="15">
        <v>1</v>
      </c>
      <c r="T45" s="2"/>
      <c r="U45" s="2"/>
      <c r="V45" s="2"/>
      <c r="W45" s="2"/>
      <c r="X45" s="2" t="s">
        <v>86</v>
      </c>
      <c r="Y45" s="2"/>
      <c r="Z45" s="2" t="s">
        <v>86</v>
      </c>
      <c r="AA45" s="15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M45" s="11"/>
      <c r="CN45" s="11">
        <f>M45+N45/60+O45/3600</f>
        <v>43.543050000000001</v>
      </c>
      <c r="CO45" s="11">
        <f t="shared" si="0"/>
        <v>22.913558333333331</v>
      </c>
      <c r="CP45" s="11">
        <f t="shared" si="1"/>
        <v>-43.543050000000001</v>
      </c>
      <c r="CQ45" s="11">
        <f t="shared" si="2"/>
        <v>-22.913558333333331</v>
      </c>
      <c r="CS45" s="12">
        <v>649416</v>
      </c>
      <c r="CT45" s="12">
        <v>7465309</v>
      </c>
    </row>
    <row r="46" spans="1:98" ht="24">
      <c r="A46" s="2" t="s">
        <v>241</v>
      </c>
      <c r="B46" s="2" t="s">
        <v>242</v>
      </c>
      <c r="C46" s="2" t="s">
        <v>86</v>
      </c>
      <c r="D46" s="2" t="s">
        <v>86</v>
      </c>
      <c r="F46" s="9" t="s">
        <v>86</v>
      </c>
      <c r="G46" s="2" t="s">
        <v>243</v>
      </c>
      <c r="H46" s="2" t="s">
        <v>89</v>
      </c>
      <c r="I46" s="2" t="s">
        <v>90</v>
      </c>
      <c r="J46" s="2">
        <v>22</v>
      </c>
      <c r="K46" s="2">
        <v>55</v>
      </c>
      <c r="L46" s="2">
        <v>1.01</v>
      </c>
      <c r="M46" s="2">
        <v>43</v>
      </c>
      <c r="N46" s="2">
        <v>31</v>
      </c>
      <c r="O46" s="20">
        <v>26.02</v>
      </c>
      <c r="P46" s="23">
        <v>651377</v>
      </c>
      <c r="Q46" s="23">
        <v>7464914</v>
      </c>
      <c r="R46" s="21"/>
      <c r="S46" s="15">
        <v>1</v>
      </c>
      <c r="T46" s="2"/>
      <c r="U46" s="2"/>
      <c r="V46" s="2"/>
      <c r="W46" s="2"/>
      <c r="X46" s="2" t="s">
        <v>86</v>
      </c>
      <c r="Y46" s="2"/>
      <c r="Z46" s="2" t="s">
        <v>86</v>
      </c>
      <c r="AA46" s="15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M46" s="11"/>
      <c r="CN46" s="11">
        <f>M46+N46/60+O46/3600</f>
        <v>43.523894444444444</v>
      </c>
      <c r="CO46" s="11">
        <f t="shared" si="0"/>
        <v>22.916947222222223</v>
      </c>
      <c r="CP46" s="11">
        <f t="shared" si="1"/>
        <v>-43.523894444444444</v>
      </c>
      <c r="CQ46" s="11">
        <f t="shared" si="2"/>
        <v>-22.916947222222223</v>
      </c>
      <c r="CS46" s="12">
        <v>651377</v>
      </c>
      <c r="CT46" s="12">
        <v>7464914</v>
      </c>
    </row>
    <row r="47" spans="1:98" ht="36">
      <c r="A47" s="2" t="s">
        <v>244</v>
      </c>
      <c r="B47" s="2" t="s">
        <v>245</v>
      </c>
      <c r="C47" s="2" t="s">
        <v>86</v>
      </c>
      <c r="D47" s="2" t="s">
        <v>86</v>
      </c>
      <c r="F47" s="9" t="s">
        <v>86</v>
      </c>
      <c r="G47" s="2" t="s">
        <v>246</v>
      </c>
      <c r="H47" s="2" t="s">
        <v>89</v>
      </c>
      <c r="I47" s="2" t="s">
        <v>90</v>
      </c>
      <c r="J47" s="2">
        <v>22</v>
      </c>
      <c r="K47" s="2">
        <v>53</v>
      </c>
      <c r="L47" s="2">
        <v>38.5</v>
      </c>
      <c r="M47" s="2">
        <v>43</v>
      </c>
      <c r="N47" s="2">
        <v>33</v>
      </c>
      <c r="O47" s="20">
        <v>37.799999999999997</v>
      </c>
      <c r="P47" s="23">
        <v>647647</v>
      </c>
      <c r="Q47" s="23">
        <v>7467489</v>
      </c>
      <c r="R47" s="21"/>
      <c r="S47" s="15">
        <v>1</v>
      </c>
      <c r="T47" s="2"/>
      <c r="U47" s="2"/>
      <c r="V47" s="2"/>
      <c r="W47" s="2"/>
      <c r="X47" s="2" t="s">
        <v>86</v>
      </c>
      <c r="Y47" s="2"/>
      <c r="Z47" s="2" t="s">
        <v>86</v>
      </c>
      <c r="AA47" s="15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M47" s="11"/>
      <c r="CN47" s="11">
        <f>M47+N47/60+O47/3600</f>
        <v>43.560499999999998</v>
      </c>
      <c r="CO47" s="11">
        <f t="shared" si="0"/>
        <v>22.894027777777776</v>
      </c>
      <c r="CP47" s="11">
        <f t="shared" si="1"/>
        <v>-43.560499999999998</v>
      </c>
      <c r="CQ47" s="11">
        <f t="shared" si="2"/>
        <v>-22.894027777777776</v>
      </c>
      <c r="CS47" s="12">
        <v>647647</v>
      </c>
      <c r="CT47" s="12">
        <v>7467489</v>
      </c>
    </row>
    <row r="48" spans="1:98" ht="60">
      <c r="A48" s="2" t="s">
        <v>247</v>
      </c>
      <c r="B48" s="2" t="s">
        <v>248</v>
      </c>
      <c r="C48" s="2" t="s">
        <v>121</v>
      </c>
      <c r="D48" s="2" t="s">
        <v>249</v>
      </c>
      <c r="E48" s="9">
        <v>39678</v>
      </c>
      <c r="F48" s="9" t="s">
        <v>250</v>
      </c>
      <c r="G48" s="2" t="s">
        <v>251</v>
      </c>
      <c r="H48" s="2" t="s">
        <v>89</v>
      </c>
      <c r="I48" s="2" t="s">
        <v>90</v>
      </c>
      <c r="J48" s="2">
        <v>22</v>
      </c>
      <c r="K48" s="2">
        <v>51</v>
      </c>
      <c r="L48" s="2">
        <v>37.29</v>
      </c>
      <c r="M48" s="2">
        <v>43</v>
      </c>
      <c r="N48" s="2">
        <v>32</v>
      </c>
      <c r="O48" s="20">
        <v>12.56</v>
      </c>
      <c r="P48" s="23">
        <v>650113</v>
      </c>
      <c r="Q48" s="23">
        <v>7471193</v>
      </c>
      <c r="R48" s="21" t="s">
        <v>97</v>
      </c>
      <c r="S48" s="15">
        <v>1</v>
      </c>
      <c r="T48" s="2"/>
      <c r="U48" s="2" t="s">
        <v>97</v>
      </c>
      <c r="V48" s="2" t="s">
        <v>97</v>
      </c>
      <c r="W48" s="2" t="s">
        <v>97</v>
      </c>
      <c r="X48" s="2" t="s">
        <v>97</v>
      </c>
      <c r="Y48" s="2" t="s">
        <v>97</v>
      </c>
      <c r="Z48" s="2" t="s">
        <v>97</v>
      </c>
      <c r="AA48" s="15" t="s">
        <v>97</v>
      </c>
      <c r="AB48" s="2" t="s">
        <v>97</v>
      </c>
      <c r="AC48" s="2" t="s">
        <v>97</v>
      </c>
      <c r="AD48" s="2" t="s">
        <v>97</v>
      </c>
      <c r="AE48" s="2" t="s">
        <v>97</v>
      </c>
      <c r="AF48" s="2" t="s">
        <v>97</v>
      </c>
      <c r="AG48" s="2" t="s">
        <v>97</v>
      </c>
      <c r="AH48" s="2" t="s">
        <v>97</v>
      </c>
      <c r="AI48" s="2" t="s">
        <v>97</v>
      </c>
      <c r="AJ48" s="2" t="s">
        <v>97</v>
      </c>
      <c r="AK48" s="2" t="s">
        <v>97</v>
      </c>
      <c r="AL48" s="2" t="s">
        <v>97</v>
      </c>
      <c r="AM48" s="2" t="s">
        <v>97</v>
      </c>
      <c r="AN48" s="2" t="s">
        <v>97</v>
      </c>
      <c r="AO48" s="2" t="s">
        <v>97</v>
      </c>
      <c r="AP48" s="2" t="s">
        <v>97</v>
      </c>
      <c r="AQ48" s="2" t="s">
        <v>97</v>
      </c>
      <c r="AR48" s="2" t="s">
        <v>97</v>
      </c>
      <c r="AS48" s="2" t="s">
        <v>97</v>
      </c>
      <c r="AT48" s="2" t="s">
        <v>97</v>
      </c>
      <c r="AU48" s="2" t="s">
        <v>97</v>
      </c>
      <c r="AV48" s="2" t="s">
        <v>97</v>
      </c>
      <c r="AW48" s="2" t="s">
        <v>97</v>
      </c>
      <c r="AX48" s="2" t="s">
        <v>97</v>
      </c>
      <c r="AY48" s="2" t="s">
        <v>97</v>
      </c>
      <c r="AZ48" s="2" t="s">
        <v>97</v>
      </c>
      <c r="BA48" s="2" t="s">
        <v>97</v>
      </c>
      <c r="BB48" s="2" t="s">
        <v>97</v>
      </c>
      <c r="BC48" s="2" t="s">
        <v>97</v>
      </c>
      <c r="BD48" s="2" t="s">
        <v>97</v>
      </c>
      <c r="BE48" s="2" t="s">
        <v>97</v>
      </c>
      <c r="BF48" s="2" t="s">
        <v>97</v>
      </c>
      <c r="BG48" s="2" t="s">
        <v>97</v>
      </c>
      <c r="BH48" s="2" t="s">
        <v>97</v>
      </c>
      <c r="BI48" s="2" t="s">
        <v>97</v>
      </c>
      <c r="BJ48" s="2" t="s">
        <v>97</v>
      </c>
      <c r="BK48" s="2" t="s">
        <v>97</v>
      </c>
      <c r="BL48" s="2" t="s">
        <v>97</v>
      </c>
      <c r="BM48" s="2" t="s">
        <v>97</v>
      </c>
      <c r="BN48" s="2" t="s">
        <v>97</v>
      </c>
      <c r="BO48" s="2" t="s">
        <v>97</v>
      </c>
      <c r="BP48" s="2" t="s">
        <v>97</v>
      </c>
      <c r="BQ48" s="2" t="s">
        <v>97</v>
      </c>
      <c r="BR48" s="2" t="s">
        <v>97</v>
      </c>
      <c r="BS48" s="2" t="s">
        <v>97</v>
      </c>
      <c r="BT48" s="2" t="s">
        <v>97</v>
      </c>
      <c r="BU48" s="2" t="s">
        <v>97</v>
      </c>
      <c r="BV48" s="2" t="s">
        <v>97</v>
      </c>
      <c r="BW48" s="2" t="s">
        <v>97</v>
      </c>
      <c r="BX48" s="2" t="s">
        <v>97</v>
      </c>
      <c r="BY48" s="2" t="s">
        <v>97</v>
      </c>
      <c r="BZ48" s="2" t="s">
        <v>97</v>
      </c>
      <c r="CA48" s="2" t="s">
        <v>97</v>
      </c>
      <c r="CB48" s="2" t="s">
        <v>97</v>
      </c>
      <c r="CC48" s="2" t="s">
        <v>97</v>
      </c>
      <c r="CD48" s="2" t="s">
        <v>97</v>
      </c>
      <c r="CE48" s="2" t="s">
        <v>97</v>
      </c>
      <c r="CF48" s="2" t="s">
        <v>97</v>
      </c>
      <c r="CG48" s="2" t="s">
        <v>97</v>
      </c>
      <c r="CH48" s="2" t="s">
        <v>97</v>
      </c>
      <c r="CI48" s="2" t="s">
        <v>97</v>
      </c>
      <c r="CJ48" s="2" t="s">
        <v>97</v>
      </c>
      <c r="CK48" s="2" t="s">
        <v>97</v>
      </c>
      <c r="CM48" s="11"/>
      <c r="CN48" s="11">
        <f>M48+N48/60+O48/3600</f>
        <v>43.53682222222222</v>
      </c>
      <c r="CO48" s="11">
        <f t="shared" si="0"/>
        <v>22.860358333333334</v>
      </c>
      <c r="CP48" s="11">
        <f t="shared" si="1"/>
        <v>-43.53682222222222</v>
      </c>
      <c r="CQ48" s="11">
        <f t="shared" si="2"/>
        <v>-22.860358333333334</v>
      </c>
      <c r="CS48" s="12">
        <v>650113</v>
      </c>
      <c r="CT48" s="12">
        <v>7471193</v>
      </c>
    </row>
    <row r="49" spans="1:98" ht="36">
      <c r="A49" s="2" t="s">
        <v>252</v>
      </c>
      <c r="B49" s="2" t="s">
        <v>253</v>
      </c>
      <c r="C49" s="2" t="s">
        <v>121</v>
      </c>
      <c r="D49" s="2" t="s">
        <v>254</v>
      </c>
      <c r="E49" s="9">
        <v>39700</v>
      </c>
      <c r="F49" s="9">
        <v>41526</v>
      </c>
      <c r="G49" s="2" t="s">
        <v>255</v>
      </c>
      <c r="H49" s="2" t="s">
        <v>89</v>
      </c>
      <c r="I49" s="2" t="s">
        <v>90</v>
      </c>
      <c r="J49" s="2">
        <v>22</v>
      </c>
      <c r="K49" s="2">
        <v>54</v>
      </c>
      <c r="L49" s="2">
        <v>12.72</v>
      </c>
      <c r="M49" s="2">
        <v>43</v>
      </c>
      <c r="N49" s="2">
        <v>33</v>
      </c>
      <c r="O49" s="20">
        <v>20.239999999999998</v>
      </c>
      <c r="P49" s="23">
        <v>648138</v>
      </c>
      <c r="Q49" s="23">
        <v>7466432</v>
      </c>
      <c r="R49" s="21">
        <v>0.8</v>
      </c>
      <c r="S49" s="15">
        <v>1</v>
      </c>
      <c r="T49" s="2"/>
      <c r="U49" s="2" t="s">
        <v>97</v>
      </c>
      <c r="V49" s="2" t="s">
        <v>97</v>
      </c>
      <c r="W49" s="2" t="s">
        <v>97</v>
      </c>
      <c r="X49" s="2" t="s">
        <v>97</v>
      </c>
      <c r="Y49" s="2" t="s">
        <v>97</v>
      </c>
      <c r="Z49" s="2" t="s">
        <v>97</v>
      </c>
      <c r="AA49" s="15" t="s">
        <v>97</v>
      </c>
      <c r="AB49" s="2" t="s">
        <v>97</v>
      </c>
      <c r="AC49" s="2" t="s">
        <v>97</v>
      </c>
      <c r="AD49" s="2" t="s">
        <v>97</v>
      </c>
      <c r="AE49" s="2" t="s">
        <v>97</v>
      </c>
      <c r="AF49" s="2" t="s">
        <v>97</v>
      </c>
      <c r="AG49" s="2" t="s">
        <v>97</v>
      </c>
      <c r="AH49" s="2" t="s">
        <v>97</v>
      </c>
      <c r="AI49" s="2" t="s">
        <v>97</v>
      </c>
      <c r="AJ49" s="2" t="s">
        <v>97</v>
      </c>
      <c r="AK49" s="2" t="s">
        <v>97</v>
      </c>
      <c r="AL49" s="2" t="s">
        <v>97</v>
      </c>
      <c r="AM49" s="2" t="s">
        <v>97</v>
      </c>
      <c r="AN49" s="2" t="s">
        <v>97</v>
      </c>
      <c r="AO49" s="2" t="s">
        <v>97</v>
      </c>
      <c r="AP49" s="2" t="s">
        <v>97</v>
      </c>
      <c r="AQ49" s="2" t="s">
        <v>97</v>
      </c>
      <c r="AR49" s="2" t="s">
        <v>97</v>
      </c>
      <c r="AS49" s="2" t="s">
        <v>97</v>
      </c>
      <c r="AT49" s="2" t="s">
        <v>97</v>
      </c>
      <c r="AU49" s="2" t="s">
        <v>97</v>
      </c>
      <c r="AV49" s="2" t="s">
        <v>97</v>
      </c>
      <c r="AW49" s="2" t="s">
        <v>97</v>
      </c>
      <c r="AX49" s="2" t="s">
        <v>97</v>
      </c>
      <c r="AY49" s="2" t="s">
        <v>97</v>
      </c>
      <c r="AZ49" s="2" t="s">
        <v>97</v>
      </c>
      <c r="BA49" s="2" t="s">
        <v>97</v>
      </c>
      <c r="BB49" s="2" t="s">
        <v>97</v>
      </c>
      <c r="BC49" s="2" t="s">
        <v>97</v>
      </c>
      <c r="BD49" s="2" t="s">
        <v>97</v>
      </c>
      <c r="BE49" s="2" t="s">
        <v>97</v>
      </c>
      <c r="BF49" s="2" t="s">
        <v>97</v>
      </c>
      <c r="BG49" s="2" t="s">
        <v>97</v>
      </c>
      <c r="BH49" s="2" t="s">
        <v>97</v>
      </c>
      <c r="BI49" s="2" t="s">
        <v>97</v>
      </c>
      <c r="BJ49" s="2" t="s">
        <v>97</v>
      </c>
      <c r="BK49" s="2" t="s">
        <v>97</v>
      </c>
      <c r="BL49" s="2" t="s">
        <v>97</v>
      </c>
      <c r="BM49" s="2" t="s">
        <v>97</v>
      </c>
      <c r="BN49" s="2" t="s">
        <v>97</v>
      </c>
      <c r="BO49" s="2" t="s">
        <v>97</v>
      </c>
      <c r="BP49" s="2" t="s">
        <v>97</v>
      </c>
      <c r="BQ49" s="2" t="s">
        <v>97</v>
      </c>
      <c r="BR49" s="2" t="s">
        <v>97</v>
      </c>
      <c r="BS49" s="2" t="s">
        <v>97</v>
      </c>
      <c r="BT49" s="2" t="s">
        <v>97</v>
      </c>
      <c r="BU49" s="2" t="s">
        <v>97</v>
      </c>
      <c r="BV49" s="2" t="s">
        <v>97</v>
      </c>
      <c r="BW49" s="2" t="s">
        <v>97</v>
      </c>
      <c r="BX49" s="2" t="s">
        <v>97</v>
      </c>
      <c r="BY49" s="2" t="s">
        <v>97</v>
      </c>
      <c r="BZ49" s="2" t="s">
        <v>97</v>
      </c>
      <c r="CA49" s="2" t="s">
        <v>97</v>
      </c>
      <c r="CB49" s="2" t="s">
        <v>97</v>
      </c>
      <c r="CC49" s="2" t="s">
        <v>97</v>
      </c>
      <c r="CD49" s="2" t="s">
        <v>97</v>
      </c>
      <c r="CE49" s="2" t="s">
        <v>97</v>
      </c>
      <c r="CF49" s="2" t="s">
        <v>97</v>
      </c>
      <c r="CG49" s="2" t="s">
        <v>97</v>
      </c>
      <c r="CH49" s="2" t="s">
        <v>97</v>
      </c>
      <c r="CI49" s="2" t="s">
        <v>97</v>
      </c>
      <c r="CJ49" s="2" t="s">
        <v>97</v>
      </c>
      <c r="CK49" s="2" t="s">
        <v>97</v>
      </c>
      <c r="CM49" s="11"/>
      <c r="CN49" s="11">
        <f>M49+N49/60+O49/3600</f>
        <v>43.555622222222219</v>
      </c>
      <c r="CO49" s="11">
        <f t="shared" si="0"/>
        <v>22.903533333333332</v>
      </c>
      <c r="CP49" s="11">
        <f t="shared" si="1"/>
        <v>-43.555622222222219</v>
      </c>
      <c r="CQ49" s="11">
        <f t="shared" si="2"/>
        <v>-22.903533333333332</v>
      </c>
      <c r="CS49" s="12">
        <v>648138</v>
      </c>
      <c r="CT49" s="12">
        <v>7466432</v>
      </c>
    </row>
    <row r="50" spans="1:98" ht="72">
      <c r="A50" s="2" t="s">
        <v>256</v>
      </c>
      <c r="B50" s="2" t="s">
        <v>257</v>
      </c>
      <c r="C50" s="2" t="s">
        <v>86</v>
      </c>
      <c r="D50" s="2" t="s">
        <v>86</v>
      </c>
      <c r="F50" s="9" t="s">
        <v>86</v>
      </c>
      <c r="G50" s="2" t="s">
        <v>258</v>
      </c>
      <c r="H50" s="2" t="s">
        <v>89</v>
      </c>
      <c r="I50" s="2" t="s">
        <v>90</v>
      </c>
      <c r="J50" s="2">
        <v>22</v>
      </c>
      <c r="K50" s="2">
        <v>52</v>
      </c>
      <c r="L50" s="2">
        <v>7</v>
      </c>
      <c r="M50" s="2">
        <v>43</v>
      </c>
      <c r="N50" s="2">
        <v>34</v>
      </c>
      <c r="O50" s="20">
        <v>53.9</v>
      </c>
      <c r="P50" s="23">
        <v>645506</v>
      </c>
      <c r="Q50" s="23">
        <v>7470324</v>
      </c>
      <c r="R50" s="21"/>
      <c r="S50" s="15">
        <v>1</v>
      </c>
      <c r="T50" s="2"/>
      <c r="U50" s="2"/>
      <c r="V50" s="2"/>
      <c r="W50" s="2"/>
      <c r="X50" s="2" t="s">
        <v>86</v>
      </c>
      <c r="Y50" s="2"/>
      <c r="Z50" s="2" t="s">
        <v>86</v>
      </c>
      <c r="AA50" s="15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M50" s="11"/>
      <c r="CN50" s="11">
        <f>M50+N50/60+O50/3600</f>
        <v>43.581638888888889</v>
      </c>
      <c r="CO50" s="11">
        <f t="shared" si="0"/>
        <v>22.868611111111111</v>
      </c>
      <c r="CP50" s="11">
        <f t="shared" si="1"/>
        <v>-43.581638888888889</v>
      </c>
      <c r="CQ50" s="11">
        <f t="shared" si="2"/>
        <v>-22.868611111111111</v>
      </c>
      <c r="CS50" s="12">
        <v>645506</v>
      </c>
      <c r="CT50" s="12">
        <v>7470324</v>
      </c>
    </row>
    <row r="51" spans="1:98" ht="24">
      <c r="A51" s="2" t="s">
        <v>259</v>
      </c>
      <c r="B51" s="2" t="s">
        <v>260</v>
      </c>
      <c r="C51" s="2" t="s">
        <v>86</v>
      </c>
      <c r="D51" s="2" t="s">
        <v>86</v>
      </c>
      <c r="F51" s="9" t="s">
        <v>86</v>
      </c>
      <c r="G51" s="2" t="s">
        <v>261</v>
      </c>
      <c r="H51" s="2" t="s">
        <v>89</v>
      </c>
      <c r="I51" s="2" t="s">
        <v>90</v>
      </c>
      <c r="J51" s="2">
        <v>22</v>
      </c>
      <c r="K51" s="2">
        <v>54</v>
      </c>
      <c r="L51" s="2">
        <v>16.399999999999999</v>
      </c>
      <c r="M51" s="2">
        <v>43</v>
      </c>
      <c r="N51" s="2">
        <v>33</v>
      </c>
      <c r="O51" s="20">
        <v>18</v>
      </c>
      <c r="P51" s="23">
        <v>648200</v>
      </c>
      <c r="Q51" s="23">
        <v>7466318</v>
      </c>
      <c r="R51" s="21"/>
      <c r="S51" s="15">
        <v>1.06</v>
      </c>
      <c r="T51" s="2"/>
      <c r="U51" s="2"/>
      <c r="V51" s="2"/>
      <c r="W51" s="2"/>
      <c r="X51" s="2" t="s">
        <v>86</v>
      </c>
      <c r="Y51" s="2"/>
      <c r="Z51" s="2" t="s">
        <v>86</v>
      </c>
      <c r="AA51" s="15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M51" s="11"/>
      <c r="CN51" s="11">
        <f>M51+N51/60+O51/3600</f>
        <v>43.555</v>
      </c>
      <c r="CO51" s="11">
        <f t="shared" si="0"/>
        <v>22.904555555555554</v>
      </c>
      <c r="CP51" s="11">
        <f t="shared" si="1"/>
        <v>-43.555</v>
      </c>
      <c r="CQ51" s="11">
        <f t="shared" si="2"/>
        <v>-22.904555555555554</v>
      </c>
      <c r="CS51" s="12">
        <v>648200</v>
      </c>
      <c r="CT51" s="12">
        <v>7466318</v>
      </c>
    </row>
    <row r="52" spans="1:98" ht="36">
      <c r="A52" s="2" t="s">
        <v>262</v>
      </c>
      <c r="B52" s="2" t="s">
        <v>263</v>
      </c>
      <c r="C52" s="2" t="s">
        <v>104</v>
      </c>
      <c r="D52" s="2" t="s">
        <v>264</v>
      </c>
      <c r="E52" s="9">
        <v>40541</v>
      </c>
      <c r="F52" s="9" t="s">
        <v>106</v>
      </c>
      <c r="G52" s="2" t="s">
        <v>265</v>
      </c>
      <c r="H52" s="2" t="s">
        <v>89</v>
      </c>
      <c r="I52" s="2" t="s">
        <v>90</v>
      </c>
      <c r="J52" s="2">
        <v>22</v>
      </c>
      <c r="K52" s="2">
        <v>55</v>
      </c>
      <c r="L52" s="2">
        <v>58.91</v>
      </c>
      <c r="M52" s="2">
        <v>43</v>
      </c>
      <c r="N52" s="2">
        <v>34</v>
      </c>
      <c r="O52" s="20">
        <v>31.09</v>
      </c>
      <c r="P52" s="23">
        <v>646087</v>
      </c>
      <c r="Q52" s="23">
        <v>7463185</v>
      </c>
      <c r="R52" s="21" t="s">
        <v>97</v>
      </c>
      <c r="S52" s="15">
        <v>1.1000000000000001</v>
      </c>
      <c r="T52" s="2"/>
      <c r="U52" s="2" t="s">
        <v>97</v>
      </c>
      <c r="V52" s="2" t="s">
        <v>97</v>
      </c>
      <c r="W52" s="2" t="s">
        <v>97</v>
      </c>
      <c r="X52" s="2" t="s">
        <v>97</v>
      </c>
      <c r="Y52" s="2" t="s">
        <v>97</v>
      </c>
      <c r="Z52" s="2" t="s">
        <v>97</v>
      </c>
      <c r="AA52" s="15" t="s">
        <v>97</v>
      </c>
      <c r="AB52" s="2" t="s">
        <v>97</v>
      </c>
      <c r="AC52" s="2" t="s">
        <v>97</v>
      </c>
      <c r="AD52" s="2" t="s">
        <v>97</v>
      </c>
      <c r="AE52" s="2" t="s">
        <v>97</v>
      </c>
      <c r="AF52" s="2" t="s">
        <v>97</v>
      </c>
      <c r="AG52" s="2" t="s">
        <v>97</v>
      </c>
      <c r="AH52" s="2" t="s">
        <v>97</v>
      </c>
      <c r="AI52" s="2" t="s">
        <v>97</v>
      </c>
      <c r="AJ52" s="2" t="s">
        <v>97</v>
      </c>
      <c r="AK52" s="2" t="s">
        <v>97</v>
      </c>
      <c r="AL52" s="2" t="s">
        <v>97</v>
      </c>
      <c r="AM52" s="2" t="s">
        <v>97</v>
      </c>
      <c r="AN52" s="2" t="s">
        <v>97</v>
      </c>
      <c r="AO52" s="2" t="s">
        <v>97</v>
      </c>
      <c r="AP52" s="2" t="s">
        <v>97</v>
      </c>
      <c r="AQ52" s="2" t="s">
        <v>97</v>
      </c>
      <c r="AR52" s="2" t="s">
        <v>97</v>
      </c>
      <c r="AS52" s="2" t="s">
        <v>97</v>
      </c>
      <c r="AT52" s="2" t="s">
        <v>97</v>
      </c>
      <c r="AU52" s="2" t="s">
        <v>97</v>
      </c>
      <c r="AV52" s="2" t="s">
        <v>97</v>
      </c>
      <c r="AW52" s="2" t="s">
        <v>97</v>
      </c>
      <c r="AX52" s="2" t="s">
        <v>97</v>
      </c>
      <c r="AY52" s="2" t="s">
        <v>97</v>
      </c>
      <c r="AZ52" s="2" t="s">
        <v>97</v>
      </c>
      <c r="BA52" s="2" t="s">
        <v>97</v>
      </c>
      <c r="BB52" s="2" t="s">
        <v>97</v>
      </c>
      <c r="BC52" s="2" t="s">
        <v>97</v>
      </c>
      <c r="BD52" s="2" t="s">
        <v>97</v>
      </c>
      <c r="BE52" s="2" t="s">
        <v>97</v>
      </c>
      <c r="BF52" s="2" t="s">
        <v>97</v>
      </c>
      <c r="BG52" s="2" t="s">
        <v>97</v>
      </c>
      <c r="BH52" s="2" t="s">
        <v>97</v>
      </c>
      <c r="BI52" s="2" t="s">
        <v>97</v>
      </c>
      <c r="BJ52" s="2" t="s">
        <v>97</v>
      </c>
      <c r="BK52" s="2" t="s">
        <v>97</v>
      </c>
      <c r="BL52" s="2" t="s">
        <v>97</v>
      </c>
      <c r="BM52" s="2" t="s">
        <v>97</v>
      </c>
      <c r="BN52" s="2" t="s">
        <v>97</v>
      </c>
      <c r="BO52" s="2" t="s">
        <v>97</v>
      </c>
      <c r="BP52" s="2" t="s">
        <v>97</v>
      </c>
      <c r="BQ52" s="2" t="s">
        <v>97</v>
      </c>
      <c r="BR52" s="2" t="s">
        <v>97</v>
      </c>
      <c r="BS52" s="2" t="s">
        <v>97</v>
      </c>
      <c r="BT52" s="2" t="s">
        <v>97</v>
      </c>
      <c r="BU52" s="2" t="s">
        <v>97</v>
      </c>
      <c r="BV52" s="2" t="s">
        <v>97</v>
      </c>
      <c r="BW52" s="2" t="s">
        <v>97</v>
      </c>
      <c r="BX52" s="2" t="s">
        <v>97</v>
      </c>
      <c r="BY52" s="2" t="s">
        <v>97</v>
      </c>
      <c r="BZ52" s="2" t="s">
        <v>97</v>
      </c>
      <c r="CA52" s="2" t="s">
        <v>97</v>
      </c>
      <c r="CB52" s="2" t="s">
        <v>97</v>
      </c>
      <c r="CC52" s="2" t="s">
        <v>97</v>
      </c>
      <c r="CD52" s="2" t="s">
        <v>97</v>
      </c>
      <c r="CE52" s="2" t="s">
        <v>97</v>
      </c>
      <c r="CF52" s="2" t="s">
        <v>97</v>
      </c>
      <c r="CG52" s="2" t="s">
        <v>97</v>
      </c>
      <c r="CH52" s="2" t="s">
        <v>97</v>
      </c>
      <c r="CI52" s="2" t="s">
        <v>97</v>
      </c>
      <c r="CJ52" s="2" t="s">
        <v>97</v>
      </c>
      <c r="CK52" s="2" t="s">
        <v>97</v>
      </c>
      <c r="CM52" s="11"/>
      <c r="CN52" s="11">
        <f>M52+N52/60+O52/3600</f>
        <v>43.575302777777779</v>
      </c>
      <c r="CO52" s="11">
        <f t="shared" si="0"/>
        <v>22.933030555555558</v>
      </c>
      <c r="CP52" s="11">
        <f t="shared" si="1"/>
        <v>-43.575302777777779</v>
      </c>
      <c r="CQ52" s="11">
        <f t="shared" si="2"/>
        <v>-22.933030555555558</v>
      </c>
      <c r="CS52" s="12">
        <v>646087</v>
      </c>
      <c r="CT52" s="12">
        <v>7463185</v>
      </c>
    </row>
    <row r="53" spans="1:98" ht="36">
      <c r="A53" s="2" t="s">
        <v>266</v>
      </c>
      <c r="B53" s="2" t="s">
        <v>267</v>
      </c>
      <c r="C53" s="2" t="s">
        <v>104</v>
      </c>
      <c r="D53" s="2" t="s">
        <v>268</v>
      </c>
      <c r="E53" s="9">
        <v>40840</v>
      </c>
      <c r="F53" s="9" t="s">
        <v>106</v>
      </c>
      <c r="G53" s="2" t="s">
        <v>269</v>
      </c>
      <c r="H53" s="2" t="s">
        <v>89</v>
      </c>
      <c r="I53" s="2" t="s">
        <v>90</v>
      </c>
      <c r="J53" s="2">
        <v>22</v>
      </c>
      <c r="K53" s="2">
        <v>55</v>
      </c>
      <c r="L53" s="2">
        <v>56.85</v>
      </c>
      <c r="M53" s="2">
        <v>43</v>
      </c>
      <c r="N53" s="2">
        <v>34</v>
      </c>
      <c r="O53" s="20">
        <v>4.1500000000000004</v>
      </c>
      <c r="P53" s="23">
        <v>646855</v>
      </c>
      <c r="Q53" s="23">
        <v>7463241</v>
      </c>
      <c r="R53" s="21" t="s">
        <v>97</v>
      </c>
      <c r="S53" s="15">
        <v>1.1000000000000001</v>
      </c>
      <c r="T53" s="2"/>
      <c r="U53" s="2" t="s">
        <v>97</v>
      </c>
      <c r="V53" s="2" t="s">
        <v>97</v>
      </c>
      <c r="W53" s="2" t="s">
        <v>97</v>
      </c>
      <c r="X53" s="2" t="s">
        <v>97</v>
      </c>
      <c r="Y53" s="2" t="s">
        <v>97</v>
      </c>
      <c r="Z53" s="2" t="s">
        <v>97</v>
      </c>
      <c r="AA53" s="15" t="s">
        <v>97</v>
      </c>
      <c r="AB53" s="2" t="s">
        <v>97</v>
      </c>
      <c r="AC53" s="2" t="s">
        <v>97</v>
      </c>
      <c r="AD53" s="2" t="s">
        <v>97</v>
      </c>
      <c r="AE53" s="2" t="s">
        <v>97</v>
      </c>
      <c r="AF53" s="2" t="s">
        <v>97</v>
      </c>
      <c r="AG53" s="2" t="s">
        <v>97</v>
      </c>
      <c r="AH53" s="2" t="s">
        <v>97</v>
      </c>
      <c r="AI53" s="2" t="s">
        <v>97</v>
      </c>
      <c r="AJ53" s="2" t="s">
        <v>97</v>
      </c>
      <c r="AK53" s="2" t="s">
        <v>97</v>
      </c>
      <c r="AL53" s="2" t="s">
        <v>97</v>
      </c>
      <c r="AM53" s="2" t="s">
        <v>97</v>
      </c>
      <c r="AN53" s="2" t="s">
        <v>97</v>
      </c>
      <c r="AO53" s="2" t="s">
        <v>97</v>
      </c>
      <c r="AP53" s="2" t="s">
        <v>97</v>
      </c>
      <c r="AQ53" s="2" t="s">
        <v>97</v>
      </c>
      <c r="AR53" s="2" t="s">
        <v>97</v>
      </c>
      <c r="AS53" s="2" t="s">
        <v>97</v>
      </c>
      <c r="AT53" s="2" t="s">
        <v>97</v>
      </c>
      <c r="AU53" s="2" t="s">
        <v>97</v>
      </c>
      <c r="AV53" s="2" t="s">
        <v>97</v>
      </c>
      <c r="AW53" s="2" t="s">
        <v>97</v>
      </c>
      <c r="AX53" s="2" t="s">
        <v>97</v>
      </c>
      <c r="AY53" s="2" t="s">
        <v>97</v>
      </c>
      <c r="AZ53" s="2" t="s">
        <v>97</v>
      </c>
      <c r="BA53" s="2" t="s">
        <v>97</v>
      </c>
      <c r="BB53" s="2" t="s">
        <v>97</v>
      </c>
      <c r="BC53" s="2" t="s">
        <v>97</v>
      </c>
      <c r="BD53" s="2" t="s">
        <v>97</v>
      </c>
      <c r="BE53" s="2" t="s">
        <v>97</v>
      </c>
      <c r="BF53" s="2" t="s">
        <v>97</v>
      </c>
      <c r="BG53" s="2" t="s">
        <v>97</v>
      </c>
      <c r="BH53" s="2" t="s">
        <v>97</v>
      </c>
      <c r="BI53" s="2" t="s">
        <v>97</v>
      </c>
      <c r="BJ53" s="2" t="s">
        <v>97</v>
      </c>
      <c r="BK53" s="2" t="s">
        <v>97</v>
      </c>
      <c r="BL53" s="2" t="s">
        <v>97</v>
      </c>
      <c r="BM53" s="2" t="s">
        <v>97</v>
      </c>
      <c r="BN53" s="2" t="s">
        <v>97</v>
      </c>
      <c r="BO53" s="2" t="s">
        <v>97</v>
      </c>
      <c r="BP53" s="2" t="s">
        <v>97</v>
      </c>
      <c r="BQ53" s="2" t="s">
        <v>97</v>
      </c>
      <c r="BR53" s="2" t="s">
        <v>97</v>
      </c>
      <c r="BS53" s="2" t="s">
        <v>97</v>
      </c>
      <c r="BT53" s="2" t="s">
        <v>97</v>
      </c>
      <c r="BU53" s="2" t="s">
        <v>97</v>
      </c>
      <c r="BV53" s="2" t="s">
        <v>97</v>
      </c>
      <c r="BW53" s="2" t="s">
        <v>97</v>
      </c>
      <c r="BX53" s="2" t="s">
        <v>97</v>
      </c>
      <c r="BY53" s="2" t="s">
        <v>97</v>
      </c>
      <c r="BZ53" s="2" t="s">
        <v>97</v>
      </c>
      <c r="CA53" s="2" t="s">
        <v>97</v>
      </c>
      <c r="CB53" s="2" t="s">
        <v>97</v>
      </c>
      <c r="CC53" s="2" t="s">
        <v>97</v>
      </c>
      <c r="CD53" s="2" t="s">
        <v>97</v>
      </c>
      <c r="CE53" s="2" t="s">
        <v>97</v>
      </c>
      <c r="CF53" s="2" t="s">
        <v>97</v>
      </c>
      <c r="CG53" s="2" t="s">
        <v>97</v>
      </c>
      <c r="CH53" s="2" t="s">
        <v>97</v>
      </c>
      <c r="CI53" s="2" t="s">
        <v>97</v>
      </c>
      <c r="CJ53" s="2" t="s">
        <v>97</v>
      </c>
      <c r="CK53" s="2" t="s">
        <v>97</v>
      </c>
      <c r="CM53" s="11"/>
      <c r="CN53" s="11">
        <f>M53+N53/60+O53/3600</f>
        <v>43.567819444444446</v>
      </c>
      <c r="CO53" s="11">
        <f t="shared" si="0"/>
        <v>22.932458333333333</v>
      </c>
      <c r="CP53" s="11">
        <f t="shared" si="1"/>
        <v>-43.567819444444446</v>
      </c>
      <c r="CQ53" s="11">
        <f t="shared" si="2"/>
        <v>-22.932458333333333</v>
      </c>
      <c r="CS53" s="12">
        <v>646855</v>
      </c>
      <c r="CT53" s="12">
        <v>7463241</v>
      </c>
    </row>
    <row r="54" spans="1:98" ht="24">
      <c r="A54" s="2" t="s">
        <v>270</v>
      </c>
      <c r="B54" s="2" t="s">
        <v>271</v>
      </c>
      <c r="C54" s="2" t="s">
        <v>86</v>
      </c>
      <c r="D54" s="2" t="s">
        <v>86</v>
      </c>
      <c r="F54" s="9" t="s">
        <v>86</v>
      </c>
      <c r="G54" s="2" t="s">
        <v>272</v>
      </c>
      <c r="H54" s="2" t="s">
        <v>89</v>
      </c>
      <c r="I54" s="2" t="s">
        <v>90</v>
      </c>
      <c r="J54" s="2">
        <v>22</v>
      </c>
      <c r="K54" s="2">
        <v>53</v>
      </c>
      <c r="L54" s="2">
        <v>7</v>
      </c>
      <c r="M54" s="2">
        <v>43</v>
      </c>
      <c r="N54" s="2">
        <v>38</v>
      </c>
      <c r="O54" s="20">
        <v>7</v>
      </c>
      <c r="P54" s="23">
        <v>639986</v>
      </c>
      <c r="Q54" s="23">
        <v>7468531</v>
      </c>
      <c r="R54" s="21"/>
      <c r="S54" s="15">
        <v>1.18</v>
      </c>
      <c r="T54" s="2"/>
      <c r="U54" s="2"/>
      <c r="V54" s="2"/>
      <c r="W54" s="2"/>
      <c r="X54" s="2" t="s">
        <v>86</v>
      </c>
      <c r="Y54" s="2"/>
      <c r="Z54" s="2" t="s">
        <v>86</v>
      </c>
      <c r="AA54" s="15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M54" s="11"/>
      <c r="CN54" s="11">
        <f>M54+N54/60+O54/3600</f>
        <v>43.63527777777778</v>
      </c>
      <c r="CO54" s="11">
        <f t="shared" si="0"/>
        <v>22.885277777777777</v>
      </c>
      <c r="CP54" s="11">
        <f t="shared" si="1"/>
        <v>-43.63527777777778</v>
      </c>
      <c r="CQ54" s="11">
        <f t="shared" si="2"/>
        <v>-22.885277777777777</v>
      </c>
      <c r="CS54" s="12">
        <v>639986</v>
      </c>
      <c r="CT54" s="12">
        <v>7468531</v>
      </c>
    </row>
    <row r="55" spans="1:98" ht="36">
      <c r="A55" s="2" t="s">
        <v>273</v>
      </c>
      <c r="B55" s="2" t="s">
        <v>274</v>
      </c>
      <c r="C55" s="2" t="s">
        <v>104</v>
      </c>
      <c r="D55" s="2" t="s">
        <v>275</v>
      </c>
      <c r="E55" s="9">
        <v>40394</v>
      </c>
      <c r="F55" s="9" t="s">
        <v>106</v>
      </c>
      <c r="G55" s="2" t="s">
        <v>276</v>
      </c>
      <c r="H55" s="2" t="s">
        <v>89</v>
      </c>
      <c r="I55" s="2" t="s">
        <v>90</v>
      </c>
      <c r="J55" s="2">
        <v>22</v>
      </c>
      <c r="K55" s="2">
        <v>54</v>
      </c>
      <c r="L55" s="2">
        <v>27.61</v>
      </c>
      <c r="M55" s="2">
        <v>43</v>
      </c>
      <c r="N55" s="2">
        <v>32</v>
      </c>
      <c r="O55" s="20">
        <v>56.9</v>
      </c>
      <c r="P55" s="23">
        <v>648798</v>
      </c>
      <c r="Q55" s="23">
        <v>7465967</v>
      </c>
      <c r="R55" s="21" t="s">
        <v>97</v>
      </c>
      <c r="S55" s="15">
        <v>1.2</v>
      </c>
      <c r="T55" s="2"/>
      <c r="U55" s="2" t="s">
        <v>97</v>
      </c>
      <c r="V55" s="2" t="s">
        <v>97</v>
      </c>
      <c r="W55" s="2" t="s">
        <v>97</v>
      </c>
      <c r="X55" s="2" t="s">
        <v>97</v>
      </c>
      <c r="Y55" s="2" t="s">
        <v>97</v>
      </c>
      <c r="Z55" s="2" t="s">
        <v>97</v>
      </c>
      <c r="AA55" s="15" t="s">
        <v>97</v>
      </c>
      <c r="AB55" s="2" t="s">
        <v>97</v>
      </c>
      <c r="AC55" s="2" t="s">
        <v>97</v>
      </c>
      <c r="AD55" s="2" t="s">
        <v>97</v>
      </c>
      <c r="AE55" s="2" t="s">
        <v>97</v>
      </c>
      <c r="AF55" s="2" t="s">
        <v>97</v>
      </c>
      <c r="AG55" s="2" t="s">
        <v>97</v>
      </c>
      <c r="AH55" s="2" t="s">
        <v>97</v>
      </c>
      <c r="AI55" s="2" t="s">
        <v>97</v>
      </c>
      <c r="AJ55" s="2" t="s">
        <v>97</v>
      </c>
      <c r="AK55" s="2" t="s">
        <v>97</v>
      </c>
      <c r="AL55" s="2" t="s">
        <v>97</v>
      </c>
      <c r="AM55" s="2" t="s">
        <v>97</v>
      </c>
      <c r="AN55" s="2" t="s">
        <v>97</v>
      </c>
      <c r="AO55" s="2" t="s">
        <v>97</v>
      </c>
      <c r="AP55" s="2" t="s">
        <v>97</v>
      </c>
      <c r="AQ55" s="2" t="s">
        <v>97</v>
      </c>
      <c r="AR55" s="2" t="s">
        <v>97</v>
      </c>
      <c r="AS55" s="2" t="s">
        <v>97</v>
      </c>
      <c r="AT55" s="2" t="s">
        <v>97</v>
      </c>
      <c r="AU55" s="2" t="s">
        <v>97</v>
      </c>
      <c r="AV55" s="2" t="s">
        <v>97</v>
      </c>
      <c r="AW55" s="2" t="s">
        <v>97</v>
      </c>
      <c r="AX55" s="2" t="s">
        <v>97</v>
      </c>
      <c r="AY55" s="2" t="s">
        <v>97</v>
      </c>
      <c r="AZ55" s="2" t="s">
        <v>97</v>
      </c>
      <c r="BA55" s="2" t="s">
        <v>97</v>
      </c>
      <c r="BB55" s="2" t="s">
        <v>97</v>
      </c>
      <c r="BC55" s="2" t="s">
        <v>97</v>
      </c>
      <c r="BD55" s="2" t="s">
        <v>97</v>
      </c>
      <c r="BE55" s="2" t="s">
        <v>97</v>
      </c>
      <c r="BF55" s="2" t="s">
        <v>97</v>
      </c>
      <c r="BG55" s="2" t="s">
        <v>97</v>
      </c>
      <c r="BH55" s="2" t="s">
        <v>97</v>
      </c>
      <c r="BI55" s="2" t="s">
        <v>97</v>
      </c>
      <c r="BJ55" s="2" t="s">
        <v>97</v>
      </c>
      <c r="BK55" s="2" t="s">
        <v>97</v>
      </c>
      <c r="BL55" s="2" t="s">
        <v>97</v>
      </c>
      <c r="BM55" s="2" t="s">
        <v>97</v>
      </c>
      <c r="BN55" s="2" t="s">
        <v>97</v>
      </c>
      <c r="BO55" s="2" t="s">
        <v>97</v>
      </c>
      <c r="BP55" s="2" t="s">
        <v>97</v>
      </c>
      <c r="BQ55" s="2" t="s">
        <v>97</v>
      </c>
      <c r="BR55" s="2" t="s">
        <v>97</v>
      </c>
      <c r="BS55" s="2" t="s">
        <v>97</v>
      </c>
      <c r="BT55" s="2" t="s">
        <v>97</v>
      </c>
      <c r="BU55" s="2" t="s">
        <v>97</v>
      </c>
      <c r="BV55" s="2" t="s">
        <v>97</v>
      </c>
      <c r="BW55" s="2" t="s">
        <v>97</v>
      </c>
      <c r="BX55" s="2" t="s">
        <v>97</v>
      </c>
      <c r="BY55" s="2" t="s">
        <v>97</v>
      </c>
      <c r="BZ55" s="2" t="s">
        <v>97</v>
      </c>
      <c r="CA55" s="2" t="s">
        <v>97</v>
      </c>
      <c r="CB55" s="2" t="s">
        <v>97</v>
      </c>
      <c r="CC55" s="2" t="s">
        <v>97</v>
      </c>
      <c r="CD55" s="2" t="s">
        <v>97</v>
      </c>
      <c r="CE55" s="2" t="s">
        <v>97</v>
      </c>
      <c r="CF55" s="2" t="s">
        <v>97</v>
      </c>
      <c r="CG55" s="2" t="s">
        <v>97</v>
      </c>
      <c r="CH55" s="2" t="s">
        <v>97</v>
      </c>
      <c r="CI55" s="2" t="s">
        <v>97</v>
      </c>
      <c r="CJ55" s="2" t="s">
        <v>97</v>
      </c>
      <c r="CK55" s="2" t="s">
        <v>97</v>
      </c>
      <c r="CM55" s="11"/>
      <c r="CN55" s="11">
        <f>M55+N55/60+O55/3600</f>
        <v>43.549138888888884</v>
      </c>
      <c r="CO55" s="11">
        <f t="shared" si="0"/>
        <v>22.907669444444444</v>
      </c>
      <c r="CP55" s="11">
        <f t="shared" si="1"/>
        <v>-43.549138888888884</v>
      </c>
      <c r="CQ55" s="11">
        <f t="shared" si="2"/>
        <v>-22.907669444444444</v>
      </c>
      <c r="CS55" s="12">
        <v>648798</v>
      </c>
      <c r="CT55" s="12">
        <v>7465967</v>
      </c>
    </row>
    <row r="56" spans="1:98" ht="24">
      <c r="A56" s="2" t="s">
        <v>277</v>
      </c>
      <c r="B56" s="2" t="s">
        <v>278</v>
      </c>
      <c r="C56" s="2" t="s">
        <v>86</v>
      </c>
      <c r="D56" s="2" t="s">
        <v>86</v>
      </c>
      <c r="F56" s="9" t="s">
        <v>86</v>
      </c>
      <c r="G56" s="2" t="s">
        <v>279</v>
      </c>
      <c r="H56" s="2" t="s">
        <v>89</v>
      </c>
      <c r="I56" s="2" t="s">
        <v>90</v>
      </c>
      <c r="J56" s="2">
        <v>22</v>
      </c>
      <c r="K56" s="2">
        <v>53</v>
      </c>
      <c r="L56" s="2">
        <v>50.85</v>
      </c>
      <c r="M56" s="2">
        <v>43</v>
      </c>
      <c r="N56" s="2">
        <v>33</v>
      </c>
      <c r="O56" s="20">
        <v>0.12</v>
      </c>
      <c r="P56" s="23">
        <v>648717</v>
      </c>
      <c r="Q56" s="23">
        <v>7467099</v>
      </c>
      <c r="R56" s="21"/>
      <c r="S56" s="15">
        <v>1.2</v>
      </c>
      <c r="T56" s="2"/>
      <c r="U56" s="2"/>
      <c r="V56" s="2"/>
      <c r="W56" s="2"/>
      <c r="X56" s="2" t="s">
        <v>86</v>
      </c>
      <c r="Y56" s="2"/>
      <c r="Z56" s="2" t="s">
        <v>86</v>
      </c>
      <c r="AA56" s="15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M56" s="11"/>
      <c r="CN56" s="11">
        <f>M56+N56/60+O56/3600</f>
        <v>43.550033333333332</v>
      </c>
      <c r="CO56" s="11">
        <f t="shared" si="0"/>
        <v>22.897458333333333</v>
      </c>
      <c r="CP56" s="11">
        <f t="shared" si="1"/>
        <v>-43.550033333333332</v>
      </c>
      <c r="CQ56" s="11">
        <f t="shared" si="2"/>
        <v>-22.897458333333333</v>
      </c>
      <c r="CS56" s="12">
        <v>648717</v>
      </c>
      <c r="CT56" s="12">
        <v>7467099</v>
      </c>
    </row>
    <row r="57" spans="1:98" ht="24">
      <c r="A57" s="2" t="s">
        <v>280</v>
      </c>
      <c r="B57" s="2" t="s">
        <v>281</v>
      </c>
      <c r="C57" s="2" t="s">
        <v>86</v>
      </c>
      <c r="D57" s="2" t="s">
        <v>86</v>
      </c>
      <c r="F57" s="9" t="s">
        <v>86</v>
      </c>
      <c r="G57" s="2" t="s">
        <v>282</v>
      </c>
      <c r="H57" s="2" t="s">
        <v>89</v>
      </c>
      <c r="I57" s="2" t="s">
        <v>90</v>
      </c>
      <c r="J57" s="2">
        <v>22</v>
      </c>
      <c r="K57" s="2">
        <v>51</v>
      </c>
      <c r="L57" s="2">
        <v>34.31</v>
      </c>
      <c r="M57" s="2">
        <v>43</v>
      </c>
      <c r="N57" s="2">
        <v>33</v>
      </c>
      <c r="O57" s="20">
        <v>57.65</v>
      </c>
      <c r="P57" s="23">
        <v>647119</v>
      </c>
      <c r="Q57" s="23">
        <v>7471314</v>
      </c>
      <c r="R57" s="21"/>
      <c r="S57" s="15">
        <v>1.4</v>
      </c>
      <c r="T57" s="2"/>
      <c r="U57" s="2"/>
      <c r="V57" s="2"/>
      <c r="W57" s="2"/>
      <c r="X57" s="2" t="s">
        <v>86</v>
      </c>
      <c r="Y57" s="2"/>
      <c r="Z57" s="2" t="s">
        <v>86</v>
      </c>
      <c r="AA57" s="15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M57" s="11"/>
      <c r="CN57" s="11">
        <f>M57+N57/60+O57/3600</f>
        <v>43.566013888888889</v>
      </c>
      <c r="CO57" s="11">
        <f t="shared" si="0"/>
        <v>22.859530555555558</v>
      </c>
      <c r="CP57" s="11">
        <f t="shared" si="1"/>
        <v>-43.566013888888889</v>
      </c>
      <c r="CQ57" s="11">
        <f t="shared" si="2"/>
        <v>-22.859530555555558</v>
      </c>
      <c r="CS57" s="12">
        <v>647119</v>
      </c>
      <c r="CT57" s="12">
        <v>7471314</v>
      </c>
    </row>
    <row r="58" spans="1:98" ht="24">
      <c r="A58" s="2" t="s">
        <v>283</v>
      </c>
      <c r="B58" s="2" t="s">
        <v>284</v>
      </c>
      <c r="C58" s="2" t="s">
        <v>86</v>
      </c>
      <c r="D58" s="2" t="s">
        <v>86</v>
      </c>
      <c r="F58" s="9" t="s">
        <v>86</v>
      </c>
      <c r="G58" s="2" t="s">
        <v>285</v>
      </c>
      <c r="H58" s="2" t="s">
        <v>89</v>
      </c>
      <c r="I58" s="2" t="s">
        <v>90</v>
      </c>
      <c r="J58" s="2">
        <v>22</v>
      </c>
      <c r="K58" s="2">
        <v>54</v>
      </c>
      <c r="L58" s="2">
        <v>23.82</v>
      </c>
      <c r="M58" s="2">
        <v>43</v>
      </c>
      <c r="N58" s="2">
        <v>33</v>
      </c>
      <c r="O58" s="20">
        <v>53.99</v>
      </c>
      <c r="P58" s="23">
        <v>647173</v>
      </c>
      <c r="Q58" s="23">
        <v>7466100</v>
      </c>
      <c r="R58" s="21"/>
      <c r="S58" s="15">
        <v>1.64</v>
      </c>
      <c r="T58" s="2"/>
      <c r="U58" s="2"/>
      <c r="V58" s="2"/>
      <c r="W58" s="2"/>
      <c r="X58" s="2" t="s">
        <v>86</v>
      </c>
      <c r="Y58" s="2"/>
      <c r="Z58" s="2" t="s">
        <v>86</v>
      </c>
      <c r="AA58" s="15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M58" s="11"/>
      <c r="CN58" s="11">
        <f>M58+N58/60+O58/3600</f>
        <v>43.564997222222217</v>
      </c>
      <c r="CO58" s="11">
        <f t="shared" si="0"/>
        <v>22.906616666666665</v>
      </c>
      <c r="CP58" s="11">
        <f t="shared" si="1"/>
        <v>-43.564997222222217</v>
      </c>
      <c r="CQ58" s="11">
        <f t="shared" si="2"/>
        <v>-22.906616666666665</v>
      </c>
      <c r="CS58" s="12">
        <v>647173</v>
      </c>
      <c r="CT58" s="12">
        <v>7466100</v>
      </c>
    </row>
    <row r="59" spans="1:98" ht="24">
      <c r="A59" s="2" t="s">
        <v>286</v>
      </c>
      <c r="B59" s="2" t="s">
        <v>287</v>
      </c>
      <c r="C59" s="2" t="s">
        <v>86</v>
      </c>
      <c r="D59" s="2" t="s">
        <v>86</v>
      </c>
      <c r="F59" s="9" t="s">
        <v>86</v>
      </c>
      <c r="G59" s="2" t="s">
        <v>288</v>
      </c>
      <c r="H59" s="2" t="s">
        <v>89</v>
      </c>
      <c r="I59" s="2" t="s">
        <v>90</v>
      </c>
      <c r="J59" s="2">
        <v>22</v>
      </c>
      <c r="K59" s="2">
        <v>55</v>
      </c>
      <c r="L59" s="2">
        <v>6.8</v>
      </c>
      <c r="M59" s="2">
        <v>43</v>
      </c>
      <c r="N59" s="2">
        <v>36</v>
      </c>
      <c r="O59" s="20">
        <v>25.39</v>
      </c>
      <c r="P59" s="23">
        <v>642846</v>
      </c>
      <c r="Q59" s="23">
        <v>7464819</v>
      </c>
      <c r="R59" s="21"/>
      <c r="S59" s="15">
        <v>1.84</v>
      </c>
      <c r="T59" s="2"/>
      <c r="U59" s="2"/>
      <c r="V59" s="2"/>
      <c r="W59" s="2"/>
      <c r="X59" s="2" t="s">
        <v>86</v>
      </c>
      <c r="Y59" s="2"/>
      <c r="Z59" s="2" t="s">
        <v>86</v>
      </c>
      <c r="AA59" s="15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M59" s="11"/>
      <c r="CN59" s="11">
        <f>M59+N59/60+O59/3600</f>
        <v>43.607052777777781</v>
      </c>
      <c r="CO59" s="11">
        <f t="shared" si="0"/>
        <v>22.918555555555557</v>
      </c>
      <c r="CP59" s="11">
        <f t="shared" si="1"/>
        <v>-43.607052777777781</v>
      </c>
      <c r="CQ59" s="11">
        <f t="shared" si="2"/>
        <v>-22.918555555555557</v>
      </c>
      <c r="CS59" s="12">
        <v>642846</v>
      </c>
      <c r="CT59" s="12">
        <v>7464819</v>
      </c>
    </row>
    <row r="60" spans="1:98" ht="24">
      <c r="A60" s="2" t="s">
        <v>286</v>
      </c>
      <c r="B60" s="2" t="s">
        <v>287</v>
      </c>
      <c r="C60" s="2" t="s">
        <v>86</v>
      </c>
      <c r="D60" s="2" t="s">
        <v>86</v>
      </c>
      <c r="F60" s="9" t="s">
        <v>86</v>
      </c>
      <c r="G60" s="2" t="s">
        <v>288</v>
      </c>
      <c r="H60" s="2" t="s">
        <v>89</v>
      </c>
      <c r="I60" s="2" t="s">
        <v>90</v>
      </c>
      <c r="J60" s="2">
        <v>22</v>
      </c>
      <c r="K60" s="2">
        <v>55</v>
      </c>
      <c r="L60" s="2">
        <v>1.65</v>
      </c>
      <c r="M60" s="2">
        <v>43</v>
      </c>
      <c r="N60" s="2">
        <v>36</v>
      </c>
      <c r="O60" s="20">
        <v>31.03</v>
      </c>
      <c r="P60" s="23">
        <v>642687</v>
      </c>
      <c r="Q60" s="23">
        <v>7464979</v>
      </c>
      <c r="R60" s="21"/>
      <c r="S60" s="15">
        <v>1.89</v>
      </c>
      <c r="T60" s="2"/>
      <c r="U60" s="2"/>
      <c r="V60" s="2"/>
      <c r="W60" s="2"/>
      <c r="X60" s="2" t="s">
        <v>86</v>
      </c>
      <c r="Y60" s="2"/>
      <c r="Z60" s="2" t="s">
        <v>86</v>
      </c>
      <c r="AA60" s="15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M60" s="11"/>
      <c r="CN60" s="11">
        <f>M60+N60/60+O60/3600</f>
        <v>43.608619444444443</v>
      </c>
      <c r="CO60" s="11">
        <f t="shared" si="0"/>
        <v>22.917125000000002</v>
      </c>
      <c r="CP60" s="11">
        <f t="shared" si="1"/>
        <v>-43.608619444444443</v>
      </c>
      <c r="CQ60" s="11">
        <f t="shared" si="2"/>
        <v>-22.917125000000002</v>
      </c>
      <c r="CS60" s="12">
        <v>642687</v>
      </c>
      <c r="CT60" s="12">
        <v>7464979</v>
      </c>
    </row>
    <row r="61" spans="1:98" ht="36">
      <c r="A61" s="2" t="s">
        <v>289</v>
      </c>
      <c r="B61" s="2" t="s">
        <v>290</v>
      </c>
      <c r="C61" s="2" t="s">
        <v>197</v>
      </c>
      <c r="D61" s="2" t="s">
        <v>291</v>
      </c>
      <c r="E61" s="9">
        <v>41085</v>
      </c>
      <c r="F61" s="9">
        <v>42911</v>
      </c>
      <c r="G61" s="2" t="s">
        <v>292</v>
      </c>
      <c r="H61" s="2" t="s">
        <v>89</v>
      </c>
      <c r="I61" s="2" t="s">
        <v>96</v>
      </c>
      <c r="J61" s="2">
        <v>22</v>
      </c>
      <c r="K61" s="2">
        <v>51</v>
      </c>
      <c r="L61" s="2">
        <v>33.799999999999997</v>
      </c>
      <c r="M61" s="2">
        <v>43</v>
      </c>
      <c r="N61" s="2">
        <v>32</v>
      </c>
      <c r="O61" s="20">
        <v>28.4</v>
      </c>
      <c r="P61" s="23">
        <v>649663</v>
      </c>
      <c r="Q61" s="23">
        <v>7471305</v>
      </c>
      <c r="R61" s="21">
        <v>0.8</v>
      </c>
      <c r="S61" s="15">
        <v>1.98</v>
      </c>
      <c r="T61" s="2"/>
      <c r="U61" s="2"/>
      <c r="V61" s="2">
        <v>3.5</v>
      </c>
      <c r="W61" s="2">
        <v>14</v>
      </c>
      <c r="X61" s="2">
        <v>0.18857142857142856</v>
      </c>
      <c r="Y61" s="2"/>
      <c r="Z61" s="2">
        <v>10.5</v>
      </c>
      <c r="AA61" s="15">
        <v>17.149999999999999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M61" s="11"/>
      <c r="CN61" s="11">
        <f>M61+N61/60+O61/3600</f>
        <v>43.541222222222217</v>
      </c>
      <c r="CO61" s="11">
        <f t="shared" si="0"/>
        <v>22.859388888888891</v>
      </c>
      <c r="CP61" s="11">
        <f t="shared" si="1"/>
        <v>-43.541222222222217</v>
      </c>
      <c r="CQ61" s="11">
        <f t="shared" si="2"/>
        <v>-22.859388888888891</v>
      </c>
      <c r="CS61" s="12">
        <v>649663</v>
      </c>
      <c r="CT61" s="12">
        <v>7471305</v>
      </c>
    </row>
    <row r="62" spans="1:98" ht="36">
      <c r="A62" s="2" t="s">
        <v>293</v>
      </c>
      <c r="B62" s="2" t="s">
        <v>294</v>
      </c>
      <c r="C62" s="2" t="s">
        <v>86</v>
      </c>
      <c r="D62" s="2" t="s">
        <v>86</v>
      </c>
      <c r="F62" s="9" t="s">
        <v>86</v>
      </c>
      <c r="G62" s="2" t="s">
        <v>295</v>
      </c>
      <c r="H62" s="2" t="s">
        <v>89</v>
      </c>
      <c r="I62" s="2" t="s">
        <v>90</v>
      </c>
      <c r="J62" s="2">
        <v>22</v>
      </c>
      <c r="K62" s="2">
        <v>55</v>
      </c>
      <c r="L62" s="2">
        <v>9.85</v>
      </c>
      <c r="M62" s="2">
        <v>43</v>
      </c>
      <c r="N62" s="2">
        <v>33</v>
      </c>
      <c r="O62" s="20">
        <v>45.96</v>
      </c>
      <c r="P62" s="23">
        <v>647387</v>
      </c>
      <c r="Q62" s="23">
        <v>7464682</v>
      </c>
      <c r="R62" s="21"/>
      <c r="S62" s="15">
        <v>2</v>
      </c>
      <c r="T62" s="2"/>
      <c r="U62" s="2"/>
      <c r="V62" s="2"/>
      <c r="W62" s="2"/>
      <c r="X62" s="2" t="s">
        <v>86</v>
      </c>
      <c r="Y62" s="2"/>
      <c r="Z62" s="2" t="s">
        <v>86</v>
      </c>
      <c r="AA62" s="15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M62" s="11"/>
      <c r="CN62" s="11">
        <f>M62+N62/60+O62/3600</f>
        <v>43.562766666666661</v>
      </c>
      <c r="CO62" s="11">
        <f t="shared" si="0"/>
        <v>22.91940277777778</v>
      </c>
      <c r="CP62" s="11">
        <f t="shared" si="1"/>
        <v>-43.562766666666661</v>
      </c>
      <c r="CQ62" s="11">
        <f t="shared" si="2"/>
        <v>-22.91940277777778</v>
      </c>
      <c r="CS62" s="12">
        <v>647387</v>
      </c>
      <c r="CT62" s="12">
        <v>7464682</v>
      </c>
    </row>
    <row r="63" spans="1:98" ht="36">
      <c r="A63" s="2" t="s">
        <v>293</v>
      </c>
      <c r="B63" s="2" t="s">
        <v>294</v>
      </c>
      <c r="C63" s="2" t="s">
        <v>86</v>
      </c>
      <c r="D63" s="2" t="s">
        <v>86</v>
      </c>
      <c r="F63" s="9" t="s">
        <v>86</v>
      </c>
      <c r="G63" s="2" t="s">
        <v>295</v>
      </c>
      <c r="H63" s="2" t="s">
        <v>89</v>
      </c>
      <c r="I63" s="2" t="s">
        <v>90</v>
      </c>
      <c r="J63" s="2">
        <v>22</v>
      </c>
      <c r="K63" s="2">
        <v>55</v>
      </c>
      <c r="L63" s="2">
        <v>26.11</v>
      </c>
      <c r="M63" s="2">
        <v>43</v>
      </c>
      <c r="N63" s="2">
        <v>33</v>
      </c>
      <c r="O63" s="20">
        <v>36.200000000000003</v>
      </c>
      <c r="P63" s="23">
        <v>647661</v>
      </c>
      <c r="Q63" s="23">
        <v>7464179</v>
      </c>
      <c r="R63" s="21"/>
      <c r="S63" s="15">
        <v>2</v>
      </c>
      <c r="T63" s="2"/>
      <c r="U63" s="2"/>
      <c r="V63" s="2"/>
      <c r="W63" s="2"/>
      <c r="X63" s="2" t="s">
        <v>86</v>
      </c>
      <c r="Y63" s="2"/>
      <c r="Z63" s="2" t="s">
        <v>86</v>
      </c>
      <c r="AA63" s="15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M63" s="11"/>
      <c r="CN63" s="11">
        <f>M63+N63/60+O63/3600</f>
        <v>43.56005555555555</v>
      </c>
      <c r="CO63" s="11">
        <f t="shared" si="0"/>
        <v>22.923919444444447</v>
      </c>
      <c r="CP63" s="11">
        <f t="shared" si="1"/>
        <v>-43.56005555555555</v>
      </c>
      <c r="CQ63" s="11">
        <f t="shared" si="2"/>
        <v>-22.923919444444447</v>
      </c>
      <c r="CS63" s="12">
        <v>647661</v>
      </c>
      <c r="CT63" s="12">
        <v>7464179</v>
      </c>
    </row>
    <row r="64" spans="1:98" ht="24">
      <c r="A64" s="2" t="s">
        <v>286</v>
      </c>
      <c r="B64" s="2" t="s">
        <v>287</v>
      </c>
      <c r="C64" s="2" t="s">
        <v>86</v>
      </c>
      <c r="D64" s="2" t="s">
        <v>86</v>
      </c>
      <c r="F64" s="9" t="s">
        <v>86</v>
      </c>
      <c r="G64" s="2" t="s">
        <v>288</v>
      </c>
      <c r="H64" s="2" t="s">
        <v>89</v>
      </c>
      <c r="I64" s="2" t="s">
        <v>90</v>
      </c>
      <c r="J64" s="2">
        <v>22</v>
      </c>
      <c r="K64" s="2">
        <v>54</v>
      </c>
      <c r="L64" s="2">
        <v>2.82</v>
      </c>
      <c r="M64" s="2">
        <v>43</v>
      </c>
      <c r="N64" s="2">
        <v>36</v>
      </c>
      <c r="O64" s="20">
        <v>30.7</v>
      </c>
      <c r="P64" s="23">
        <v>642714</v>
      </c>
      <c r="Q64" s="23">
        <v>7466789</v>
      </c>
      <c r="R64" s="21"/>
      <c r="S64" s="15">
        <v>2.06</v>
      </c>
      <c r="T64" s="2"/>
      <c r="U64" s="2"/>
      <c r="V64" s="2"/>
      <c r="W64" s="2"/>
      <c r="X64" s="2" t="s">
        <v>86</v>
      </c>
      <c r="Y64" s="2"/>
      <c r="Z64" s="2" t="s">
        <v>86</v>
      </c>
      <c r="AA64" s="15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M64" s="11"/>
      <c r="CN64" s="11">
        <f>M64+N64/60+O64/3600</f>
        <v>43.60852777777778</v>
      </c>
      <c r="CO64" s="11">
        <f t="shared" si="0"/>
        <v>22.900783333333333</v>
      </c>
      <c r="CP64" s="11">
        <f t="shared" si="1"/>
        <v>-43.60852777777778</v>
      </c>
      <c r="CQ64" s="11">
        <f t="shared" si="2"/>
        <v>-22.900783333333333</v>
      </c>
      <c r="CS64" s="12">
        <v>642714</v>
      </c>
      <c r="CT64" s="12">
        <v>7466789</v>
      </c>
    </row>
    <row r="65" spans="1:98" ht="24">
      <c r="A65" s="2" t="s">
        <v>286</v>
      </c>
      <c r="B65" s="2" t="s">
        <v>287</v>
      </c>
      <c r="C65" s="2" t="s">
        <v>86</v>
      </c>
      <c r="D65" s="2" t="s">
        <v>86</v>
      </c>
      <c r="F65" s="9" t="s">
        <v>86</v>
      </c>
      <c r="G65" s="2" t="s">
        <v>288</v>
      </c>
      <c r="H65" s="2" t="s">
        <v>89</v>
      </c>
      <c r="I65" s="2" t="s">
        <v>90</v>
      </c>
      <c r="J65" s="2">
        <v>22</v>
      </c>
      <c r="K65" s="2">
        <v>54</v>
      </c>
      <c r="L65" s="2">
        <v>58.45</v>
      </c>
      <c r="M65" s="2">
        <v>43</v>
      </c>
      <c r="N65" s="2">
        <v>36</v>
      </c>
      <c r="O65" s="20">
        <v>30.9</v>
      </c>
      <c r="P65" s="23">
        <v>642692</v>
      </c>
      <c r="Q65" s="23">
        <v>7465078</v>
      </c>
      <c r="R65" s="21"/>
      <c r="S65" s="15">
        <v>2.2000000000000002</v>
      </c>
      <c r="T65" s="2"/>
      <c r="U65" s="2"/>
      <c r="V65" s="2"/>
      <c r="W65" s="2"/>
      <c r="X65" s="2" t="s">
        <v>86</v>
      </c>
      <c r="Y65" s="2"/>
      <c r="Z65" s="2" t="s">
        <v>86</v>
      </c>
      <c r="AA65" s="15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M65" s="11"/>
      <c r="CN65" s="11">
        <f>M65+N65/60+O65/3600</f>
        <v>43.608583333333335</v>
      </c>
      <c r="CO65" s="11">
        <f t="shared" si="0"/>
        <v>22.916236111111111</v>
      </c>
      <c r="CP65" s="11">
        <f t="shared" si="1"/>
        <v>-43.608583333333335</v>
      </c>
      <c r="CQ65" s="11">
        <f t="shared" si="2"/>
        <v>-22.916236111111111</v>
      </c>
      <c r="CS65" s="12">
        <v>642692</v>
      </c>
      <c r="CT65" s="12">
        <v>7465078</v>
      </c>
    </row>
    <row r="66" spans="1:98" ht="120">
      <c r="A66" s="2" t="s">
        <v>296</v>
      </c>
      <c r="B66" s="2" t="s">
        <v>297</v>
      </c>
      <c r="C66" s="2" t="s">
        <v>197</v>
      </c>
      <c r="D66" s="2" t="s">
        <v>298</v>
      </c>
      <c r="E66" s="9">
        <v>41477</v>
      </c>
      <c r="F66" s="9">
        <v>43303</v>
      </c>
      <c r="G66" s="2" t="s">
        <v>299</v>
      </c>
      <c r="H66" s="2" t="s">
        <v>89</v>
      </c>
      <c r="I66" s="2" t="s">
        <v>90</v>
      </c>
      <c r="J66" s="2">
        <v>22</v>
      </c>
      <c r="K66" s="2">
        <v>51</v>
      </c>
      <c r="L66" s="2">
        <v>40.4</v>
      </c>
      <c r="M66" s="2">
        <v>43</v>
      </c>
      <c r="N66" s="2">
        <v>33</v>
      </c>
      <c r="O66" s="20">
        <v>52.1</v>
      </c>
      <c r="P66" s="23">
        <v>647275</v>
      </c>
      <c r="Q66" s="23">
        <v>7471125</v>
      </c>
      <c r="R66" s="21">
        <v>1.704</v>
      </c>
      <c r="S66" s="15">
        <v>1.704</v>
      </c>
      <c r="T66" s="2" t="s">
        <v>300</v>
      </c>
      <c r="U66" s="2" t="s">
        <v>301</v>
      </c>
      <c r="V66" s="2">
        <v>6</v>
      </c>
      <c r="W66" s="2">
        <v>37.51</v>
      </c>
      <c r="X66" s="2">
        <v>5.4078070453824185E-2</v>
      </c>
      <c r="Y66" s="2" t="s">
        <v>97</v>
      </c>
      <c r="Z66" s="2">
        <v>31.509999999999998</v>
      </c>
      <c r="AA66" s="15">
        <v>87</v>
      </c>
      <c r="AB66" s="2" t="s">
        <v>97</v>
      </c>
      <c r="AC66" s="2" t="s">
        <v>302</v>
      </c>
      <c r="AD66" s="2" t="s">
        <v>97</v>
      </c>
      <c r="AE66" s="2">
        <v>2</v>
      </c>
      <c r="AF66" s="2" t="s">
        <v>97</v>
      </c>
      <c r="AG66" s="2">
        <v>0.02</v>
      </c>
      <c r="AH66" s="2" t="s">
        <v>97</v>
      </c>
      <c r="AI66" s="2">
        <v>6.5</v>
      </c>
      <c r="AJ66" s="2">
        <v>120</v>
      </c>
      <c r="AK66" s="2">
        <v>22</v>
      </c>
      <c r="AL66" s="2" t="s">
        <v>97</v>
      </c>
      <c r="AM66" s="2" t="s">
        <v>97</v>
      </c>
      <c r="AN66" s="2">
        <v>46.2</v>
      </c>
      <c r="AO66" s="2">
        <v>60</v>
      </c>
      <c r="AP66" s="2">
        <v>53.1</v>
      </c>
      <c r="AQ66" s="2">
        <v>50</v>
      </c>
      <c r="AR66" s="2">
        <v>40</v>
      </c>
      <c r="AS66" s="2">
        <v>39.5</v>
      </c>
      <c r="AT66" s="2">
        <v>1.5</v>
      </c>
      <c r="AU66" s="2">
        <v>50.6</v>
      </c>
      <c r="AV66" s="2">
        <v>10</v>
      </c>
      <c r="AW66" s="2">
        <v>53</v>
      </c>
      <c r="AX66" s="2" t="s">
        <v>97</v>
      </c>
      <c r="AY66" s="2">
        <v>0.38</v>
      </c>
      <c r="AZ66" s="2">
        <v>2.8</v>
      </c>
      <c r="BA66" s="2">
        <v>0.01</v>
      </c>
      <c r="BB66" s="2" t="s">
        <v>97</v>
      </c>
      <c r="BC66" s="2" t="s">
        <v>97</v>
      </c>
      <c r="BD66" s="2" t="s">
        <v>97</v>
      </c>
      <c r="BE66" s="2" t="s">
        <v>97</v>
      </c>
      <c r="BF66" s="2" t="s">
        <v>97</v>
      </c>
      <c r="BG66" s="2" t="s">
        <v>97</v>
      </c>
      <c r="BH66" s="2">
        <v>0.02</v>
      </c>
      <c r="BI66" s="2" t="s">
        <v>97</v>
      </c>
      <c r="BJ66" s="2" t="s">
        <v>97</v>
      </c>
      <c r="BK66" s="2" t="s">
        <v>97</v>
      </c>
      <c r="BL66" s="2" t="s">
        <v>97</v>
      </c>
      <c r="BM66" s="2">
        <v>1.4999999999999999E-2</v>
      </c>
      <c r="BN66" s="2">
        <v>1.9E-2</v>
      </c>
      <c r="BO66" s="2">
        <v>0.02</v>
      </c>
      <c r="BP66" s="2" t="s">
        <v>97</v>
      </c>
      <c r="BQ66" s="2" t="s">
        <v>97</v>
      </c>
      <c r="BR66" s="2" t="s">
        <v>303</v>
      </c>
      <c r="BS66" s="2">
        <v>0.12</v>
      </c>
      <c r="BT66" s="2" t="s">
        <v>97</v>
      </c>
      <c r="BU66" s="2" t="s">
        <v>97</v>
      </c>
      <c r="BV66" s="2" t="s">
        <v>97</v>
      </c>
      <c r="BW66" s="2" t="s">
        <v>97</v>
      </c>
      <c r="BX66" s="2" t="s">
        <v>303</v>
      </c>
      <c r="BY66" s="2" t="s">
        <v>97</v>
      </c>
      <c r="BZ66" s="2" t="s">
        <v>97</v>
      </c>
      <c r="CA66" s="2" t="s">
        <v>97</v>
      </c>
      <c r="CB66" s="2" t="s">
        <v>97</v>
      </c>
      <c r="CC66" s="2" t="s">
        <v>303</v>
      </c>
      <c r="CD66" s="2" t="s">
        <v>303</v>
      </c>
      <c r="CE66" s="2" t="s">
        <v>97</v>
      </c>
      <c r="CF66" s="2" t="s">
        <v>303</v>
      </c>
      <c r="CG66" s="2">
        <v>2.6</v>
      </c>
      <c r="CH66" s="2" t="s">
        <v>303</v>
      </c>
      <c r="CI66" s="2">
        <v>1.3</v>
      </c>
      <c r="CJ66" s="2" t="s">
        <v>97</v>
      </c>
      <c r="CK66" s="2" t="s">
        <v>97</v>
      </c>
      <c r="CM66" s="11"/>
      <c r="CN66" s="11">
        <f>M66+N66/60+O66/3600</f>
        <v>43.564472222222221</v>
      </c>
      <c r="CO66" s="11">
        <f t="shared" si="0"/>
        <v>22.861222222222224</v>
      </c>
      <c r="CP66" s="11">
        <f t="shared" si="1"/>
        <v>-43.564472222222221</v>
      </c>
      <c r="CQ66" s="11">
        <f t="shared" si="2"/>
        <v>-22.861222222222224</v>
      </c>
      <c r="CS66" s="12">
        <v>647275</v>
      </c>
      <c r="CT66" s="12">
        <v>7471125</v>
      </c>
    </row>
    <row r="67" spans="1:98" ht="24">
      <c r="A67" s="2" t="s">
        <v>304</v>
      </c>
      <c r="B67" s="2" t="s">
        <v>305</v>
      </c>
      <c r="C67" s="2" t="s">
        <v>86</v>
      </c>
      <c r="D67" s="2" t="s">
        <v>86</v>
      </c>
      <c r="F67" s="9" t="s">
        <v>86</v>
      </c>
      <c r="G67" s="2" t="s">
        <v>306</v>
      </c>
      <c r="H67" s="2" t="s">
        <v>89</v>
      </c>
      <c r="I67" s="2" t="s">
        <v>90</v>
      </c>
      <c r="J67" s="2">
        <v>22</v>
      </c>
      <c r="K67" s="2">
        <v>54</v>
      </c>
      <c r="L67" s="2">
        <v>47.34</v>
      </c>
      <c r="M67" s="2">
        <v>43</v>
      </c>
      <c r="N67" s="2">
        <v>32</v>
      </c>
      <c r="O67" s="20">
        <v>42.12</v>
      </c>
      <c r="P67" s="23">
        <v>649213</v>
      </c>
      <c r="Q67" s="23">
        <v>7465356</v>
      </c>
      <c r="R67" s="21"/>
      <c r="S67" s="15">
        <v>3</v>
      </c>
      <c r="T67" s="2"/>
      <c r="U67" s="2"/>
      <c r="V67" s="2"/>
      <c r="W67" s="2"/>
      <c r="X67" s="2" t="s">
        <v>86</v>
      </c>
      <c r="Y67" s="2"/>
      <c r="Z67" s="2" t="s">
        <v>86</v>
      </c>
      <c r="AA67" s="15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M67" s="11"/>
      <c r="CN67" s="11">
        <f>M67+N67/60+O67/3600</f>
        <v>43.545033333333329</v>
      </c>
      <c r="CO67" s="11">
        <f t="shared" ref="CO67:CO130" si="3">J67+K67/60+L67/3600</f>
        <v>22.913149999999998</v>
      </c>
      <c r="CP67" s="11">
        <f t="shared" ref="CP67:CP130" si="4">CN67*-1</f>
        <v>-43.545033333333329</v>
      </c>
      <c r="CQ67" s="11">
        <f t="shared" ref="CQ67:CQ130" si="5">CO67*-1</f>
        <v>-22.913149999999998</v>
      </c>
      <c r="CS67" s="12">
        <v>649213</v>
      </c>
      <c r="CT67" s="12">
        <v>7465356</v>
      </c>
    </row>
    <row r="68" spans="1:98" ht="24">
      <c r="A68" s="2" t="s">
        <v>286</v>
      </c>
      <c r="B68" s="2" t="s">
        <v>287</v>
      </c>
      <c r="C68" s="2" t="s">
        <v>86</v>
      </c>
      <c r="D68" s="2" t="s">
        <v>86</v>
      </c>
      <c r="F68" s="9" t="s">
        <v>86</v>
      </c>
      <c r="G68" s="2" t="s">
        <v>288</v>
      </c>
      <c r="H68" s="2" t="s">
        <v>89</v>
      </c>
      <c r="I68" s="2" t="s">
        <v>90</v>
      </c>
      <c r="J68" s="2">
        <v>22</v>
      </c>
      <c r="K68" s="2">
        <v>55</v>
      </c>
      <c r="L68" s="2">
        <v>6.72</v>
      </c>
      <c r="M68" s="2">
        <v>43</v>
      </c>
      <c r="N68" s="2">
        <v>36</v>
      </c>
      <c r="O68" s="20">
        <v>30.7</v>
      </c>
      <c r="P68" s="23">
        <v>642695</v>
      </c>
      <c r="Q68" s="23">
        <v>7464823</v>
      </c>
      <c r="R68" s="21"/>
      <c r="S68" s="15">
        <v>3.05</v>
      </c>
      <c r="T68" s="2"/>
      <c r="U68" s="2"/>
      <c r="V68" s="2"/>
      <c r="W68" s="2"/>
      <c r="X68" s="2" t="s">
        <v>86</v>
      </c>
      <c r="Y68" s="2"/>
      <c r="Z68" s="2" t="s">
        <v>86</v>
      </c>
      <c r="AA68" s="15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M68" s="11"/>
      <c r="CN68" s="11">
        <f>M68+N68/60+O68/3600</f>
        <v>43.60852777777778</v>
      </c>
      <c r="CO68" s="11">
        <f t="shared" si="3"/>
        <v>22.918533333333336</v>
      </c>
      <c r="CP68" s="11">
        <f t="shared" si="4"/>
        <v>-43.60852777777778</v>
      </c>
      <c r="CQ68" s="11">
        <f t="shared" si="5"/>
        <v>-22.918533333333336</v>
      </c>
      <c r="CS68" s="12">
        <v>642695</v>
      </c>
      <c r="CT68" s="12">
        <v>7464823</v>
      </c>
    </row>
    <row r="69" spans="1:98" ht="24">
      <c r="A69" s="2" t="s">
        <v>307</v>
      </c>
      <c r="B69" s="2" t="s">
        <v>308</v>
      </c>
      <c r="C69" s="2" t="s">
        <v>86</v>
      </c>
      <c r="D69" s="2" t="s">
        <v>86</v>
      </c>
      <c r="F69" s="9" t="s">
        <v>86</v>
      </c>
      <c r="G69" s="2" t="s">
        <v>309</v>
      </c>
      <c r="H69" s="2" t="s">
        <v>89</v>
      </c>
      <c r="I69" s="2" t="s">
        <v>90</v>
      </c>
      <c r="J69" s="2">
        <v>22</v>
      </c>
      <c r="K69" s="2">
        <v>53</v>
      </c>
      <c r="L69" s="2">
        <v>55.85</v>
      </c>
      <c r="M69" s="2">
        <v>43</v>
      </c>
      <c r="N69" s="2">
        <v>34</v>
      </c>
      <c r="O69" s="20">
        <v>0.12</v>
      </c>
      <c r="P69" s="23">
        <v>647006</v>
      </c>
      <c r="Q69" s="23">
        <v>7466962</v>
      </c>
      <c r="R69" s="21"/>
      <c r="S69" s="15">
        <v>4.2</v>
      </c>
      <c r="T69" s="2"/>
      <c r="U69" s="2"/>
      <c r="V69" s="2"/>
      <c r="W69" s="2"/>
      <c r="X69" s="2" t="s">
        <v>86</v>
      </c>
      <c r="Y69" s="2"/>
      <c r="Z69" s="2" t="s">
        <v>86</v>
      </c>
      <c r="AA69" s="15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M69" s="11"/>
      <c r="CN69" s="11">
        <f>M69+N69/60+O69/3600</f>
        <v>43.566700000000004</v>
      </c>
      <c r="CO69" s="11">
        <f t="shared" si="3"/>
        <v>22.898847222222223</v>
      </c>
      <c r="CP69" s="11">
        <f t="shared" si="4"/>
        <v>-43.566700000000004</v>
      </c>
      <c r="CQ69" s="11">
        <f t="shared" si="5"/>
        <v>-22.898847222222223</v>
      </c>
      <c r="CS69" s="12">
        <v>647006</v>
      </c>
      <c r="CT69" s="12">
        <v>7466962</v>
      </c>
    </row>
    <row r="70" spans="1:98" ht="24">
      <c r="A70" s="2" t="s">
        <v>310</v>
      </c>
      <c r="B70" s="2" t="s">
        <v>311</v>
      </c>
      <c r="C70" s="2" t="s">
        <v>86</v>
      </c>
      <c r="D70" s="2" t="s">
        <v>86</v>
      </c>
      <c r="F70" s="9" t="s">
        <v>86</v>
      </c>
      <c r="G70" s="2" t="s">
        <v>312</v>
      </c>
      <c r="H70" s="2" t="s">
        <v>89</v>
      </c>
      <c r="I70" s="2" t="s">
        <v>90</v>
      </c>
      <c r="J70" s="2">
        <v>22</v>
      </c>
      <c r="K70" s="2">
        <v>51</v>
      </c>
      <c r="L70" s="2">
        <v>49</v>
      </c>
      <c r="M70" s="2">
        <v>43</v>
      </c>
      <c r="N70" s="2">
        <v>32</v>
      </c>
      <c r="O70" s="20">
        <v>54</v>
      </c>
      <c r="P70" s="23">
        <v>648929</v>
      </c>
      <c r="Q70" s="23">
        <v>7470845</v>
      </c>
      <c r="R70" s="21"/>
      <c r="S70" s="15">
        <v>7.8</v>
      </c>
      <c r="T70" s="2"/>
      <c r="U70" s="2"/>
      <c r="V70" s="2"/>
      <c r="W70" s="2"/>
      <c r="X70" s="2" t="s">
        <v>86</v>
      </c>
      <c r="Y70" s="2"/>
      <c r="Z70" s="2" t="s">
        <v>86</v>
      </c>
      <c r="AA70" s="15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M70" s="11"/>
      <c r="CN70" s="11">
        <f>M70+N70/60+O70/3600</f>
        <v>43.548333333333332</v>
      </c>
      <c r="CO70" s="11">
        <f t="shared" si="3"/>
        <v>22.863611111111112</v>
      </c>
      <c r="CP70" s="11">
        <f t="shared" si="4"/>
        <v>-43.548333333333332</v>
      </c>
      <c r="CQ70" s="11">
        <f t="shared" si="5"/>
        <v>-22.863611111111112</v>
      </c>
      <c r="CS70" s="12">
        <v>648929</v>
      </c>
      <c r="CT70" s="12">
        <v>7470845</v>
      </c>
    </row>
    <row r="71" spans="1:98" ht="36">
      <c r="A71" s="2" t="s">
        <v>313</v>
      </c>
      <c r="B71" s="2" t="s">
        <v>314</v>
      </c>
      <c r="C71" s="2" t="s">
        <v>93</v>
      </c>
      <c r="D71" s="2" t="s">
        <v>315</v>
      </c>
      <c r="E71" s="9">
        <v>40059</v>
      </c>
      <c r="F71" s="9">
        <v>41885</v>
      </c>
      <c r="G71" s="2" t="s">
        <v>316</v>
      </c>
      <c r="H71" s="2" t="s">
        <v>89</v>
      </c>
      <c r="I71" s="2" t="s">
        <v>96</v>
      </c>
      <c r="J71" s="2">
        <v>22</v>
      </c>
      <c r="K71" s="2">
        <v>51</v>
      </c>
      <c r="L71" s="2">
        <v>56.4</v>
      </c>
      <c r="M71" s="2">
        <v>43</v>
      </c>
      <c r="N71" s="2">
        <v>32</v>
      </c>
      <c r="O71" s="20">
        <v>59.22</v>
      </c>
      <c r="P71" s="23">
        <v>648778</v>
      </c>
      <c r="Q71" s="23">
        <v>7470619</v>
      </c>
      <c r="R71" s="21">
        <v>0.5</v>
      </c>
      <c r="S71" s="15">
        <v>0.5</v>
      </c>
      <c r="T71" s="2"/>
      <c r="U71" s="2" t="s">
        <v>97</v>
      </c>
      <c r="V71" s="2" t="s">
        <v>97</v>
      </c>
      <c r="W71" s="2" t="s">
        <v>97</v>
      </c>
      <c r="X71" s="2" t="s">
        <v>97</v>
      </c>
      <c r="Y71" s="2" t="s">
        <v>97</v>
      </c>
      <c r="Z71" s="2" t="s">
        <v>97</v>
      </c>
      <c r="AA71" s="15" t="s">
        <v>97</v>
      </c>
      <c r="AB71" s="2" t="s">
        <v>97</v>
      </c>
      <c r="AC71" s="2" t="s">
        <v>97</v>
      </c>
      <c r="AD71" s="2" t="s">
        <v>97</v>
      </c>
      <c r="AE71" s="2" t="s">
        <v>97</v>
      </c>
      <c r="AF71" s="2" t="s">
        <v>97</v>
      </c>
      <c r="AG71" s="2" t="s">
        <v>97</v>
      </c>
      <c r="AH71" s="2" t="s">
        <v>97</v>
      </c>
      <c r="AI71" s="2" t="s">
        <v>97</v>
      </c>
      <c r="AJ71" s="2" t="s">
        <v>97</v>
      </c>
      <c r="AK71" s="2" t="s">
        <v>97</v>
      </c>
      <c r="AL71" s="2" t="s">
        <v>97</v>
      </c>
      <c r="AM71" s="2" t="s">
        <v>97</v>
      </c>
      <c r="AN71" s="2" t="s">
        <v>97</v>
      </c>
      <c r="AO71" s="2" t="s">
        <v>97</v>
      </c>
      <c r="AP71" s="2" t="s">
        <v>97</v>
      </c>
      <c r="AQ71" s="2" t="s">
        <v>97</v>
      </c>
      <c r="AR71" s="2" t="s">
        <v>97</v>
      </c>
      <c r="AS71" s="2" t="s">
        <v>97</v>
      </c>
      <c r="AT71" s="2" t="s">
        <v>97</v>
      </c>
      <c r="AU71" s="2" t="s">
        <v>97</v>
      </c>
      <c r="AV71" s="2" t="s">
        <v>97</v>
      </c>
      <c r="AW71" s="2" t="s">
        <v>97</v>
      </c>
      <c r="AX71" s="2" t="s">
        <v>97</v>
      </c>
      <c r="AY71" s="2" t="s">
        <v>97</v>
      </c>
      <c r="AZ71" s="2" t="s">
        <v>97</v>
      </c>
      <c r="BA71" s="2" t="s">
        <v>97</v>
      </c>
      <c r="BB71" s="2" t="s">
        <v>97</v>
      </c>
      <c r="BC71" s="2" t="s">
        <v>97</v>
      </c>
      <c r="BD71" s="2" t="s">
        <v>97</v>
      </c>
      <c r="BE71" s="2" t="s">
        <v>97</v>
      </c>
      <c r="BF71" s="2" t="s">
        <v>97</v>
      </c>
      <c r="BG71" s="2" t="s">
        <v>97</v>
      </c>
      <c r="BH71" s="2" t="s">
        <v>97</v>
      </c>
      <c r="BI71" s="2" t="s">
        <v>97</v>
      </c>
      <c r="BJ71" s="2" t="s">
        <v>97</v>
      </c>
      <c r="BK71" s="2" t="s">
        <v>97</v>
      </c>
      <c r="BL71" s="2" t="s">
        <v>97</v>
      </c>
      <c r="BM71" s="2" t="s">
        <v>97</v>
      </c>
      <c r="BN71" s="2" t="s">
        <v>97</v>
      </c>
      <c r="BO71" s="2" t="s">
        <v>97</v>
      </c>
      <c r="BP71" s="2" t="s">
        <v>97</v>
      </c>
      <c r="BQ71" s="2" t="s">
        <v>97</v>
      </c>
      <c r="BR71" s="2" t="s">
        <v>97</v>
      </c>
      <c r="BS71" s="2" t="s">
        <v>97</v>
      </c>
      <c r="BT71" s="2" t="s">
        <v>97</v>
      </c>
      <c r="BU71" s="2" t="s">
        <v>97</v>
      </c>
      <c r="BV71" s="2" t="s">
        <v>97</v>
      </c>
      <c r="BW71" s="2" t="s">
        <v>97</v>
      </c>
      <c r="BX71" s="2" t="s">
        <v>97</v>
      </c>
      <c r="BY71" s="2" t="s">
        <v>97</v>
      </c>
      <c r="BZ71" s="2" t="s">
        <v>97</v>
      </c>
      <c r="CA71" s="2" t="s">
        <v>97</v>
      </c>
      <c r="CB71" s="2" t="s">
        <v>97</v>
      </c>
      <c r="CC71" s="2" t="s">
        <v>97</v>
      </c>
      <c r="CD71" s="2" t="s">
        <v>97</v>
      </c>
      <c r="CE71" s="2" t="s">
        <v>97</v>
      </c>
      <c r="CF71" s="2" t="s">
        <v>97</v>
      </c>
      <c r="CG71" s="2" t="s">
        <v>97</v>
      </c>
      <c r="CH71" s="2" t="s">
        <v>97</v>
      </c>
      <c r="CI71" s="2" t="s">
        <v>97</v>
      </c>
      <c r="CJ71" s="2" t="s">
        <v>97</v>
      </c>
      <c r="CK71" s="2" t="s">
        <v>97</v>
      </c>
      <c r="CM71" s="11"/>
      <c r="CN71" s="11">
        <f>M71+N71/60+O71/3600</f>
        <v>43.54978333333333</v>
      </c>
      <c r="CO71" s="11">
        <f t="shared" si="3"/>
        <v>22.865666666666669</v>
      </c>
      <c r="CP71" s="11">
        <f t="shared" si="4"/>
        <v>-43.54978333333333</v>
      </c>
      <c r="CQ71" s="11">
        <f t="shared" si="5"/>
        <v>-22.865666666666669</v>
      </c>
      <c r="CS71" s="12">
        <v>648778</v>
      </c>
      <c r="CT71" s="12">
        <v>7470619</v>
      </c>
    </row>
    <row r="72" spans="1:98" ht="36">
      <c r="A72" s="2" t="s">
        <v>137</v>
      </c>
      <c r="B72" s="2" t="s">
        <v>138</v>
      </c>
      <c r="C72" s="2" t="s">
        <v>86</v>
      </c>
      <c r="D72" s="2" t="s">
        <v>317</v>
      </c>
      <c r="E72" s="9">
        <v>40372</v>
      </c>
      <c r="F72" s="9" t="s">
        <v>86</v>
      </c>
      <c r="G72" s="2" t="s">
        <v>139</v>
      </c>
      <c r="H72" s="2" t="s">
        <v>89</v>
      </c>
      <c r="I72" s="2" t="s">
        <v>90</v>
      </c>
      <c r="J72" s="2">
        <v>22</v>
      </c>
      <c r="K72" s="2">
        <v>51</v>
      </c>
      <c r="L72" s="2">
        <v>38.799999999999997</v>
      </c>
      <c r="M72" s="2">
        <v>43</v>
      </c>
      <c r="N72" s="2">
        <v>34</v>
      </c>
      <c r="O72" s="20">
        <v>19.36</v>
      </c>
      <c r="P72" s="23">
        <v>646499</v>
      </c>
      <c r="Q72" s="23">
        <v>7471182</v>
      </c>
      <c r="R72" s="21"/>
      <c r="S72" s="15">
        <v>10.28</v>
      </c>
      <c r="T72" s="2"/>
      <c r="U72" s="2"/>
      <c r="V72" s="2"/>
      <c r="W72" s="2"/>
      <c r="X72" s="2" t="s">
        <v>86</v>
      </c>
      <c r="Y72" s="2"/>
      <c r="Z72" s="2" t="s">
        <v>86</v>
      </c>
      <c r="AA72" s="15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M72" s="11"/>
      <c r="CN72" s="11">
        <f>M72+N72/60+O72/3600</f>
        <v>43.572044444444451</v>
      </c>
      <c r="CO72" s="11">
        <f t="shared" si="3"/>
        <v>22.860777777777781</v>
      </c>
      <c r="CP72" s="11">
        <f t="shared" si="4"/>
        <v>-43.572044444444451</v>
      </c>
      <c r="CQ72" s="11">
        <f t="shared" si="5"/>
        <v>-22.860777777777781</v>
      </c>
      <c r="CS72" s="12">
        <v>646499</v>
      </c>
      <c r="CT72" s="12">
        <v>7471182</v>
      </c>
    </row>
    <row r="73" spans="1:98" ht="409.5">
      <c r="A73" s="2" t="s">
        <v>318</v>
      </c>
      <c r="B73" s="2" t="s">
        <v>319</v>
      </c>
      <c r="C73" s="2" t="s">
        <v>197</v>
      </c>
      <c r="D73" s="2" t="s">
        <v>320</v>
      </c>
      <c r="E73" s="9">
        <v>40907</v>
      </c>
      <c r="F73" s="9" t="s">
        <v>321</v>
      </c>
      <c r="G73" s="2" t="s">
        <v>322</v>
      </c>
      <c r="H73" s="2" t="s">
        <v>89</v>
      </c>
      <c r="I73" s="2" t="s">
        <v>90</v>
      </c>
      <c r="J73" s="2">
        <v>22</v>
      </c>
      <c r="K73" s="2">
        <v>51</v>
      </c>
      <c r="L73" s="2">
        <v>40.4</v>
      </c>
      <c r="M73" s="2">
        <v>43</v>
      </c>
      <c r="N73" s="2">
        <v>33</v>
      </c>
      <c r="O73" s="20">
        <v>1.7</v>
      </c>
      <c r="P73" s="23">
        <v>648712</v>
      </c>
      <c r="Q73" s="23">
        <v>7471111</v>
      </c>
      <c r="R73" s="21">
        <v>13.65</v>
      </c>
      <c r="S73" s="15">
        <v>13.65</v>
      </c>
      <c r="T73" s="2"/>
      <c r="U73" s="2" t="s">
        <v>323</v>
      </c>
      <c r="V73" s="2">
        <v>0.46</v>
      </c>
      <c r="W73" s="2">
        <v>22.1</v>
      </c>
      <c r="X73" s="2">
        <v>0.63077634011090578</v>
      </c>
      <c r="Y73" s="2" t="s">
        <v>324</v>
      </c>
      <c r="Z73" s="2">
        <v>21.64</v>
      </c>
      <c r="AA73" s="15">
        <v>102</v>
      </c>
      <c r="AB73" s="2" t="s">
        <v>97</v>
      </c>
      <c r="AC73" s="2" t="s">
        <v>172</v>
      </c>
      <c r="AD73" s="2" t="s">
        <v>97</v>
      </c>
      <c r="AE73" s="2">
        <v>476</v>
      </c>
      <c r="AF73" s="2" t="s">
        <v>97</v>
      </c>
      <c r="AG73" s="2">
        <v>19</v>
      </c>
      <c r="AH73" s="2" t="s">
        <v>97</v>
      </c>
      <c r="AI73" s="2">
        <v>7.35</v>
      </c>
      <c r="AJ73" s="2">
        <v>550</v>
      </c>
      <c r="AK73" s="2">
        <v>26</v>
      </c>
      <c r="AL73" s="2" t="s">
        <v>97</v>
      </c>
      <c r="AM73" s="2" t="s">
        <v>97</v>
      </c>
      <c r="AN73" s="2">
        <v>139</v>
      </c>
      <c r="AO73" s="2">
        <v>386</v>
      </c>
      <c r="AP73" s="2">
        <v>220</v>
      </c>
      <c r="AQ73" s="2">
        <v>47.8</v>
      </c>
      <c r="AR73" s="2">
        <v>20.6</v>
      </c>
      <c r="AS73" s="2">
        <v>91.6</v>
      </c>
      <c r="AT73" s="2">
        <v>5.45</v>
      </c>
      <c r="AU73" s="2">
        <v>40</v>
      </c>
      <c r="AV73" s="2">
        <v>13</v>
      </c>
      <c r="AW73" s="2" t="s">
        <v>97</v>
      </c>
      <c r="AX73" s="2" t="s">
        <v>97</v>
      </c>
      <c r="AY73" s="2">
        <v>0.3</v>
      </c>
      <c r="AZ73" s="2" t="s">
        <v>325</v>
      </c>
      <c r="BA73" s="2" t="s">
        <v>326</v>
      </c>
      <c r="BB73" s="2" t="s">
        <v>97</v>
      </c>
      <c r="BC73" s="2" t="s">
        <v>97</v>
      </c>
      <c r="BD73" s="2" t="s">
        <v>97</v>
      </c>
      <c r="BE73" s="2" t="s">
        <v>97</v>
      </c>
      <c r="BF73" s="2" t="s">
        <v>97</v>
      </c>
      <c r="BG73" s="2" t="s">
        <v>97</v>
      </c>
      <c r="BH73" s="2">
        <v>5.3400000000000003E-2</v>
      </c>
      <c r="BI73" s="2" t="s">
        <v>97</v>
      </c>
      <c r="BJ73" s="2" t="s">
        <v>97</v>
      </c>
      <c r="BK73" s="2" t="s">
        <v>97</v>
      </c>
      <c r="BL73" s="2" t="s">
        <v>97</v>
      </c>
      <c r="BM73" s="2">
        <v>4.2999999999999997E-2</v>
      </c>
      <c r="BN73" s="2">
        <v>1.27</v>
      </c>
      <c r="BO73" s="2">
        <v>64.5</v>
      </c>
      <c r="BP73" s="2" t="s">
        <v>97</v>
      </c>
      <c r="BQ73" s="2" t="s">
        <v>97</v>
      </c>
      <c r="BR73" s="2">
        <v>0.58420000000000005</v>
      </c>
      <c r="BS73" s="2">
        <v>0.72740000000000005</v>
      </c>
      <c r="BT73" s="2" t="s">
        <v>97</v>
      </c>
      <c r="BU73" s="2" t="s">
        <v>97</v>
      </c>
      <c r="BV73" s="2" t="s">
        <v>97</v>
      </c>
      <c r="BW73" s="2" t="s">
        <v>97</v>
      </c>
      <c r="BX73" s="2" t="s">
        <v>327</v>
      </c>
      <c r="BY73" s="2" t="s">
        <v>97</v>
      </c>
      <c r="BZ73" s="2" t="s">
        <v>97</v>
      </c>
      <c r="CA73" s="2" t="s">
        <v>97</v>
      </c>
      <c r="CB73" s="2" t="s">
        <v>97</v>
      </c>
      <c r="CC73" s="2" t="s">
        <v>327</v>
      </c>
      <c r="CD73" s="2">
        <v>2.3999999999999998E-3</v>
      </c>
      <c r="CE73" s="2" t="s">
        <v>97</v>
      </c>
      <c r="CF73" s="2" t="s">
        <v>97</v>
      </c>
      <c r="CG73" s="2" t="s">
        <v>97</v>
      </c>
      <c r="CH73" s="2" t="s">
        <v>97</v>
      </c>
      <c r="CI73" s="2" t="s">
        <v>97</v>
      </c>
      <c r="CJ73" s="2" t="s">
        <v>97</v>
      </c>
      <c r="CK73" s="2" t="s">
        <v>97</v>
      </c>
      <c r="CM73" s="11"/>
      <c r="CN73" s="11">
        <f>M73+N73/60+O73/3600</f>
        <v>43.550472222222218</v>
      </c>
      <c r="CO73" s="11">
        <f t="shared" si="3"/>
        <v>22.861222222222224</v>
      </c>
      <c r="CP73" s="11">
        <f t="shared" si="4"/>
        <v>-43.550472222222218</v>
      </c>
      <c r="CQ73" s="11">
        <f t="shared" si="5"/>
        <v>-22.861222222222224</v>
      </c>
      <c r="CS73" s="12">
        <v>648712</v>
      </c>
      <c r="CT73" s="12">
        <v>7471111</v>
      </c>
    </row>
    <row r="74" spans="1:98" ht="48">
      <c r="A74" s="2" t="s">
        <v>328</v>
      </c>
      <c r="B74" s="2" t="s">
        <v>329</v>
      </c>
      <c r="C74" s="2" t="s">
        <v>86</v>
      </c>
      <c r="D74" s="2" t="s">
        <v>86</v>
      </c>
      <c r="F74" s="9" t="s">
        <v>86</v>
      </c>
      <c r="G74" s="2" t="s">
        <v>330</v>
      </c>
      <c r="H74" s="2" t="s">
        <v>89</v>
      </c>
      <c r="I74" s="2" t="s">
        <v>90</v>
      </c>
      <c r="J74" s="2">
        <v>22</v>
      </c>
      <c r="K74" s="2">
        <v>51</v>
      </c>
      <c r="L74" s="2">
        <v>25.55</v>
      </c>
      <c r="M74" s="2">
        <v>43</v>
      </c>
      <c r="N74" s="2">
        <v>33</v>
      </c>
      <c r="O74" s="20">
        <v>2.41</v>
      </c>
      <c r="P74" s="23">
        <v>648696</v>
      </c>
      <c r="Q74" s="23">
        <v>7471568</v>
      </c>
      <c r="R74" s="21"/>
      <c r="S74" s="15">
        <v>14</v>
      </c>
      <c r="T74" s="2"/>
      <c r="U74" s="2"/>
      <c r="V74" s="2"/>
      <c r="W74" s="2"/>
      <c r="X74" s="2" t="s">
        <v>86</v>
      </c>
      <c r="Y74" s="2"/>
      <c r="Z74" s="2" t="s">
        <v>86</v>
      </c>
      <c r="AA74" s="15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M74" s="11"/>
      <c r="CN74" s="11">
        <f>M74+N74/60+O74/3600</f>
        <v>43.550669444444445</v>
      </c>
      <c r="CO74" s="11">
        <f t="shared" si="3"/>
        <v>22.857097222222222</v>
      </c>
      <c r="CP74" s="11">
        <f t="shared" si="4"/>
        <v>-43.550669444444445</v>
      </c>
      <c r="CQ74" s="11">
        <f t="shared" si="5"/>
        <v>-22.857097222222222</v>
      </c>
      <c r="CS74" s="12">
        <v>648696</v>
      </c>
      <c r="CT74" s="12">
        <v>7471568</v>
      </c>
    </row>
    <row r="75" spans="1:98" ht="24">
      <c r="A75" s="2" t="s">
        <v>331</v>
      </c>
      <c r="B75" s="2" t="s">
        <v>332</v>
      </c>
      <c r="C75" s="2" t="s">
        <v>86</v>
      </c>
      <c r="D75" s="2" t="s">
        <v>86</v>
      </c>
      <c r="F75" s="9" t="s">
        <v>86</v>
      </c>
      <c r="G75" s="2" t="s">
        <v>333</v>
      </c>
      <c r="H75" s="2" t="s">
        <v>89</v>
      </c>
      <c r="I75" s="2" t="s">
        <v>90</v>
      </c>
      <c r="J75" s="2">
        <v>22</v>
      </c>
      <c r="K75" s="2">
        <v>59</v>
      </c>
      <c r="L75" s="2">
        <v>17.89</v>
      </c>
      <c r="M75" s="2">
        <v>43</v>
      </c>
      <c r="N75" s="2">
        <v>28</v>
      </c>
      <c r="O75" s="20">
        <v>58.31</v>
      </c>
      <c r="P75" s="23">
        <v>655504</v>
      </c>
      <c r="Q75" s="23">
        <v>7456970</v>
      </c>
      <c r="R75" s="21"/>
      <c r="S75" s="15">
        <v>25</v>
      </c>
      <c r="T75" s="2"/>
      <c r="U75" s="2"/>
      <c r="V75" s="2"/>
      <c r="W75" s="2"/>
      <c r="X75" s="2" t="s">
        <v>86</v>
      </c>
      <c r="Y75" s="2"/>
      <c r="Z75" s="2" t="s">
        <v>86</v>
      </c>
      <c r="AA75" s="15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M75" s="11"/>
      <c r="CN75" s="11">
        <f>M75+N75/60+O75/3600</f>
        <v>43.482863888888893</v>
      </c>
      <c r="CO75" s="11">
        <f t="shared" si="3"/>
        <v>22.988302777777779</v>
      </c>
      <c r="CP75" s="11">
        <f t="shared" si="4"/>
        <v>-43.482863888888893</v>
      </c>
      <c r="CQ75" s="11">
        <f t="shared" si="5"/>
        <v>-22.988302777777779</v>
      </c>
      <c r="CS75" s="12">
        <v>655504</v>
      </c>
      <c r="CT75" s="12">
        <v>7456970</v>
      </c>
    </row>
    <row r="76" spans="1:98" ht="48">
      <c r="A76" s="2" t="s">
        <v>328</v>
      </c>
      <c r="B76" s="2" t="s">
        <v>329</v>
      </c>
      <c r="C76" s="2" t="s">
        <v>86</v>
      </c>
      <c r="D76" s="2" t="s">
        <v>86</v>
      </c>
      <c r="F76" s="9" t="s">
        <v>86</v>
      </c>
      <c r="G76" s="2" t="s">
        <v>330</v>
      </c>
      <c r="H76" s="2" t="s">
        <v>89</v>
      </c>
      <c r="I76" s="2" t="s">
        <v>90</v>
      </c>
      <c r="J76" s="2">
        <v>22</v>
      </c>
      <c r="K76" s="2">
        <v>51</v>
      </c>
      <c r="L76" s="2">
        <v>28.67</v>
      </c>
      <c r="M76" s="2">
        <v>43</v>
      </c>
      <c r="N76" s="2">
        <v>33</v>
      </c>
      <c r="O76" s="20">
        <v>2.41</v>
      </c>
      <c r="P76" s="23">
        <v>648695</v>
      </c>
      <c r="Q76" s="23">
        <v>7471472</v>
      </c>
      <c r="R76" s="21"/>
      <c r="S76" s="15">
        <v>30</v>
      </c>
      <c r="T76" s="2"/>
      <c r="U76" s="2"/>
      <c r="V76" s="2"/>
      <c r="W76" s="2"/>
      <c r="X76" s="2" t="s">
        <v>86</v>
      </c>
      <c r="Y76" s="2"/>
      <c r="Z76" s="2" t="s">
        <v>86</v>
      </c>
      <c r="AA76" s="15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M76" s="11"/>
      <c r="CN76" s="11">
        <f>M76+N76/60+O76/3600</f>
        <v>43.550669444444445</v>
      </c>
      <c r="CO76" s="11">
        <f t="shared" si="3"/>
        <v>22.857963888888889</v>
      </c>
      <c r="CP76" s="11">
        <f t="shared" si="4"/>
        <v>-43.550669444444445</v>
      </c>
      <c r="CQ76" s="11">
        <f t="shared" si="5"/>
        <v>-22.857963888888889</v>
      </c>
      <c r="CS76" s="12">
        <v>648695</v>
      </c>
      <c r="CT76" s="12">
        <v>7471472</v>
      </c>
    </row>
    <row r="77" spans="1:98" ht="48">
      <c r="A77" s="2" t="s">
        <v>328</v>
      </c>
      <c r="B77" s="2" t="s">
        <v>329</v>
      </c>
      <c r="C77" s="2" t="s">
        <v>86</v>
      </c>
      <c r="D77" s="2" t="s">
        <v>86</v>
      </c>
      <c r="F77" s="9" t="s">
        <v>86</v>
      </c>
      <c r="G77" s="2" t="s">
        <v>330</v>
      </c>
      <c r="H77" s="2" t="s">
        <v>89</v>
      </c>
      <c r="I77" s="2" t="s">
        <v>90</v>
      </c>
      <c r="J77" s="2">
        <v>22</v>
      </c>
      <c r="K77" s="2">
        <v>51</v>
      </c>
      <c r="L77" s="2">
        <v>34.520000000000003</v>
      </c>
      <c r="M77" s="2">
        <v>43</v>
      </c>
      <c r="N77" s="2">
        <v>33</v>
      </c>
      <c r="O77" s="20">
        <v>2.2799999999999998</v>
      </c>
      <c r="P77" s="23">
        <v>648697</v>
      </c>
      <c r="Q77" s="23">
        <v>7471292</v>
      </c>
      <c r="R77" s="21"/>
      <c r="S77" s="15">
        <v>40</v>
      </c>
      <c r="T77" s="2"/>
      <c r="U77" s="2"/>
      <c r="V77" s="2"/>
      <c r="W77" s="2"/>
      <c r="X77" s="2" t="s">
        <v>86</v>
      </c>
      <c r="Y77" s="2"/>
      <c r="Z77" s="2" t="s">
        <v>86</v>
      </c>
      <c r="AA77" s="15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M77" s="11"/>
      <c r="CN77" s="11">
        <f>M77+N77/60+O77/3600</f>
        <v>43.55063333333333</v>
      </c>
      <c r="CO77" s="11">
        <f t="shared" si="3"/>
        <v>22.85958888888889</v>
      </c>
      <c r="CP77" s="11">
        <f t="shared" si="4"/>
        <v>-43.55063333333333</v>
      </c>
      <c r="CQ77" s="11">
        <f t="shared" si="5"/>
        <v>-22.85958888888889</v>
      </c>
      <c r="CS77" s="12">
        <v>648697</v>
      </c>
      <c r="CT77" s="12">
        <v>7471292</v>
      </c>
    </row>
    <row r="78" spans="1:98" ht="36">
      <c r="A78" s="2" t="s">
        <v>334</v>
      </c>
      <c r="B78" s="2" t="s">
        <v>335</v>
      </c>
      <c r="C78" s="2" t="s">
        <v>121</v>
      </c>
      <c r="D78" s="2" t="s">
        <v>336</v>
      </c>
      <c r="E78" s="9">
        <v>39099</v>
      </c>
      <c r="F78" s="9">
        <v>40925</v>
      </c>
      <c r="G78" s="2" t="s">
        <v>337</v>
      </c>
      <c r="H78" s="2" t="s">
        <v>89</v>
      </c>
      <c r="I78" s="2" t="s">
        <v>90</v>
      </c>
      <c r="J78" s="2">
        <v>22</v>
      </c>
      <c r="K78" s="2">
        <v>54</v>
      </c>
      <c r="L78" s="2">
        <v>17.809999999999999</v>
      </c>
      <c r="M78" s="2">
        <v>43</v>
      </c>
      <c r="N78" s="2">
        <v>35</v>
      </c>
      <c r="O78" s="20">
        <v>59.33</v>
      </c>
      <c r="P78" s="23">
        <v>643603</v>
      </c>
      <c r="Q78" s="23">
        <v>7466319</v>
      </c>
      <c r="R78" s="21">
        <v>0.2</v>
      </c>
      <c r="S78" s="15">
        <v>0.25</v>
      </c>
      <c r="T78" s="2"/>
      <c r="U78" s="2" t="s">
        <v>97</v>
      </c>
      <c r="V78" s="2">
        <v>11</v>
      </c>
      <c r="W78" s="2">
        <v>3</v>
      </c>
      <c r="X78" s="2" t="s">
        <v>97</v>
      </c>
      <c r="Y78" s="2">
        <v>8</v>
      </c>
      <c r="Z78" s="2">
        <v>8</v>
      </c>
      <c r="AA78" s="15">
        <v>11</v>
      </c>
      <c r="AB78" s="2" t="s">
        <v>97</v>
      </c>
      <c r="AC78" s="2" t="s">
        <v>97</v>
      </c>
      <c r="AD78" s="2" t="s">
        <v>97</v>
      </c>
      <c r="AE78" s="2">
        <v>5</v>
      </c>
      <c r="AF78" s="2" t="s">
        <v>97</v>
      </c>
      <c r="AG78" s="2">
        <v>0.64</v>
      </c>
      <c r="AH78" s="2" t="s">
        <v>97</v>
      </c>
      <c r="AI78" s="2">
        <v>6.36</v>
      </c>
      <c r="AJ78" s="2">
        <v>48</v>
      </c>
      <c r="AK78" s="2" t="s">
        <v>97</v>
      </c>
      <c r="AL78" s="2" t="s">
        <v>97</v>
      </c>
      <c r="AM78" s="2" t="s">
        <v>97</v>
      </c>
      <c r="AN78" s="2" t="s">
        <v>97</v>
      </c>
      <c r="AO78" s="2" t="s">
        <v>97</v>
      </c>
      <c r="AP78" s="2" t="s">
        <v>97</v>
      </c>
      <c r="AQ78" s="2" t="s">
        <v>97</v>
      </c>
      <c r="AR78" s="2" t="s">
        <v>97</v>
      </c>
      <c r="AS78" s="2" t="s">
        <v>97</v>
      </c>
      <c r="AT78" s="2" t="s">
        <v>97</v>
      </c>
      <c r="AU78" s="2" t="s">
        <v>97</v>
      </c>
      <c r="AV78" s="2" t="s">
        <v>97</v>
      </c>
      <c r="AW78" s="2" t="s">
        <v>97</v>
      </c>
      <c r="AX78" s="2" t="s">
        <v>97</v>
      </c>
      <c r="AY78" s="2" t="s">
        <v>97</v>
      </c>
      <c r="AZ78" s="2" t="s">
        <v>97</v>
      </c>
      <c r="BA78" s="2" t="s">
        <v>97</v>
      </c>
      <c r="BB78" s="2" t="s">
        <v>97</v>
      </c>
      <c r="BC78" s="2" t="s">
        <v>97</v>
      </c>
      <c r="BD78" s="2" t="s">
        <v>97</v>
      </c>
      <c r="BE78" s="2" t="s">
        <v>97</v>
      </c>
      <c r="BF78" s="2" t="s">
        <v>97</v>
      </c>
      <c r="BG78" s="2" t="s">
        <v>97</v>
      </c>
      <c r="BH78" s="2" t="s">
        <v>97</v>
      </c>
      <c r="BI78" s="2" t="s">
        <v>97</v>
      </c>
      <c r="BJ78" s="2" t="s">
        <v>97</v>
      </c>
      <c r="BK78" s="2" t="s">
        <v>97</v>
      </c>
      <c r="BL78" s="2" t="s">
        <v>97</v>
      </c>
      <c r="BM78" s="2" t="s">
        <v>97</v>
      </c>
      <c r="BN78" s="2" t="s">
        <v>97</v>
      </c>
      <c r="BO78" s="2" t="s">
        <v>97</v>
      </c>
      <c r="BP78" s="2" t="s">
        <v>97</v>
      </c>
      <c r="BQ78" s="2" t="s">
        <v>97</v>
      </c>
      <c r="BR78" s="2" t="s">
        <v>97</v>
      </c>
      <c r="BS78" s="2" t="s">
        <v>97</v>
      </c>
      <c r="BT78" s="2" t="s">
        <v>97</v>
      </c>
      <c r="BU78" s="2" t="s">
        <v>97</v>
      </c>
      <c r="BV78" s="2" t="s">
        <v>97</v>
      </c>
      <c r="BW78" s="2" t="s">
        <v>97</v>
      </c>
      <c r="BX78" s="2" t="s">
        <v>97</v>
      </c>
      <c r="BY78" s="2" t="s">
        <v>97</v>
      </c>
      <c r="BZ78" s="2" t="s">
        <v>97</v>
      </c>
      <c r="CA78" s="2" t="s">
        <v>97</v>
      </c>
      <c r="CB78" s="2" t="s">
        <v>97</v>
      </c>
      <c r="CC78" s="2" t="s">
        <v>97</v>
      </c>
      <c r="CD78" s="2" t="s">
        <v>97</v>
      </c>
      <c r="CE78" s="2" t="s">
        <v>97</v>
      </c>
      <c r="CF78" s="2" t="s">
        <v>97</v>
      </c>
      <c r="CG78" s="2" t="s">
        <v>97</v>
      </c>
      <c r="CH78" s="2" t="s">
        <v>97</v>
      </c>
      <c r="CI78" s="2" t="s">
        <v>97</v>
      </c>
      <c r="CJ78" s="2" t="s">
        <v>97</v>
      </c>
      <c r="CK78" s="2" t="s">
        <v>97</v>
      </c>
      <c r="CM78" s="11"/>
      <c r="CN78" s="11">
        <f>M78+N78/60+O78/3600</f>
        <v>43.599813888888889</v>
      </c>
      <c r="CO78" s="11">
        <f t="shared" si="3"/>
        <v>22.904947222222219</v>
      </c>
      <c r="CP78" s="11">
        <f t="shared" si="4"/>
        <v>-43.599813888888889</v>
      </c>
      <c r="CQ78" s="11">
        <f t="shared" si="5"/>
        <v>-22.904947222222219</v>
      </c>
      <c r="CS78" s="12">
        <v>643603</v>
      </c>
      <c r="CT78" s="12">
        <v>7466319</v>
      </c>
    </row>
    <row r="79" spans="1:98" ht="72">
      <c r="A79" s="2" t="s">
        <v>84</v>
      </c>
      <c r="B79" s="2" t="s">
        <v>338</v>
      </c>
      <c r="C79" s="2" t="s">
        <v>121</v>
      </c>
      <c r="D79" s="2" t="s">
        <v>339</v>
      </c>
      <c r="E79" s="9">
        <v>39371</v>
      </c>
      <c r="F79" s="9" t="s">
        <v>340</v>
      </c>
      <c r="G79" s="2" t="s">
        <v>341</v>
      </c>
      <c r="H79" s="2" t="s">
        <v>89</v>
      </c>
      <c r="I79" s="2" t="s">
        <v>90</v>
      </c>
      <c r="J79" s="2">
        <v>22</v>
      </c>
      <c r="K79" s="2">
        <v>54</v>
      </c>
      <c r="L79" s="2">
        <v>8.57</v>
      </c>
      <c r="M79" s="2">
        <v>43</v>
      </c>
      <c r="N79" s="2">
        <v>33</v>
      </c>
      <c r="O79" s="20">
        <v>4.18</v>
      </c>
      <c r="P79" s="23">
        <v>648596</v>
      </c>
      <c r="Q79" s="23">
        <v>7466555</v>
      </c>
      <c r="R79" s="21"/>
      <c r="S79" s="15">
        <v>0.1</v>
      </c>
      <c r="T79" s="2"/>
      <c r="U79" s="2"/>
      <c r="V79" s="2"/>
      <c r="W79" s="2"/>
      <c r="X79" s="2" t="s">
        <v>86</v>
      </c>
      <c r="Y79" s="2"/>
      <c r="Z79" s="2" t="s">
        <v>86</v>
      </c>
      <c r="AA79" s="15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M79" s="11"/>
      <c r="CN79" s="11">
        <f>M79+N79/60+O79/3600</f>
        <v>43.551161111111107</v>
      </c>
      <c r="CO79" s="11">
        <f t="shared" si="3"/>
        <v>22.902380555555553</v>
      </c>
      <c r="CP79" s="11">
        <f t="shared" si="4"/>
        <v>-43.551161111111107</v>
      </c>
      <c r="CQ79" s="11">
        <f t="shared" si="5"/>
        <v>-22.902380555555553</v>
      </c>
      <c r="CS79" s="12">
        <v>648596</v>
      </c>
      <c r="CT79" s="12">
        <v>7466555</v>
      </c>
    </row>
    <row r="80" spans="1:98" ht="36">
      <c r="A80" s="2" t="s">
        <v>342</v>
      </c>
      <c r="B80" s="2" t="s">
        <v>343</v>
      </c>
      <c r="C80" s="2" t="s">
        <v>121</v>
      </c>
      <c r="D80" s="2">
        <v>1017</v>
      </c>
      <c r="E80" s="9">
        <v>39562</v>
      </c>
      <c r="F80" s="9">
        <v>41023</v>
      </c>
      <c r="G80" s="2" t="s">
        <v>344</v>
      </c>
      <c r="H80" s="2" t="s">
        <v>89</v>
      </c>
      <c r="I80" s="2" t="s">
        <v>96</v>
      </c>
      <c r="J80" s="2">
        <v>22</v>
      </c>
      <c r="K80" s="2">
        <v>54</v>
      </c>
      <c r="L80" s="2">
        <v>11.5</v>
      </c>
      <c r="M80" s="2">
        <v>43</v>
      </c>
      <c r="N80" s="2">
        <v>33</v>
      </c>
      <c r="O80" s="20">
        <v>6.75</v>
      </c>
      <c r="P80" s="23">
        <v>648522</v>
      </c>
      <c r="Q80" s="23">
        <v>7466466</v>
      </c>
      <c r="R80" s="21">
        <v>1.1000000000000001</v>
      </c>
      <c r="S80" s="15">
        <v>1.1000000000000001</v>
      </c>
      <c r="T80" s="2"/>
      <c r="U80" s="2" t="s">
        <v>97</v>
      </c>
      <c r="V80" s="2" t="s">
        <v>97</v>
      </c>
      <c r="W80" s="2" t="s">
        <v>97</v>
      </c>
      <c r="X80" s="2" t="s">
        <v>97</v>
      </c>
      <c r="Y80" s="2" t="s">
        <v>97</v>
      </c>
      <c r="Z80" s="2" t="s">
        <v>97</v>
      </c>
      <c r="AA80" s="15" t="s">
        <v>97</v>
      </c>
      <c r="AB80" s="2" t="s">
        <v>97</v>
      </c>
      <c r="AC80" s="2" t="s">
        <v>97</v>
      </c>
      <c r="AD80" s="2" t="s">
        <v>97</v>
      </c>
      <c r="AE80" s="2" t="s">
        <v>97</v>
      </c>
      <c r="AF80" s="2" t="s">
        <v>97</v>
      </c>
      <c r="AG80" s="2" t="s">
        <v>97</v>
      </c>
      <c r="AH80" s="2" t="s">
        <v>97</v>
      </c>
      <c r="AI80" s="2" t="s">
        <v>97</v>
      </c>
      <c r="AJ80" s="2" t="s">
        <v>97</v>
      </c>
      <c r="AK80" s="2" t="s">
        <v>97</v>
      </c>
      <c r="AL80" s="2" t="s">
        <v>97</v>
      </c>
      <c r="AM80" s="2" t="s">
        <v>97</v>
      </c>
      <c r="AN80" s="2" t="s">
        <v>97</v>
      </c>
      <c r="AO80" s="2" t="s">
        <v>97</v>
      </c>
      <c r="AP80" s="2" t="s">
        <v>97</v>
      </c>
      <c r="AQ80" s="2" t="s">
        <v>97</v>
      </c>
      <c r="AR80" s="2" t="s">
        <v>97</v>
      </c>
      <c r="AS80" s="2" t="s">
        <v>97</v>
      </c>
      <c r="AT80" s="2" t="s">
        <v>97</v>
      </c>
      <c r="AU80" s="2" t="s">
        <v>97</v>
      </c>
      <c r="AV80" s="2" t="s">
        <v>97</v>
      </c>
      <c r="AW80" s="2" t="s">
        <v>97</v>
      </c>
      <c r="AX80" s="2" t="s">
        <v>97</v>
      </c>
      <c r="AY80" s="2" t="s">
        <v>97</v>
      </c>
      <c r="AZ80" s="2" t="s">
        <v>97</v>
      </c>
      <c r="BA80" s="2" t="s">
        <v>97</v>
      </c>
      <c r="BB80" s="2" t="s">
        <v>97</v>
      </c>
      <c r="BC80" s="2" t="s">
        <v>97</v>
      </c>
      <c r="BD80" s="2" t="s">
        <v>97</v>
      </c>
      <c r="BE80" s="2" t="s">
        <v>97</v>
      </c>
      <c r="BF80" s="2" t="s">
        <v>97</v>
      </c>
      <c r="BG80" s="2" t="s">
        <v>97</v>
      </c>
      <c r="BH80" s="2" t="s">
        <v>97</v>
      </c>
      <c r="BI80" s="2" t="s">
        <v>97</v>
      </c>
      <c r="BJ80" s="2" t="s">
        <v>97</v>
      </c>
      <c r="BK80" s="2" t="s">
        <v>97</v>
      </c>
      <c r="BL80" s="2" t="s">
        <v>97</v>
      </c>
      <c r="BM80" s="2" t="s">
        <v>97</v>
      </c>
      <c r="BN80" s="2" t="s">
        <v>97</v>
      </c>
      <c r="BO80" s="2" t="s">
        <v>97</v>
      </c>
      <c r="BP80" s="2" t="s">
        <v>97</v>
      </c>
      <c r="BQ80" s="2" t="s">
        <v>97</v>
      </c>
      <c r="BR80" s="2" t="s">
        <v>97</v>
      </c>
      <c r="BS80" s="2" t="s">
        <v>97</v>
      </c>
      <c r="BT80" s="2" t="s">
        <v>97</v>
      </c>
      <c r="BU80" s="2" t="s">
        <v>97</v>
      </c>
      <c r="BV80" s="2" t="s">
        <v>97</v>
      </c>
      <c r="BW80" s="2" t="s">
        <v>97</v>
      </c>
      <c r="BX80" s="2" t="s">
        <v>97</v>
      </c>
      <c r="BY80" s="2" t="s">
        <v>97</v>
      </c>
      <c r="BZ80" s="2" t="s">
        <v>97</v>
      </c>
      <c r="CA80" s="2" t="s">
        <v>97</v>
      </c>
      <c r="CB80" s="2" t="s">
        <v>97</v>
      </c>
      <c r="CC80" s="2" t="s">
        <v>97</v>
      </c>
      <c r="CD80" s="2" t="s">
        <v>97</v>
      </c>
      <c r="CE80" s="2" t="s">
        <v>97</v>
      </c>
      <c r="CF80" s="2" t="s">
        <v>97</v>
      </c>
      <c r="CG80" s="2" t="s">
        <v>97</v>
      </c>
      <c r="CH80" s="2" t="s">
        <v>97</v>
      </c>
      <c r="CI80" s="2" t="s">
        <v>97</v>
      </c>
      <c r="CJ80" s="2" t="s">
        <v>97</v>
      </c>
      <c r="CK80" s="2" t="s">
        <v>97</v>
      </c>
      <c r="CM80" s="11"/>
      <c r="CN80" s="11">
        <f>M80+N80/60+O80/3600</f>
        <v>43.551874999999995</v>
      </c>
      <c r="CO80" s="11">
        <f t="shared" si="3"/>
        <v>22.903194444444441</v>
      </c>
      <c r="CP80" s="11">
        <f t="shared" si="4"/>
        <v>-43.551874999999995</v>
      </c>
      <c r="CQ80" s="11">
        <f t="shared" si="5"/>
        <v>-22.903194444444441</v>
      </c>
      <c r="CS80" s="12">
        <v>648522</v>
      </c>
      <c r="CT80" s="12">
        <v>7466466</v>
      </c>
    </row>
    <row r="81" spans="1:98" ht="24">
      <c r="A81" s="2" t="s">
        <v>345</v>
      </c>
      <c r="B81" s="2" t="s">
        <v>346</v>
      </c>
      <c r="C81" s="2" t="s">
        <v>104</v>
      </c>
      <c r="D81" s="2" t="s">
        <v>347</v>
      </c>
      <c r="E81" s="9">
        <v>41969</v>
      </c>
      <c r="F81" s="9" t="s">
        <v>106</v>
      </c>
      <c r="G81" s="2" t="s">
        <v>348</v>
      </c>
      <c r="H81" s="2" t="s">
        <v>89</v>
      </c>
      <c r="I81" s="2" t="s">
        <v>90</v>
      </c>
      <c r="J81" s="2">
        <v>22</v>
      </c>
      <c r="K81" s="2">
        <v>53</v>
      </c>
      <c r="L81" s="2">
        <v>54.51</v>
      </c>
      <c r="M81" s="2">
        <v>43</v>
      </c>
      <c r="N81" s="2">
        <v>33</v>
      </c>
      <c r="O81" s="20">
        <v>16.61</v>
      </c>
      <c r="P81" s="23">
        <v>648246</v>
      </c>
      <c r="Q81" s="23">
        <v>7466991</v>
      </c>
      <c r="R81" s="21">
        <v>0.33</v>
      </c>
      <c r="S81" s="15">
        <v>0.33</v>
      </c>
      <c r="T81" s="2"/>
      <c r="U81" s="2"/>
      <c r="V81" s="2"/>
      <c r="W81" s="2"/>
      <c r="X81" s="2" t="s">
        <v>86</v>
      </c>
      <c r="Y81" s="2"/>
      <c r="Z81" s="2" t="s">
        <v>86</v>
      </c>
      <c r="AA81" s="15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M81" s="11"/>
      <c r="CN81" s="11">
        <f>M81+N81/60+O81/3600</f>
        <v>43.554613888888888</v>
      </c>
      <c r="CO81" s="11">
        <f t="shared" si="3"/>
        <v>22.898475000000001</v>
      </c>
      <c r="CP81" s="11">
        <f t="shared" si="4"/>
        <v>-43.554613888888888</v>
      </c>
      <c r="CQ81" s="11">
        <f t="shared" si="5"/>
        <v>-22.898475000000001</v>
      </c>
      <c r="CS81" s="12">
        <v>648246</v>
      </c>
      <c r="CT81" s="12">
        <v>7466991</v>
      </c>
    </row>
    <row r="82" spans="1:98" ht="36">
      <c r="A82" s="2" t="s">
        <v>349</v>
      </c>
      <c r="B82" s="2" t="s">
        <v>350</v>
      </c>
      <c r="C82" s="2" t="s">
        <v>121</v>
      </c>
      <c r="D82" s="2" t="s">
        <v>351</v>
      </c>
      <c r="E82" s="9">
        <v>39419</v>
      </c>
      <c r="F82" s="9">
        <v>41246</v>
      </c>
      <c r="G82" s="2" t="s">
        <v>352</v>
      </c>
      <c r="H82" s="2" t="s">
        <v>89</v>
      </c>
      <c r="I82" s="2" t="s">
        <v>90</v>
      </c>
      <c r="J82" s="2">
        <v>22</v>
      </c>
      <c r="K82" s="2">
        <v>51</v>
      </c>
      <c r="L82" s="2">
        <v>29.12</v>
      </c>
      <c r="M82" s="2">
        <v>43</v>
      </c>
      <c r="N82" s="2">
        <v>32</v>
      </c>
      <c r="O82" s="20">
        <v>29.42</v>
      </c>
      <c r="P82" s="23">
        <v>649635</v>
      </c>
      <c r="Q82" s="23">
        <v>7471449</v>
      </c>
      <c r="R82" s="21">
        <v>0.3</v>
      </c>
      <c r="S82" s="15">
        <v>0.3</v>
      </c>
      <c r="T82" s="2"/>
      <c r="U82" s="2" t="s">
        <v>97</v>
      </c>
      <c r="V82" s="2" t="s">
        <v>97</v>
      </c>
      <c r="W82" s="2" t="s">
        <v>97</v>
      </c>
      <c r="X82" s="2" t="s">
        <v>97</v>
      </c>
      <c r="Y82" s="2" t="s">
        <v>97</v>
      </c>
      <c r="Z82" s="2" t="s">
        <v>97</v>
      </c>
      <c r="AA82" s="15" t="s">
        <v>97</v>
      </c>
      <c r="AB82" s="2" t="s">
        <v>97</v>
      </c>
      <c r="AC82" s="2" t="s">
        <v>97</v>
      </c>
      <c r="AD82" s="2" t="s">
        <v>97</v>
      </c>
      <c r="AE82" s="2" t="s">
        <v>97</v>
      </c>
      <c r="AF82" s="2" t="s">
        <v>97</v>
      </c>
      <c r="AG82" s="2" t="s">
        <v>97</v>
      </c>
      <c r="AH82" s="2" t="s">
        <v>97</v>
      </c>
      <c r="AI82" s="2" t="s">
        <v>97</v>
      </c>
      <c r="AJ82" s="2" t="s">
        <v>97</v>
      </c>
      <c r="AK82" s="2" t="s">
        <v>97</v>
      </c>
      <c r="AL82" s="2" t="s">
        <v>97</v>
      </c>
      <c r="AM82" s="2" t="s">
        <v>97</v>
      </c>
      <c r="AN82" s="2" t="s">
        <v>97</v>
      </c>
      <c r="AO82" s="2" t="s">
        <v>97</v>
      </c>
      <c r="AP82" s="2" t="s">
        <v>97</v>
      </c>
      <c r="AQ82" s="2" t="s">
        <v>97</v>
      </c>
      <c r="AR82" s="2" t="s">
        <v>97</v>
      </c>
      <c r="AS82" s="2" t="s">
        <v>97</v>
      </c>
      <c r="AT82" s="2" t="s">
        <v>97</v>
      </c>
      <c r="AU82" s="2" t="s">
        <v>97</v>
      </c>
      <c r="AV82" s="2" t="s">
        <v>97</v>
      </c>
      <c r="AW82" s="2" t="s">
        <v>97</v>
      </c>
      <c r="AX82" s="2" t="s">
        <v>97</v>
      </c>
      <c r="AY82" s="2" t="s">
        <v>97</v>
      </c>
      <c r="AZ82" s="2" t="s">
        <v>97</v>
      </c>
      <c r="BA82" s="2" t="s">
        <v>97</v>
      </c>
      <c r="BB82" s="2" t="s">
        <v>97</v>
      </c>
      <c r="BC82" s="2" t="s">
        <v>97</v>
      </c>
      <c r="BD82" s="2" t="s">
        <v>97</v>
      </c>
      <c r="BE82" s="2" t="s">
        <v>97</v>
      </c>
      <c r="BF82" s="2" t="s">
        <v>97</v>
      </c>
      <c r="BG82" s="2" t="s">
        <v>97</v>
      </c>
      <c r="BH82" s="2" t="s">
        <v>97</v>
      </c>
      <c r="BI82" s="2" t="s">
        <v>97</v>
      </c>
      <c r="BJ82" s="2" t="s">
        <v>97</v>
      </c>
      <c r="BK82" s="2" t="s">
        <v>97</v>
      </c>
      <c r="BL82" s="2" t="s">
        <v>97</v>
      </c>
      <c r="BM82" s="2" t="s">
        <v>97</v>
      </c>
      <c r="BN82" s="2" t="s">
        <v>97</v>
      </c>
      <c r="BO82" s="2" t="s">
        <v>97</v>
      </c>
      <c r="BP82" s="2" t="s">
        <v>97</v>
      </c>
      <c r="BQ82" s="2" t="s">
        <v>97</v>
      </c>
      <c r="BR82" s="2" t="s">
        <v>97</v>
      </c>
      <c r="BS82" s="2" t="s">
        <v>97</v>
      </c>
      <c r="BT82" s="2" t="s">
        <v>97</v>
      </c>
      <c r="BU82" s="2" t="s">
        <v>97</v>
      </c>
      <c r="BV82" s="2" t="s">
        <v>97</v>
      </c>
      <c r="BW82" s="2" t="s">
        <v>97</v>
      </c>
      <c r="BX82" s="2" t="s">
        <v>97</v>
      </c>
      <c r="BY82" s="2" t="s">
        <v>97</v>
      </c>
      <c r="BZ82" s="2" t="s">
        <v>97</v>
      </c>
      <c r="CA82" s="2" t="s">
        <v>97</v>
      </c>
      <c r="CB82" s="2" t="s">
        <v>97</v>
      </c>
      <c r="CC82" s="2" t="s">
        <v>97</v>
      </c>
      <c r="CD82" s="2" t="s">
        <v>97</v>
      </c>
      <c r="CE82" s="2" t="s">
        <v>97</v>
      </c>
      <c r="CF82" s="2" t="s">
        <v>97</v>
      </c>
      <c r="CG82" s="2" t="s">
        <v>97</v>
      </c>
      <c r="CH82" s="2" t="s">
        <v>97</v>
      </c>
      <c r="CI82" s="2" t="s">
        <v>97</v>
      </c>
      <c r="CJ82" s="2" t="s">
        <v>97</v>
      </c>
      <c r="CK82" s="2" t="s">
        <v>97</v>
      </c>
      <c r="CM82" s="11"/>
      <c r="CN82" s="11">
        <f>M82+N82/60+O82/3600</f>
        <v>43.541505555555553</v>
      </c>
      <c r="CO82" s="11">
        <f t="shared" si="3"/>
        <v>22.85808888888889</v>
      </c>
      <c r="CP82" s="11">
        <f t="shared" si="4"/>
        <v>-43.541505555555553</v>
      </c>
      <c r="CQ82" s="11">
        <f t="shared" si="5"/>
        <v>-22.85808888888889</v>
      </c>
      <c r="CS82" s="12">
        <v>649635</v>
      </c>
      <c r="CT82" s="12">
        <v>7471449</v>
      </c>
    </row>
    <row r="83" spans="1:98" ht="72">
      <c r="A83" s="2" t="s">
        <v>353</v>
      </c>
      <c r="B83" s="2" t="s">
        <v>354</v>
      </c>
      <c r="C83" s="2" t="s">
        <v>121</v>
      </c>
      <c r="D83" s="2" t="s">
        <v>355</v>
      </c>
      <c r="E83" s="9">
        <v>39419</v>
      </c>
      <c r="F83" s="9" t="s">
        <v>340</v>
      </c>
      <c r="G83" s="2" t="s">
        <v>356</v>
      </c>
      <c r="H83" s="2" t="s">
        <v>89</v>
      </c>
      <c r="I83" s="2" t="s">
        <v>90</v>
      </c>
      <c r="J83" s="2">
        <v>22</v>
      </c>
      <c r="K83" s="2">
        <v>54</v>
      </c>
      <c r="L83" s="2">
        <v>31.87</v>
      </c>
      <c r="M83" s="2">
        <v>43</v>
      </c>
      <c r="N83" s="2">
        <v>33</v>
      </c>
      <c r="O83" s="20">
        <v>57.67</v>
      </c>
      <c r="P83" s="23">
        <v>647065</v>
      </c>
      <c r="Q83" s="23">
        <v>7465853</v>
      </c>
      <c r="R83" s="21"/>
      <c r="S83" s="15">
        <v>0.26</v>
      </c>
      <c r="T83" s="2"/>
      <c r="U83" s="2"/>
      <c r="V83" s="2"/>
      <c r="W83" s="2"/>
      <c r="X83" s="2" t="s">
        <v>86</v>
      </c>
      <c r="Y83" s="2"/>
      <c r="Z83" s="2" t="s">
        <v>86</v>
      </c>
      <c r="AA83" s="15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M83" s="11"/>
      <c r="CN83" s="11">
        <f>M83+N83/60+O83/3600</f>
        <v>43.566019444444443</v>
      </c>
      <c r="CO83" s="11">
        <f t="shared" si="3"/>
        <v>22.908852777777778</v>
      </c>
      <c r="CP83" s="11">
        <f t="shared" si="4"/>
        <v>-43.566019444444443</v>
      </c>
      <c r="CQ83" s="11">
        <f t="shared" si="5"/>
        <v>-22.908852777777778</v>
      </c>
      <c r="CS83" s="12">
        <v>647065</v>
      </c>
      <c r="CT83" s="12">
        <v>7465853</v>
      </c>
    </row>
    <row r="84" spans="1:98" ht="24">
      <c r="A84" s="2" t="s">
        <v>357</v>
      </c>
      <c r="B84" s="2" t="s">
        <v>358</v>
      </c>
      <c r="C84" s="2" t="s">
        <v>86</v>
      </c>
      <c r="D84" s="2" t="s">
        <v>86</v>
      </c>
      <c r="F84" s="9" t="s">
        <v>86</v>
      </c>
      <c r="G84" s="2" t="s">
        <v>359</v>
      </c>
      <c r="H84" s="2" t="s">
        <v>89</v>
      </c>
      <c r="I84" s="2" t="s">
        <v>90</v>
      </c>
      <c r="J84" s="2">
        <v>22</v>
      </c>
      <c r="K84" s="2">
        <v>52</v>
      </c>
      <c r="L84" s="2">
        <v>53.01</v>
      </c>
      <c r="M84" s="2">
        <v>43</v>
      </c>
      <c r="N84" s="2">
        <v>35</v>
      </c>
      <c r="O84" s="20">
        <v>20.5</v>
      </c>
      <c r="P84" s="23">
        <v>644734</v>
      </c>
      <c r="Q84" s="23">
        <v>7468916</v>
      </c>
      <c r="R84" s="21"/>
      <c r="S84" s="15">
        <v>1</v>
      </c>
      <c r="T84" s="2"/>
      <c r="U84" s="2"/>
      <c r="V84" s="2"/>
      <c r="W84" s="2"/>
      <c r="X84" s="2" t="s">
        <v>86</v>
      </c>
      <c r="Y84" s="2"/>
      <c r="Z84" s="2" t="s">
        <v>86</v>
      </c>
      <c r="AA84" s="15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M84" s="11"/>
      <c r="CN84" s="11">
        <f>M84+N84/60+O84/3600</f>
        <v>43.58902777777778</v>
      </c>
      <c r="CO84" s="11">
        <f t="shared" si="3"/>
        <v>22.881391666666666</v>
      </c>
      <c r="CP84" s="11">
        <f t="shared" si="4"/>
        <v>-43.58902777777778</v>
      </c>
      <c r="CQ84" s="11">
        <f t="shared" si="5"/>
        <v>-22.881391666666666</v>
      </c>
      <c r="CS84" s="12">
        <v>644734</v>
      </c>
      <c r="CT84" s="12">
        <v>7468916</v>
      </c>
    </row>
    <row r="85" spans="1:98" ht="24">
      <c r="A85" s="2" t="s">
        <v>360</v>
      </c>
      <c r="B85" s="2" t="s">
        <v>361</v>
      </c>
      <c r="C85" s="2" t="s">
        <v>86</v>
      </c>
      <c r="D85" s="2" t="s">
        <v>86</v>
      </c>
      <c r="F85" s="9" t="s">
        <v>86</v>
      </c>
      <c r="G85" s="2" t="s">
        <v>362</v>
      </c>
      <c r="H85" s="2" t="s">
        <v>89</v>
      </c>
      <c r="I85" s="2" t="s">
        <v>90</v>
      </c>
      <c r="J85" s="2">
        <v>22</v>
      </c>
      <c r="K85" s="2">
        <v>51</v>
      </c>
      <c r="L85" s="2">
        <v>55.29</v>
      </c>
      <c r="M85" s="2">
        <v>43</v>
      </c>
      <c r="N85" s="2">
        <v>36</v>
      </c>
      <c r="O85" s="20">
        <v>2.59</v>
      </c>
      <c r="P85" s="23">
        <v>643552</v>
      </c>
      <c r="Q85" s="23">
        <v>7470703</v>
      </c>
      <c r="R85" s="21"/>
      <c r="S85" s="15">
        <v>0.1</v>
      </c>
      <c r="T85" s="2"/>
      <c r="U85" s="2"/>
      <c r="V85" s="2"/>
      <c r="W85" s="2"/>
      <c r="X85" s="2" t="s">
        <v>86</v>
      </c>
      <c r="Y85" s="2"/>
      <c r="Z85" s="2" t="s">
        <v>86</v>
      </c>
      <c r="AA85" s="15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M85" s="11"/>
      <c r="CN85" s="11">
        <f>M85+N85/60+O85/3600</f>
        <v>43.600719444444444</v>
      </c>
      <c r="CO85" s="11">
        <f t="shared" si="3"/>
        <v>22.865358333333333</v>
      </c>
      <c r="CP85" s="11">
        <f t="shared" si="4"/>
        <v>-43.600719444444444</v>
      </c>
      <c r="CQ85" s="11">
        <f t="shared" si="5"/>
        <v>-22.865358333333333</v>
      </c>
      <c r="CS85" s="12">
        <v>643552</v>
      </c>
      <c r="CT85" s="12">
        <v>7470703</v>
      </c>
    </row>
    <row r="86" spans="1:98" ht="36">
      <c r="A86" s="2" t="s">
        <v>363</v>
      </c>
      <c r="B86" s="2" t="s">
        <v>245</v>
      </c>
      <c r="C86" s="2" t="s">
        <v>86</v>
      </c>
      <c r="D86" s="2" t="s">
        <v>86</v>
      </c>
      <c r="F86" s="9" t="s">
        <v>86</v>
      </c>
      <c r="G86" s="2" t="s">
        <v>364</v>
      </c>
      <c r="H86" s="2" t="s">
        <v>89</v>
      </c>
      <c r="I86" s="2" t="s">
        <v>90</v>
      </c>
      <c r="J86" s="2">
        <v>22</v>
      </c>
      <c r="K86" s="2">
        <v>53</v>
      </c>
      <c r="L86" s="2">
        <v>43.5</v>
      </c>
      <c r="M86" s="2">
        <v>43</v>
      </c>
      <c r="N86" s="2">
        <v>33</v>
      </c>
      <c r="O86" s="20">
        <v>45.3</v>
      </c>
      <c r="P86" s="23">
        <v>647432</v>
      </c>
      <c r="Q86" s="23">
        <v>7467337</v>
      </c>
      <c r="R86" s="21"/>
      <c r="S86" s="15">
        <v>0.8</v>
      </c>
      <c r="T86" s="2"/>
      <c r="U86" s="2"/>
      <c r="V86" s="2"/>
      <c r="W86" s="2"/>
      <c r="X86" s="2" t="s">
        <v>86</v>
      </c>
      <c r="Y86" s="2"/>
      <c r="Z86" s="2" t="s">
        <v>86</v>
      </c>
      <c r="AA86" s="15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M86" s="11"/>
      <c r="CN86" s="11">
        <f>M86+N86/60+O86/3600</f>
        <v>43.562583333333329</v>
      </c>
      <c r="CO86" s="11">
        <f t="shared" si="3"/>
        <v>22.895416666666666</v>
      </c>
      <c r="CP86" s="11">
        <f t="shared" si="4"/>
        <v>-43.562583333333329</v>
      </c>
      <c r="CQ86" s="11">
        <f t="shared" si="5"/>
        <v>-22.895416666666666</v>
      </c>
      <c r="CS86" s="12">
        <v>647432</v>
      </c>
      <c r="CT86" s="12">
        <v>7467337</v>
      </c>
    </row>
    <row r="87" spans="1:98" ht="24">
      <c r="A87" s="2" t="s">
        <v>365</v>
      </c>
      <c r="B87" s="2" t="s">
        <v>178</v>
      </c>
      <c r="C87" s="2" t="s">
        <v>86</v>
      </c>
      <c r="D87" s="2" t="s">
        <v>86</v>
      </c>
      <c r="F87" s="9" t="s">
        <v>86</v>
      </c>
      <c r="G87" s="2" t="s">
        <v>366</v>
      </c>
      <c r="H87" s="2" t="s">
        <v>89</v>
      </c>
      <c r="I87" s="2" t="s">
        <v>90</v>
      </c>
      <c r="J87" s="2"/>
      <c r="K87" s="2"/>
      <c r="L87" s="2"/>
      <c r="M87" s="2"/>
      <c r="N87" s="2"/>
      <c r="O87" s="20"/>
      <c r="R87" s="21"/>
      <c r="S87" s="15">
        <v>12</v>
      </c>
      <c r="T87" s="2"/>
      <c r="U87" s="2"/>
      <c r="V87" s="2"/>
      <c r="W87" s="2"/>
      <c r="X87" s="2" t="s">
        <v>86</v>
      </c>
      <c r="Y87" s="2"/>
      <c r="Z87" s="2" t="s">
        <v>86</v>
      </c>
      <c r="AA87" s="15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M87" s="11"/>
      <c r="CN87" s="11"/>
      <c r="CO87" s="11"/>
      <c r="CP87" s="11">
        <f t="shared" si="4"/>
        <v>0</v>
      </c>
      <c r="CQ87" s="11">
        <f t="shared" si="5"/>
        <v>0</v>
      </c>
      <c r="CS87" s="12"/>
      <c r="CT87" s="12"/>
    </row>
    <row r="88" spans="1:98" ht="24">
      <c r="A88" s="2" t="s">
        <v>367</v>
      </c>
      <c r="B88" s="2" t="s">
        <v>368</v>
      </c>
      <c r="C88" s="2" t="s">
        <v>86</v>
      </c>
      <c r="D88" s="2" t="s">
        <v>86</v>
      </c>
      <c r="F88" s="9" t="s">
        <v>86</v>
      </c>
      <c r="G88" s="2" t="s">
        <v>369</v>
      </c>
      <c r="H88" s="2" t="s">
        <v>89</v>
      </c>
      <c r="I88" s="2" t="s">
        <v>90</v>
      </c>
      <c r="J88" s="2">
        <v>22</v>
      </c>
      <c r="K88" s="2">
        <v>55</v>
      </c>
      <c r="L88" s="2">
        <v>14.34</v>
      </c>
      <c r="M88" s="2">
        <v>43</v>
      </c>
      <c r="N88" s="2">
        <v>33</v>
      </c>
      <c r="O88" s="20">
        <v>58.4</v>
      </c>
      <c r="P88" s="23">
        <v>647032</v>
      </c>
      <c r="Q88" s="23">
        <v>7464547</v>
      </c>
      <c r="R88" s="21"/>
      <c r="S88" s="15">
        <v>0.1</v>
      </c>
      <c r="T88" s="2"/>
      <c r="U88" s="2"/>
      <c r="V88" s="2"/>
      <c r="W88" s="2"/>
      <c r="X88" s="2" t="s">
        <v>86</v>
      </c>
      <c r="Y88" s="2"/>
      <c r="Z88" s="2" t="s">
        <v>86</v>
      </c>
      <c r="AA88" s="15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M88" s="11"/>
      <c r="CN88" s="11">
        <f>M88+N88/60+O88/3600</f>
        <v>43.566222222222223</v>
      </c>
      <c r="CO88" s="11">
        <f t="shared" si="3"/>
        <v>22.920650000000002</v>
      </c>
      <c r="CP88" s="11">
        <f t="shared" si="4"/>
        <v>-43.566222222222223</v>
      </c>
      <c r="CQ88" s="11">
        <f t="shared" si="5"/>
        <v>-22.920650000000002</v>
      </c>
      <c r="CS88" s="12">
        <v>647032</v>
      </c>
      <c r="CT88" s="12">
        <v>7464547</v>
      </c>
    </row>
    <row r="89" spans="1:98" ht="60">
      <c r="A89" s="2" t="s">
        <v>370</v>
      </c>
      <c r="B89" s="2" t="s">
        <v>371</v>
      </c>
      <c r="C89" s="2" t="s">
        <v>104</v>
      </c>
      <c r="D89" s="2" t="s">
        <v>372</v>
      </c>
      <c r="E89" s="9">
        <v>40806</v>
      </c>
      <c r="F89" s="9" t="s">
        <v>106</v>
      </c>
      <c r="G89" s="2" t="s">
        <v>373</v>
      </c>
      <c r="H89" s="2" t="s">
        <v>101</v>
      </c>
      <c r="I89" s="2" t="s">
        <v>90</v>
      </c>
      <c r="J89" s="2">
        <v>22</v>
      </c>
      <c r="K89" s="2">
        <v>57</v>
      </c>
      <c r="L89" s="2">
        <v>19.079999999999998</v>
      </c>
      <c r="M89" s="2">
        <v>43</v>
      </c>
      <c r="N89" s="2">
        <v>39</v>
      </c>
      <c r="O89" s="20">
        <v>7.34</v>
      </c>
      <c r="P89" s="23">
        <v>638195</v>
      </c>
      <c r="Q89" s="23">
        <v>7460794</v>
      </c>
      <c r="R89" s="21" t="s">
        <v>97</v>
      </c>
      <c r="S89" s="15">
        <v>5</v>
      </c>
      <c r="T89" s="2"/>
      <c r="U89" s="2" t="s">
        <v>97</v>
      </c>
      <c r="V89" s="2" t="s">
        <v>97</v>
      </c>
      <c r="W89" s="2" t="s">
        <v>97</v>
      </c>
      <c r="X89" s="2" t="s">
        <v>97</v>
      </c>
      <c r="Y89" s="2" t="s">
        <v>97</v>
      </c>
      <c r="Z89" s="2" t="s">
        <v>97</v>
      </c>
      <c r="AA89" s="15" t="s">
        <v>97</v>
      </c>
      <c r="AB89" s="2" t="s">
        <v>97</v>
      </c>
      <c r="AC89" s="2" t="s">
        <v>97</v>
      </c>
      <c r="AD89" s="2" t="s">
        <v>97</v>
      </c>
      <c r="AE89" s="2" t="s">
        <v>97</v>
      </c>
      <c r="AF89" s="2" t="s">
        <v>97</v>
      </c>
      <c r="AG89" s="2" t="s">
        <v>97</v>
      </c>
      <c r="AH89" s="2" t="s">
        <v>97</v>
      </c>
      <c r="AI89" s="2" t="s">
        <v>97</v>
      </c>
      <c r="AJ89" s="2" t="s">
        <v>97</v>
      </c>
      <c r="AK89" s="2" t="s">
        <v>97</v>
      </c>
      <c r="AL89" s="2" t="s">
        <v>97</v>
      </c>
      <c r="AM89" s="2" t="s">
        <v>97</v>
      </c>
      <c r="AN89" s="2" t="s">
        <v>97</v>
      </c>
      <c r="AO89" s="2" t="s">
        <v>97</v>
      </c>
      <c r="AP89" s="2" t="s">
        <v>97</v>
      </c>
      <c r="AQ89" s="2" t="s">
        <v>97</v>
      </c>
      <c r="AR89" s="2" t="s">
        <v>97</v>
      </c>
      <c r="AS89" s="2" t="s">
        <v>97</v>
      </c>
      <c r="AT89" s="2" t="s">
        <v>97</v>
      </c>
      <c r="AU89" s="2" t="s">
        <v>97</v>
      </c>
      <c r="AV89" s="2" t="s">
        <v>97</v>
      </c>
      <c r="AW89" s="2" t="s">
        <v>97</v>
      </c>
      <c r="AX89" s="2" t="s">
        <v>97</v>
      </c>
      <c r="AY89" s="2" t="s">
        <v>97</v>
      </c>
      <c r="AZ89" s="2" t="s">
        <v>97</v>
      </c>
      <c r="BA89" s="2" t="s">
        <v>97</v>
      </c>
      <c r="BB89" s="2" t="s">
        <v>97</v>
      </c>
      <c r="BC89" s="2" t="s">
        <v>97</v>
      </c>
      <c r="BD89" s="2" t="s">
        <v>97</v>
      </c>
      <c r="BE89" s="2" t="s">
        <v>97</v>
      </c>
      <c r="BF89" s="2" t="s">
        <v>97</v>
      </c>
      <c r="BG89" s="2" t="s">
        <v>97</v>
      </c>
      <c r="BH89" s="2" t="s">
        <v>97</v>
      </c>
      <c r="BI89" s="2" t="s">
        <v>97</v>
      </c>
      <c r="BJ89" s="2" t="s">
        <v>97</v>
      </c>
      <c r="BK89" s="2" t="s">
        <v>97</v>
      </c>
      <c r="BL89" s="2" t="s">
        <v>97</v>
      </c>
      <c r="BM89" s="2" t="s">
        <v>97</v>
      </c>
      <c r="BN89" s="2" t="s">
        <v>97</v>
      </c>
      <c r="BO89" s="2" t="s">
        <v>97</v>
      </c>
      <c r="BP89" s="2" t="s">
        <v>97</v>
      </c>
      <c r="BQ89" s="2" t="s">
        <v>97</v>
      </c>
      <c r="BR89" s="2" t="s">
        <v>97</v>
      </c>
      <c r="BS89" s="2" t="s">
        <v>97</v>
      </c>
      <c r="BT89" s="2" t="s">
        <v>97</v>
      </c>
      <c r="BU89" s="2" t="s">
        <v>97</v>
      </c>
      <c r="BV89" s="2" t="s">
        <v>97</v>
      </c>
      <c r="BW89" s="2" t="s">
        <v>97</v>
      </c>
      <c r="BX89" s="2" t="s">
        <v>97</v>
      </c>
      <c r="BY89" s="2" t="s">
        <v>97</v>
      </c>
      <c r="BZ89" s="2" t="s">
        <v>97</v>
      </c>
      <c r="CA89" s="2" t="s">
        <v>97</v>
      </c>
      <c r="CB89" s="2" t="s">
        <v>97</v>
      </c>
      <c r="CC89" s="2" t="s">
        <v>97</v>
      </c>
      <c r="CD89" s="2" t="s">
        <v>97</v>
      </c>
      <c r="CE89" s="2" t="s">
        <v>97</v>
      </c>
      <c r="CF89" s="2" t="s">
        <v>97</v>
      </c>
      <c r="CG89" s="2" t="s">
        <v>97</v>
      </c>
      <c r="CH89" s="2" t="s">
        <v>97</v>
      </c>
      <c r="CI89" s="2" t="s">
        <v>97</v>
      </c>
      <c r="CJ89" s="2" t="s">
        <v>97</v>
      </c>
      <c r="CK89" s="2" t="s">
        <v>97</v>
      </c>
      <c r="CM89" s="11"/>
      <c r="CN89" s="11">
        <f>M89+N89/60+O89/3600</f>
        <v>43.652038888888889</v>
      </c>
      <c r="CO89" s="11">
        <f t="shared" si="3"/>
        <v>22.955299999999998</v>
      </c>
      <c r="CP89" s="11">
        <f t="shared" si="4"/>
        <v>-43.652038888888889</v>
      </c>
      <c r="CQ89" s="11">
        <f t="shared" si="5"/>
        <v>-22.955299999999998</v>
      </c>
      <c r="CS89" s="12">
        <v>638195</v>
      </c>
      <c r="CT89" s="12">
        <v>7460794</v>
      </c>
    </row>
    <row r="90" spans="1:98" ht="60">
      <c r="A90" s="2" t="s">
        <v>374</v>
      </c>
      <c r="B90" s="2" t="s">
        <v>375</v>
      </c>
      <c r="C90" s="2" t="s">
        <v>104</v>
      </c>
      <c r="D90" s="2" t="s">
        <v>376</v>
      </c>
      <c r="E90" s="9">
        <v>40906</v>
      </c>
      <c r="F90" s="9" t="s">
        <v>106</v>
      </c>
      <c r="G90" s="2" t="s">
        <v>377</v>
      </c>
      <c r="H90" s="2" t="s">
        <v>101</v>
      </c>
      <c r="I90" s="2" t="s">
        <v>90</v>
      </c>
      <c r="J90" s="2">
        <v>22</v>
      </c>
      <c r="K90" s="2">
        <v>57</v>
      </c>
      <c r="L90" s="2">
        <v>55.07</v>
      </c>
      <c r="M90" s="2">
        <v>43</v>
      </c>
      <c r="N90" s="2">
        <v>36</v>
      </c>
      <c r="O90" s="20">
        <v>1.72</v>
      </c>
      <c r="P90" s="23">
        <v>643471</v>
      </c>
      <c r="Q90" s="23">
        <v>7459638</v>
      </c>
      <c r="R90" s="21" t="s">
        <v>97</v>
      </c>
      <c r="S90" s="15">
        <v>0.8</v>
      </c>
      <c r="T90" s="2"/>
      <c r="U90" s="2" t="s">
        <v>97</v>
      </c>
      <c r="V90" s="2" t="s">
        <v>97</v>
      </c>
      <c r="W90" s="2" t="s">
        <v>97</v>
      </c>
      <c r="X90" s="2" t="s">
        <v>97</v>
      </c>
      <c r="Y90" s="2" t="s">
        <v>97</v>
      </c>
      <c r="Z90" s="2" t="s">
        <v>97</v>
      </c>
      <c r="AA90" s="15" t="s">
        <v>97</v>
      </c>
      <c r="AB90" s="2" t="s">
        <v>97</v>
      </c>
      <c r="AC90" s="2" t="s">
        <v>172</v>
      </c>
      <c r="AD90" s="2" t="s">
        <v>97</v>
      </c>
      <c r="AE90" s="2">
        <v>36</v>
      </c>
      <c r="AF90" s="2" t="s">
        <v>97</v>
      </c>
      <c r="AG90" s="2">
        <v>45</v>
      </c>
      <c r="AH90" s="2" t="s">
        <v>97</v>
      </c>
      <c r="AI90" s="2">
        <v>6.7</v>
      </c>
      <c r="AJ90" s="2">
        <v>959</v>
      </c>
      <c r="AK90" s="2">
        <v>20</v>
      </c>
      <c r="AL90" s="2" t="s">
        <v>97</v>
      </c>
      <c r="AM90" s="2" t="s">
        <v>97</v>
      </c>
      <c r="AN90" s="2">
        <v>186</v>
      </c>
      <c r="AO90" s="2">
        <v>687</v>
      </c>
      <c r="AP90" s="2">
        <v>99</v>
      </c>
      <c r="AQ90" s="2">
        <v>22.2</v>
      </c>
      <c r="AR90" s="2" t="s">
        <v>97</v>
      </c>
      <c r="AS90" s="2">
        <v>189.9</v>
      </c>
      <c r="AT90" s="2">
        <v>21.1</v>
      </c>
      <c r="AU90" s="2">
        <v>138</v>
      </c>
      <c r="AV90" s="2">
        <v>157</v>
      </c>
      <c r="AW90" s="2">
        <v>48</v>
      </c>
      <c r="AX90" s="2">
        <v>0</v>
      </c>
      <c r="AY90" s="2" t="s">
        <v>378</v>
      </c>
      <c r="AZ90" s="2" t="s">
        <v>379</v>
      </c>
      <c r="BA90" s="2" t="s">
        <v>380</v>
      </c>
      <c r="BB90" s="2" t="s">
        <v>97</v>
      </c>
      <c r="BC90" s="2" t="s">
        <v>97</v>
      </c>
      <c r="BD90" s="2" t="s">
        <v>97</v>
      </c>
      <c r="BE90" s="2" t="s">
        <v>97</v>
      </c>
      <c r="BF90" s="2" t="s">
        <v>97</v>
      </c>
      <c r="BG90" s="2" t="s">
        <v>97</v>
      </c>
      <c r="BH90" s="2">
        <v>0.1981</v>
      </c>
      <c r="BI90" s="2" t="s">
        <v>97</v>
      </c>
      <c r="BJ90" s="2" t="s">
        <v>97</v>
      </c>
      <c r="BK90" s="2" t="s">
        <v>97</v>
      </c>
      <c r="BL90" s="2" t="s">
        <v>97</v>
      </c>
      <c r="BM90" s="2" t="s">
        <v>327</v>
      </c>
      <c r="BN90" s="2">
        <v>1.43</v>
      </c>
      <c r="BO90" s="2">
        <v>22.5</v>
      </c>
      <c r="BP90" s="2" t="s">
        <v>97</v>
      </c>
      <c r="BQ90" s="2" t="s">
        <v>97</v>
      </c>
      <c r="BR90" s="2" t="s">
        <v>327</v>
      </c>
      <c r="BS90" s="2">
        <v>1.89E-2</v>
      </c>
      <c r="BT90" s="2" t="s">
        <v>97</v>
      </c>
      <c r="BU90" s="2" t="s">
        <v>97</v>
      </c>
      <c r="BV90" s="2" t="s">
        <v>97</v>
      </c>
      <c r="BW90" s="2" t="s">
        <v>97</v>
      </c>
      <c r="BX90" s="2" t="s">
        <v>327</v>
      </c>
      <c r="BY90" s="2" t="s">
        <v>97</v>
      </c>
      <c r="BZ90" s="2" t="s">
        <v>97</v>
      </c>
      <c r="CA90" s="2" t="s">
        <v>97</v>
      </c>
      <c r="CB90" s="2" t="s">
        <v>97</v>
      </c>
      <c r="CC90" s="2" t="s">
        <v>97</v>
      </c>
      <c r="CD90" s="2" t="s">
        <v>381</v>
      </c>
      <c r="CE90" s="2" t="s">
        <v>97</v>
      </c>
      <c r="CF90" s="2" t="s">
        <v>181</v>
      </c>
      <c r="CG90" s="2" t="s">
        <v>130</v>
      </c>
      <c r="CH90" s="2" t="s">
        <v>130</v>
      </c>
      <c r="CI90" s="2" t="s">
        <v>97</v>
      </c>
      <c r="CJ90" s="2" t="s">
        <v>97</v>
      </c>
      <c r="CK90" s="2" t="s">
        <v>97</v>
      </c>
      <c r="CM90" s="11"/>
      <c r="CN90" s="11">
        <f>M90+N90/60+O90/3600</f>
        <v>43.600477777777776</v>
      </c>
      <c r="CO90" s="11">
        <f t="shared" si="3"/>
        <v>22.965297222222222</v>
      </c>
      <c r="CP90" s="11">
        <f t="shared" si="4"/>
        <v>-43.600477777777776</v>
      </c>
      <c r="CQ90" s="11">
        <f t="shared" si="5"/>
        <v>-22.965297222222222</v>
      </c>
      <c r="CS90" s="12">
        <v>643471</v>
      </c>
      <c r="CT90" s="12">
        <v>7459638</v>
      </c>
    </row>
    <row r="91" spans="1:98" ht="36">
      <c r="A91" s="2" t="s">
        <v>382</v>
      </c>
      <c r="B91" s="2" t="s">
        <v>383</v>
      </c>
      <c r="C91" s="2" t="s">
        <v>104</v>
      </c>
      <c r="D91" s="2" t="s">
        <v>384</v>
      </c>
      <c r="E91" s="9">
        <v>41026</v>
      </c>
      <c r="F91" s="9" t="s">
        <v>106</v>
      </c>
      <c r="G91" s="2" t="s">
        <v>385</v>
      </c>
      <c r="H91" s="2" t="s">
        <v>89</v>
      </c>
      <c r="I91" s="2" t="s">
        <v>96</v>
      </c>
      <c r="J91" s="2">
        <v>22</v>
      </c>
      <c r="K91" s="2">
        <v>52</v>
      </c>
      <c r="L91" s="2">
        <v>58.51</v>
      </c>
      <c r="M91" s="2">
        <v>43</v>
      </c>
      <c r="N91" s="2">
        <v>34</v>
      </c>
      <c r="O91" s="20">
        <v>37.840000000000003</v>
      </c>
      <c r="P91" s="23">
        <v>645948</v>
      </c>
      <c r="Q91" s="23">
        <v>7468736</v>
      </c>
      <c r="R91" s="21" t="s">
        <v>97</v>
      </c>
      <c r="S91" s="15">
        <v>1</v>
      </c>
      <c r="T91" s="2"/>
      <c r="U91" s="2" t="s">
        <v>97</v>
      </c>
      <c r="V91" s="2" t="s">
        <v>97</v>
      </c>
      <c r="W91" s="2" t="s">
        <v>97</v>
      </c>
      <c r="X91" s="2" t="s">
        <v>97</v>
      </c>
      <c r="Y91" s="2" t="s">
        <v>97</v>
      </c>
      <c r="Z91" s="2" t="s">
        <v>97</v>
      </c>
      <c r="AA91" s="15" t="s">
        <v>97</v>
      </c>
      <c r="AB91" s="2" t="s">
        <v>97</v>
      </c>
      <c r="AC91" s="2" t="s">
        <v>97</v>
      </c>
      <c r="AD91" s="2" t="s">
        <v>97</v>
      </c>
      <c r="AE91" s="2" t="s">
        <v>97</v>
      </c>
      <c r="AF91" s="2" t="s">
        <v>97</v>
      </c>
      <c r="AG91" s="2" t="s">
        <v>97</v>
      </c>
      <c r="AH91" s="2" t="s">
        <v>97</v>
      </c>
      <c r="AI91" s="2" t="s">
        <v>97</v>
      </c>
      <c r="AJ91" s="2" t="s">
        <v>97</v>
      </c>
      <c r="AK91" s="2" t="s">
        <v>97</v>
      </c>
      <c r="AL91" s="2" t="s">
        <v>97</v>
      </c>
      <c r="AM91" s="2" t="s">
        <v>97</v>
      </c>
      <c r="AN91" s="2" t="s">
        <v>97</v>
      </c>
      <c r="AO91" s="2" t="s">
        <v>97</v>
      </c>
      <c r="AP91" s="2" t="s">
        <v>97</v>
      </c>
      <c r="AQ91" s="2" t="s">
        <v>97</v>
      </c>
      <c r="AR91" s="2" t="s">
        <v>97</v>
      </c>
      <c r="AS91" s="2" t="s">
        <v>97</v>
      </c>
      <c r="AT91" s="2" t="s">
        <v>97</v>
      </c>
      <c r="AU91" s="2" t="s">
        <v>97</v>
      </c>
      <c r="AV91" s="2" t="s">
        <v>97</v>
      </c>
      <c r="AW91" s="2" t="s">
        <v>97</v>
      </c>
      <c r="AX91" s="2" t="s">
        <v>97</v>
      </c>
      <c r="AY91" s="2" t="s">
        <v>97</v>
      </c>
      <c r="AZ91" s="2" t="s">
        <v>97</v>
      </c>
      <c r="BA91" s="2" t="s">
        <v>97</v>
      </c>
      <c r="BB91" s="2" t="s">
        <v>97</v>
      </c>
      <c r="BC91" s="2" t="s">
        <v>97</v>
      </c>
      <c r="BD91" s="2" t="s">
        <v>97</v>
      </c>
      <c r="BE91" s="2" t="s">
        <v>97</v>
      </c>
      <c r="BF91" s="2" t="s">
        <v>97</v>
      </c>
      <c r="BG91" s="2" t="s">
        <v>97</v>
      </c>
      <c r="BH91" s="2" t="s">
        <v>97</v>
      </c>
      <c r="BI91" s="2" t="s">
        <v>97</v>
      </c>
      <c r="BJ91" s="2" t="s">
        <v>97</v>
      </c>
      <c r="BK91" s="2" t="s">
        <v>97</v>
      </c>
      <c r="BL91" s="2" t="s">
        <v>97</v>
      </c>
      <c r="BM91" s="2" t="s">
        <v>97</v>
      </c>
      <c r="BN91" s="2" t="s">
        <v>97</v>
      </c>
      <c r="BO91" s="2" t="s">
        <v>97</v>
      </c>
      <c r="BP91" s="2" t="s">
        <v>97</v>
      </c>
      <c r="BQ91" s="2" t="s">
        <v>97</v>
      </c>
      <c r="BR91" s="2" t="s">
        <v>97</v>
      </c>
      <c r="BS91" s="2" t="s">
        <v>97</v>
      </c>
      <c r="BT91" s="2" t="s">
        <v>97</v>
      </c>
      <c r="BU91" s="2" t="s">
        <v>97</v>
      </c>
      <c r="BV91" s="2" t="s">
        <v>97</v>
      </c>
      <c r="BW91" s="2" t="s">
        <v>97</v>
      </c>
      <c r="BX91" s="2" t="s">
        <v>97</v>
      </c>
      <c r="BY91" s="2" t="s">
        <v>97</v>
      </c>
      <c r="BZ91" s="2" t="s">
        <v>97</v>
      </c>
      <c r="CA91" s="2" t="s">
        <v>97</v>
      </c>
      <c r="CB91" s="2" t="s">
        <v>97</v>
      </c>
      <c r="CC91" s="2" t="s">
        <v>97</v>
      </c>
      <c r="CD91" s="2" t="s">
        <v>97</v>
      </c>
      <c r="CE91" s="2" t="s">
        <v>97</v>
      </c>
      <c r="CF91" s="2" t="s">
        <v>97</v>
      </c>
      <c r="CG91" s="2" t="s">
        <v>97</v>
      </c>
      <c r="CH91" s="2" t="s">
        <v>97</v>
      </c>
      <c r="CI91" s="2" t="s">
        <v>97</v>
      </c>
      <c r="CJ91" s="2" t="s">
        <v>97</v>
      </c>
      <c r="CK91" s="2" t="s">
        <v>97</v>
      </c>
      <c r="CM91" s="11"/>
      <c r="CN91" s="11">
        <f>M91+N91/60+O91/3600</f>
        <v>43.577177777777784</v>
      </c>
      <c r="CO91" s="11">
        <f t="shared" si="3"/>
        <v>22.882919444444443</v>
      </c>
      <c r="CP91" s="11">
        <f t="shared" si="4"/>
        <v>-43.577177777777784</v>
      </c>
      <c r="CQ91" s="11">
        <f t="shared" si="5"/>
        <v>-22.882919444444443</v>
      </c>
      <c r="CS91" s="12">
        <v>645948</v>
      </c>
      <c r="CT91" s="12">
        <v>7468736</v>
      </c>
    </row>
    <row r="92" spans="1:98" ht="48">
      <c r="A92" s="2" t="s">
        <v>386</v>
      </c>
      <c r="B92" s="2" t="s">
        <v>387</v>
      </c>
      <c r="C92" s="2" t="s">
        <v>104</v>
      </c>
      <c r="D92" s="2" t="s">
        <v>388</v>
      </c>
      <c r="E92" s="9">
        <v>40856</v>
      </c>
      <c r="F92" s="9" t="s">
        <v>106</v>
      </c>
      <c r="G92" s="2" t="s">
        <v>389</v>
      </c>
      <c r="H92" s="2" t="s">
        <v>89</v>
      </c>
      <c r="I92" s="2" t="s">
        <v>90</v>
      </c>
      <c r="J92" s="2">
        <v>22</v>
      </c>
      <c r="K92" s="2">
        <v>55</v>
      </c>
      <c r="L92" s="2">
        <v>44.28</v>
      </c>
      <c r="M92" s="2">
        <v>43</v>
      </c>
      <c r="N92" s="2">
        <v>34</v>
      </c>
      <c r="O92" s="20">
        <v>48.17</v>
      </c>
      <c r="P92" s="23">
        <v>645605</v>
      </c>
      <c r="Q92" s="23">
        <v>7463640</v>
      </c>
      <c r="R92" s="21" t="s">
        <v>97</v>
      </c>
      <c r="S92" s="15">
        <v>1</v>
      </c>
      <c r="T92" s="2"/>
      <c r="U92" s="2" t="s">
        <v>97</v>
      </c>
      <c r="V92" s="2" t="s">
        <v>97</v>
      </c>
      <c r="W92" s="2" t="s">
        <v>97</v>
      </c>
      <c r="X92" s="2" t="s">
        <v>97</v>
      </c>
      <c r="Y92" s="2" t="s">
        <v>97</v>
      </c>
      <c r="Z92" s="2" t="s">
        <v>97</v>
      </c>
      <c r="AA92" s="15" t="s">
        <v>97</v>
      </c>
      <c r="AB92" s="2" t="s">
        <v>97</v>
      </c>
      <c r="AC92" s="2" t="s">
        <v>97</v>
      </c>
      <c r="AD92" s="2" t="s">
        <v>97</v>
      </c>
      <c r="AE92" s="2" t="s">
        <v>97</v>
      </c>
      <c r="AF92" s="2" t="s">
        <v>97</v>
      </c>
      <c r="AG92" s="2" t="s">
        <v>97</v>
      </c>
      <c r="AH92" s="2" t="s">
        <v>97</v>
      </c>
      <c r="AI92" s="2" t="s">
        <v>97</v>
      </c>
      <c r="AJ92" s="2" t="s">
        <v>97</v>
      </c>
      <c r="AK92" s="2" t="s">
        <v>97</v>
      </c>
      <c r="AL92" s="2" t="s">
        <v>97</v>
      </c>
      <c r="AM92" s="2" t="s">
        <v>97</v>
      </c>
      <c r="AN92" s="2" t="s">
        <v>97</v>
      </c>
      <c r="AO92" s="2" t="s">
        <v>97</v>
      </c>
      <c r="AP92" s="2" t="s">
        <v>97</v>
      </c>
      <c r="AQ92" s="2" t="s">
        <v>97</v>
      </c>
      <c r="AR92" s="2" t="s">
        <v>97</v>
      </c>
      <c r="AS92" s="2" t="s">
        <v>97</v>
      </c>
      <c r="AT92" s="2" t="s">
        <v>97</v>
      </c>
      <c r="AU92" s="2" t="s">
        <v>97</v>
      </c>
      <c r="AV92" s="2" t="s">
        <v>97</v>
      </c>
      <c r="AW92" s="2" t="s">
        <v>97</v>
      </c>
      <c r="AX92" s="2" t="s">
        <v>97</v>
      </c>
      <c r="AY92" s="2" t="s">
        <v>97</v>
      </c>
      <c r="AZ92" s="2" t="s">
        <v>97</v>
      </c>
      <c r="BA92" s="2" t="s">
        <v>97</v>
      </c>
      <c r="BB92" s="2" t="s">
        <v>97</v>
      </c>
      <c r="BC92" s="2" t="s">
        <v>97</v>
      </c>
      <c r="BD92" s="2" t="s">
        <v>97</v>
      </c>
      <c r="BE92" s="2" t="s">
        <v>97</v>
      </c>
      <c r="BF92" s="2" t="s">
        <v>97</v>
      </c>
      <c r="BG92" s="2" t="s">
        <v>97</v>
      </c>
      <c r="BH92" s="2" t="s">
        <v>97</v>
      </c>
      <c r="BI92" s="2" t="s">
        <v>97</v>
      </c>
      <c r="BJ92" s="2" t="s">
        <v>97</v>
      </c>
      <c r="BK92" s="2" t="s">
        <v>97</v>
      </c>
      <c r="BL92" s="2" t="s">
        <v>97</v>
      </c>
      <c r="BM92" s="2" t="s">
        <v>97</v>
      </c>
      <c r="BN92" s="2" t="s">
        <v>97</v>
      </c>
      <c r="BO92" s="2" t="s">
        <v>97</v>
      </c>
      <c r="BP92" s="2" t="s">
        <v>97</v>
      </c>
      <c r="BQ92" s="2" t="s">
        <v>97</v>
      </c>
      <c r="BR92" s="2" t="s">
        <v>97</v>
      </c>
      <c r="BS92" s="2" t="s">
        <v>97</v>
      </c>
      <c r="BT92" s="2" t="s">
        <v>97</v>
      </c>
      <c r="BU92" s="2" t="s">
        <v>97</v>
      </c>
      <c r="BV92" s="2" t="s">
        <v>97</v>
      </c>
      <c r="BW92" s="2" t="s">
        <v>97</v>
      </c>
      <c r="BX92" s="2" t="s">
        <v>97</v>
      </c>
      <c r="BY92" s="2" t="s">
        <v>97</v>
      </c>
      <c r="BZ92" s="2" t="s">
        <v>97</v>
      </c>
      <c r="CA92" s="2" t="s">
        <v>97</v>
      </c>
      <c r="CB92" s="2" t="s">
        <v>97</v>
      </c>
      <c r="CC92" s="2" t="s">
        <v>97</v>
      </c>
      <c r="CD92" s="2" t="s">
        <v>97</v>
      </c>
      <c r="CE92" s="2" t="s">
        <v>97</v>
      </c>
      <c r="CF92" s="2" t="s">
        <v>97</v>
      </c>
      <c r="CG92" s="2" t="s">
        <v>97</v>
      </c>
      <c r="CH92" s="2" t="s">
        <v>97</v>
      </c>
      <c r="CI92" s="2" t="s">
        <v>97</v>
      </c>
      <c r="CJ92" s="2" t="s">
        <v>97</v>
      </c>
      <c r="CK92" s="2" t="s">
        <v>97</v>
      </c>
      <c r="CM92" s="11"/>
      <c r="CN92" s="11">
        <f>M92+N92/60+O92/3600</f>
        <v>43.580047222222227</v>
      </c>
      <c r="CO92" s="11">
        <f t="shared" si="3"/>
        <v>22.928966666666668</v>
      </c>
      <c r="CP92" s="11">
        <f t="shared" si="4"/>
        <v>-43.580047222222227</v>
      </c>
      <c r="CQ92" s="11">
        <f t="shared" si="5"/>
        <v>-22.928966666666668</v>
      </c>
      <c r="CS92" s="12">
        <v>645605</v>
      </c>
      <c r="CT92" s="12">
        <v>7463640</v>
      </c>
    </row>
    <row r="93" spans="1:98" ht="24">
      <c r="A93" s="2" t="s">
        <v>390</v>
      </c>
      <c r="B93" s="2" t="s">
        <v>391</v>
      </c>
      <c r="C93" s="2" t="s">
        <v>86</v>
      </c>
      <c r="D93" s="2" t="s">
        <v>86</v>
      </c>
      <c r="F93" s="9" t="s">
        <v>86</v>
      </c>
      <c r="G93" s="2" t="s">
        <v>392</v>
      </c>
      <c r="H93" s="2" t="s">
        <v>89</v>
      </c>
      <c r="I93" s="2" t="s">
        <v>90</v>
      </c>
      <c r="J93" s="2">
        <v>22</v>
      </c>
      <c r="K93" s="2">
        <v>51</v>
      </c>
      <c r="L93" s="2">
        <v>21.74</v>
      </c>
      <c r="M93" s="2">
        <v>43</v>
      </c>
      <c r="N93" s="2">
        <v>31</v>
      </c>
      <c r="O93" s="20">
        <v>58.59</v>
      </c>
      <c r="P93" s="23">
        <v>650516</v>
      </c>
      <c r="Q93" s="23">
        <v>7471667</v>
      </c>
      <c r="R93" s="21"/>
      <c r="S93" s="15">
        <v>1</v>
      </c>
      <c r="T93" s="2"/>
      <c r="U93" s="2"/>
      <c r="V93" s="2"/>
      <c r="W93" s="2"/>
      <c r="X93" s="2" t="s">
        <v>86</v>
      </c>
      <c r="Y93" s="2"/>
      <c r="Z93" s="2" t="s">
        <v>86</v>
      </c>
      <c r="AA93" s="15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M93" s="11"/>
      <c r="CN93" s="11">
        <f>M93+N93/60+O93/3600</f>
        <v>43.532941666666666</v>
      </c>
      <c r="CO93" s="11">
        <f t="shared" si="3"/>
        <v>22.856038888888889</v>
      </c>
      <c r="CP93" s="11">
        <f t="shared" si="4"/>
        <v>-43.532941666666666</v>
      </c>
      <c r="CQ93" s="11">
        <f t="shared" si="5"/>
        <v>-22.856038888888889</v>
      </c>
      <c r="CS93" s="12">
        <v>650516</v>
      </c>
      <c r="CT93" s="12">
        <v>7471667</v>
      </c>
    </row>
    <row r="94" spans="1:98" ht="24">
      <c r="A94" s="2" t="s">
        <v>393</v>
      </c>
      <c r="B94" s="2" t="s">
        <v>394</v>
      </c>
      <c r="C94" s="2" t="s">
        <v>86</v>
      </c>
      <c r="D94" s="2" t="s">
        <v>86</v>
      </c>
      <c r="F94" s="9" t="s">
        <v>86</v>
      </c>
      <c r="G94" s="2" t="s">
        <v>395</v>
      </c>
      <c r="H94" s="2" t="s">
        <v>89</v>
      </c>
      <c r="I94" s="2" t="s">
        <v>90</v>
      </c>
      <c r="J94" s="2">
        <v>22</v>
      </c>
      <c r="K94" s="2">
        <v>54</v>
      </c>
      <c r="L94" s="2">
        <v>5.53</v>
      </c>
      <c r="M94" s="2">
        <v>43</v>
      </c>
      <c r="N94" s="2">
        <v>33</v>
      </c>
      <c r="O94" s="20">
        <v>36.43</v>
      </c>
      <c r="P94" s="23">
        <v>647678</v>
      </c>
      <c r="Q94" s="23">
        <v>7466657</v>
      </c>
      <c r="R94" s="21"/>
      <c r="S94" s="15">
        <v>0.48</v>
      </c>
      <c r="T94" s="2"/>
      <c r="U94" s="2"/>
      <c r="V94" s="2"/>
      <c r="W94" s="2"/>
      <c r="X94" s="2" t="s">
        <v>86</v>
      </c>
      <c r="Y94" s="2"/>
      <c r="Z94" s="2" t="s">
        <v>86</v>
      </c>
      <c r="AA94" s="15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M94" s="11"/>
      <c r="CN94" s="11">
        <f>M94+N94/60+O94/3600</f>
        <v>43.560119444444439</v>
      </c>
      <c r="CO94" s="11">
        <f t="shared" si="3"/>
        <v>22.90153611111111</v>
      </c>
      <c r="CP94" s="11">
        <f t="shared" si="4"/>
        <v>-43.560119444444439</v>
      </c>
      <c r="CQ94" s="11">
        <f t="shared" si="5"/>
        <v>-22.90153611111111</v>
      </c>
      <c r="CS94" s="12">
        <v>647678</v>
      </c>
      <c r="CT94" s="12">
        <v>7466657</v>
      </c>
    </row>
    <row r="95" spans="1:98" ht="60">
      <c r="A95" s="2" t="s">
        <v>396</v>
      </c>
      <c r="B95" s="2" t="s">
        <v>397</v>
      </c>
      <c r="C95" s="2" t="s">
        <v>104</v>
      </c>
      <c r="D95" s="2" t="s">
        <v>398</v>
      </c>
      <c r="E95" s="9">
        <v>40906</v>
      </c>
      <c r="F95" s="9" t="s">
        <v>106</v>
      </c>
      <c r="G95" s="2" t="s">
        <v>399</v>
      </c>
      <c r="H95" s="2" t="s">
        <v>89</v>
      </c>
      <c r="I95" s="2" t="s">
        <v>90</v>
      </c>
      <c r="J95" s="2">
        <v>22</v>
      </c>
      <c r="K95" s="2">
        <v>55</v>
      </c>
      <c r="L95" s="2">
        <v>24</v>
      </c>
      <c r="M95" s="2">
        <v>43</v>
      </c>
      <c r="N95" s="2">
        <v>33</v>
      </c>
      <c r="O95" s="20">
        <v>32</v>
      </c>
      <c r="P95" s="23">
        <v>647781</v>
      </c>
      <c r="Q95" s="23">
        <v>7464243</v>
      </c>
      <c r="R95" s="21" t="s">
        <v>97</v>
      </c>
      <c r="S95" s="15">
        <v>2</v>
      </c>
      <c r="T95" s="2"/>
      <c r="U95" s="2" t="s">
        <v>97</v>
      </c>
      <c r="V95" s="2" t="s">
        <v>97</v>
      </c>
      <c r="W95" s="2" t="s">
        <v>97</v>
      </c>
      <c r="X95" s="2" t="s">
        <v>97</v>
      </c>
      <c r="Y95" s="2" t="s">
        <v>97</v>
      </c>
      <c r="Z95" s="2" t="s">
        <v>97</v>
      </c>
      <c r="AA95" s="15" t="s">
        <v>97</v>
      </c>
      <c r="AB95" s="2" t="s">
        <v>97</v>
      </c>
      <c r="AC95" s="2" t="s">
        <v>172</v>
      </c>
      <c r="AD95" s="2" t="s">
        <v>97</v>
      </c>
      <c r="AE95" s="2">
        <v>5</v>
      </c>
      <c r="AF95" s="2" t="s">
        <v>97</v>
      </c>
      <c r="AG95" s="2">
        <v>0.98</v>
      </c>
      <c r="AH95" s="2" t="s">
        <v>97</v>
      </c>
      <c r="AI95" s="2">
        <v>6.6</v>
      </c>
      <c r="AJ95" s="2">
        <v>455</v>
      </c>
      <c r="AK95" s="2" t="s">
        <v>97</v>
      </c>
      <c r="AL95" s="2" t="s">
        <v>97</v>
      </c>
      <c r="AM95" s="2" t="s">
        <v>97</v>
      </c>
      <c r="AN95" s="2">
        <v>82</v>
      </c>
      <c r="AO95" s="2">
        <v>339</v>
      </c>
      <c r="AP95" s="2">
        <v>124</v>
      </c>
      <c r="AQ95" s="2">
        <v>3.4</v>
      </c>
      <c r="AR95" s="2">
        <v>1.9</v>
      </c>
      <c r="AS95" s="2">
        <v>67</v>
      </c>
      <c r="AT95" s="2">
        <v>1.9</v>
      </c>
      <c r="AU95" s="2">
        <v>40</v>
      </c>
      <c r="AV95" s="2">
        <v>19</v>
      </c>
      <c r="AW95" s="2" t="s">
        <v>97</v>
      </c>
      <c r="AX95" s="2" t="s">
        <v>97</v>
      </c>
      <c r="AY95" s="2">
        <v>1.39</v>
      </c>
      <c r="AZ95" s="2">
        <v>0.75</v>
      </c>
      <c r="BA95" s="2" t="s">
        <v>130</v>
      </c>
      <c r="BB95" s="2" t="s">
        <v>97</v>
      </c>
      <c r="BC95" s="2" t="s">
        <v>97</v>
      </c>
      <c r="BD95" s="2" t="s">
        <v>97</v>
      </c>
      <c r="BE95" s="2" t="s">
        <v>97</v>
      </c>
      <c r="BF95" s="2" t="s">
        <v>97</v>
      </c>
      <c r="BG95" s="2" t="s">
        <v>97</v>
      </c>
      <c r="BH95" s="2" t="s">
        <v>400</v>
      </c>
      <c r="BI95" s="2" t="s">
        <v>97</v>
      </c>
      <c r="BJ95" s="2" t="s">
        <v>97</v>
      </c>
      <c r="BK95" s="2" t="s">
        <v>97</v>
      </c>
      <c r="BL95" s="2" t="s">
        <v>97</v>
      </c>
      <c r="BM95" s="2" t="s">
        <v>401</v>
      </c>
      <c r="BN95" s="2" t="s">
        <v>401</v>
      </c>
      <c r="BO95" s="2" t="s">
        <v>402</v>
      </c>
      <c r="BP95" s="2" t="s">
        <v>97</v>
      </c>
      <c r="BQ95" s="2" t="s">
        <v>97</v>
      </c>
      <c r="BR95" s="2" t="s">
        <v>402</v>
      </c>
      <c r="BS95" s="2" t="s">
        <v>402</v>
      </c>
      <c r="BT95" s="2" t="s">
        <v>97</v>
      </c>
      <c r="BU95" s="2" t="s">
        <v>97</v>
      </c>
      <c r="BV95" s="2" t="s">
        <v>97</v>
      </c>
      <c r="BW95" s="2" t="s">
        <v>97</v>
      </c>
      <c r="BX95" s="2" t="s">
        <v>403</v>
      </c>
      <c r="BY95" s="2" t="s">
        <v>97</v>
      </c>
      <c r="BZ95" s="2" t="s">
        <v>97</v>
      </c>
      <c r="CA95" s="2" t="s">
        <v>97</v>
      </c>
      <c r="CB95" s="2" t="s">
        <v>97</v>
      </c>
      <c r="CC95" s="2" t="s">
        <v>130</v>
      </c>
      <c r="CD95" s="2" t="s">
        <v>326</v>
      </c>
      <c r="CE95" s="2" t="s">
        <v>97</v>
      </c>
      <c r="CF95" s="2" t="s">
        <v>303</v>
      </c>
      <c r="CG95" s="2" t="s">
        <v>303</v>
      </c>
      <c r="CH95" s="2" t="s">
        <v>303</v>
      </c>
      <c r="CI95" s="2" t="s">
        <v>97</v>
      </c>
      <c r="CJ95" s="2" t="s">
        <v>97</v>
      </c>
      <c r="CK95" s="2" t="s">
        <v>97</v>
      </c>
      <c r="CM95" s="11"/>
      <c r="CN95" s="11">
        <f>M95+N95/60+O95/3600</f>
        <v>43.558888888888887</v>
      </c>
      <c r="CO95" s="11">
        <f t="shared" si="3"/>
        <v>22.923333333333336</v>
      </c>
      <c r="CP95" s="11">
        <f t="shared" si="4"/>
        <v>-43.558888888888887</v>
      </c>
      <c r="CQ95" s="11">
        <f t="shared" si="5"/>
        <v>-22.923333333333336</v>
      </c>
      <c r="CS95" s="12">
        <v>647781</v>
      </c>
      <c r="CT95" s="12">
        <v>7464243</v>
      </c>
    </row>
    <row r="96" spans="1:98" ht="72">
      <c r="A96" s="2" t="s">
        <v>404</v>
      </c>
      <c r="B96" s="2" t="s">
        <v>735</v>
      </c>
      <c r="C96" s="2" t="s">
        <v>104</v>
      </c>
      <c r="D96" s="2" t="s">
        <v>405</v>
      </c>
      <c r="E96" s="9">
        <v>41242</v>
      </c>
      <c r="F96" s="9" t="s">
        <v>106</v>
      </c>
      <c r="G96" s="2" t="s">
        <v>406</v>
      </c>
      <c r="H96" s="2" t="s">
        <v>89</v>
      </c>
      <c r="I96" s="2" t="s">
        <v>96</v>
      </c>
      <c r="J96" s="2">
        <v>22</v>
      </c>
      <c r="K96" s="2">
        <v>53</v>
      </c>
      <c r="L96" s="2">
        <v>25.2</v>
      </c>
      <c r="M96" s="2">
        <v>43</v>
      </c>
      <c r="N96" s="2">
        <v>33</v>
      </c>
      <c r="O96" s="20">
        <v>32.6</v>
      </c>
      <c r="P96" s="23">
        <v>647800</v>
      </c>
      <c r="Q96" s="23">
        <v>7467897</v>
      </c>
      <c r="R96" s="21" t="s">
        <v>97</v>
      </c>
      <c r="S96" s="15">
        <v>0.8</v>
      </c>
      <c r="T96" s="2"/>
      <c r="U96" s="2" t="s">
        <v>97</v>
      </c>
      <c r="V96" s="2" t="s">
        <v>97</v>
      </c>
      <c r="W96" s="2" t="s">
        <v>97</v>
      </c>
      <c r="X96" s="2" t="s">
        <v>97</v>
      </c>
      <c r="Y96" s="2" t="s">
        <v>97</v>
      </c>
      <c r="Z96" s="2" t="s">
        <v>97</v>
      </c>
      <c r="AA96" s="15" t="s">
        <v>97</v>
      </c>
      <c r="AB96" s="2" t="s">
        <v>97</v>
      </c>
      <c r="AC96" s="2" t="s">
        <v>407</v>
      </c>
      <c r="AD96" s="2" t="s">
        <v>97</v>
      </c>
      <c r="AE96" s="2">
        <v>5</v>
      </c>
      <c r="AF96" s="2" t="s">
        <v>97</v>
      </c>
      <c r="AG96" s="2">
        <v>3.61</v>
      </c>
      <c r="AH96" s="2" t="s">
        <v>97</v>
      </c>
      <c r="AI96" s="2">
        <v>5.9</v>
      </c>
      <c r="AJ96" s="2">
        <v>255.7</v>
      </c>
      <c r="AK96" s="2" t="s">
        <v>97</v>
      </c>
      <c r="AL96" s="2" t="s">
        <v>97</v>
      </c>
      <c r="AM96" s="2" t="s">
        <v>97</v>
      </c>
      <c r="AN96" s="2">
        <v>49.95</v>
      </c>
      <c r="AO96" s="2">
        <v>173.88</v>
      </c>
      <c r="AP96" s="2">
        <v>28</v>
      </c>
      <c r="AQ96" s="2">
        <v>2.96</v>
      </c>
      <c r="AR96" s="2">
        <v>10.34</v>
      </c>
      <c r="AS96" s="2">
        <v>25.6</v>
      </c>
      <c r="AT96" s="2">
        <v>0.877</v>
      </c>
      <c r="AU96" s="2">
        <v>43.05</v>
      </c>
      <c r="AV96" s="2">
        <v>31.15</v>
      </c>
      <c r="AW96" s="2">
        <v>28</v>
      </c>
      <c r="AX96" s="2" t="s">
        <v>97</v>
      </c>
      <c r="AY96" s="2" t="s">
        <v>401</v>
      </c>
      <c r="AZ96" s="2">
        <v>7.65</v>
      </c>
      <c r="BA96" s="2">
        <v>0.01</v>
      </c>
      <c r="BB96" s="2" t="s">
        <v>97</v>
      </c>
      <c r="BC96" s="2" t="s">
        <v>97</v>
      </c>
      <c r="BD96" s="2" t="s">
        <v>97</v>
      </c>
      <c r="BE96" s="2" t="s">
        <v>97</v>
      </c>
      <c r="BF96" s="2" t="s">
        <v>97</v>
      </c>
      <c r="BG96" s="2" t="s">
        <v>97</v>
      </c>
      <c r="BH96" s="2">
        <v>8.0000000000000002E-3</v>
      </c>
      <c r="BI96" s="2" t="s">
        <v>97</v>
      </c>
      <c r="BJ96" s="2" t="s">
        <v>97</v>
      </c>
      <c r="BK96" s="2" t="s">
        <v>97</v>
      </c>
      <c r="BL96" s="2" t="s">
        <v>97</v>
      </c>
      <c r="BM96" s="2" t="s">
        <v>327</v>
      </c>
      <c r="BN96" s="2" t="s">
        <v>401</v>
      </c>
      <c r="BO96" s="2">
        <v>0.04</v>
      </c>
      <c r="BP96" s="2" t="s">
        <v>97</v>
      </c>
      <c r="BQ96" s="2" t="s">
        <v>97</v>
      </c>
      <c r="BR96" s="2" t="s">
        <v>327</v>
      </c>
      <c r="BS96" s="2">
        <v>2.4E-2</v>
      </c>
      <c r="BT96" s="2" t="s">
        <v>97</v>
      </c>
      <c r="BU96" s="2" t="s">
        <v>97</v>
      </c>
      <c r="BV96" s="2" t="s">
        <v>97</v>
      </c>
      <c r="BW96" s="2" t="s">
        <v>97</v>
      </c>
      <c r="BX96" s="2" t="s">
        <v>327</v>
      </c>
      <c r="BY96" s="2" t="s">
        <v>97</v>
      </c>
      <c r="BZ96" s="2" t="s">
        <v>97</v>
      </c>
      <c r="CA96" s="2" t="s">
        <v>97</v>
      </c>
      <c r="CB96" s="2" t="s">
        <v>97</v>
      </c>
      <c r="CC96" s="2" t="s">
        <v>327</v>
      </c>
      <c r="CD96" s="2">
        <v>6.0000000000000001E-3</v>
      </c>
      <c r="CE96" s="2" t="s">
        <v>97</v>
      </c>
      <c r="CF96" s="2" t="s">
        <v>181</v>
      </c>
      <c r="CG96" s="2" t="s">
        <v>130</v>
      </c>
      <c r="CH96" s="2" t="s">
        <v>130</v>
      </c>
      <c r="CI96" s="2" t="s">
        <v>408</v>
      </c>
      <c r="CJ96" s="2" t="s">
        <v>97</v>
      </c>
      <c r="CK96" s="2" t="s">
        <v>97</v>
      </c>
      <c r="CM96" s="11"/>
      <c r="CN96" s="11">
        <f>M96+N96/60+O96/3600</f>
        <v>43.559055555555553</v>
      </c>
      <c r="CO96" s="11">
        <f t="shared" si="3"/>
        <v>22.890333333333334</v>
      </c>
      <c r="CP96" s="11">
        <f t="shared" si="4"/>
        <v>-43.559055555555553</v>
      </c>
      <c r="CQ96" s="11">
        <f t="shared" si="5"/>
        <v>-22.890333333333334</v>
      </c>
      <c r="CS96" s="12">
        <v>647800</v>
      </c>
      <c r="CT96" s="12">
        <v>7467897</v>
      </c>
    </row>
    <row r="97" spans="1:98" ht="36">
      <c r="A97" s="2" t="s">
        <v>409</v>
      </c>
      <c r="B97" s="2" t="s">
        <v>410</v>
      </c>
      <c r="C97" s="2" t="s">
        <v>86</v>
      </c>
      <c r="D97" s="2" t="s">
        <v>86</v>
      </c>
      <c r="F97" s="9" t="s">
        <v>86</v>
      </c>
      <c r="G97" s="2" t="s">
        <v>411</v>
      </c>
      <c r="H97" s="2" t="s">
        <v>89</v>
      </c>
      <c r="I97" s="2" t="s">
        <v>90</v>
      </c>
      <c r="J97" s="2">
        <v>22</v>
      </c>
      <c r="K97" s="2">
        <v>54</v>
      </c>
      <c r="L97" s="2">
        <v>1.7</v>
      </c>
      <c r="M97" s="2">
        <v>43</v>
      </c>
      <c r="N97" s="2">
        <v>34</v>
      </c>
      <c r="O97" s="20">
        <v>0.4</v>
      </c>
      <c r="P97" s="23">
        <v>646997</v>
      </c>
      <c r="Q97" s="23">
        <v>7466782</v>
      </c>
      <c r="R97" s="21"/>
      <c r="S97" s="15">
        <v>2</v>
      </c>
      <c r="T97" s="2"/>
      <c r="U97" s="2"/>
      <c r="V97" s="2"/>
      <c r="W97" s="2"/>
      <c r="X97" s="2" t="s">
        <v>86</v>
      </c>
      <c r="Y97" s="2"/>
      <c r="Z97" s="2" t="s">
        <v>86</v>
      </c>
      <c r="AA97" s="15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M97" s="11"/>
      <c r="CN97" s="11">
        <f>M97+N97/60+O97/3600</f>
        <v>43.56677777777778</v>
      </c>
      <c r="CO97" s="11">
        <f t="shared" si="3"/>
        <v>22.90047222222222</v>
      </c>
      <c r="CP97" s="11">
        <f t="shared" si="4"/>
        <v>-43.56677777777778</v>
      </c>
      <c r="CQ97" s="11">
        <f t="shared" si="5"/>
        <v>-22.90047222222222</v>
      </c>
      <c r="CS97" s="12">
        <v>646997</v>
      </c>
      <c r="CT97" s="12">
        <v>7466782</v>
      </c>
    </row>
    <row r="98" spans="1:98" ht="108">
      <c r="A98" s="2" t="s">
        <v>412</v>
      </c>
      <c r="B98" s="2" t="s">
        <v>413</v>
      </c>
      <c r="C98" s="2" t="s">
        <v>197</v>
      </c>
      <c r="D98" s="2" t="s">
        <v>414</v>
      </c>
      <c r="E98" s="9">
        <v>40591</v>
      </c>
      <c r="F98" s="9">
        <v>42416</v>
      </c>
      <c r="G98" s="2" t="s">
        <v>415</v>
      </c>
      <c r="H98" s="2" t="s">
        <v>89</v>
      </c>
      <c r="I98" s="2" t="s">
        <v>90</v>
      </c>
      <c r="J98" s="2">
        <v>22</v>
      </c>
      <c r="K98" s="2">
        <v>51</v>
      </c>
      <c r="L98" s="2">
        <v>16</v>
      </c>
      <c r="M98" s="2">
        <v>43</v>
      </c>
      <c r="N98" s="2">
        <v>34</v>
      </c>
      <c r="O98" s="20">
        <v>22.47</v>
      </c>
      <c r="P98" s="23">
        <v>646417</v>
      </c>
      <c r="Q98" s="23">
        <v>7471884</v>
      </c>
      <c r="R98" s="21">
        <v>1.5</v>
      </c>
      <c r="S98" s="15">
        <v>1.62</v>
      </c>
      <c r="T98" s="2" t="s">
        <v>416</v>
      </c>
      <c r="U98" s="2" t="s">
        <v>417</v>
      </c>
      <c r="V98" s="2">
        <v>1.56</v>
      </c>
      <c r="W98" s="2">
        <v>112.15</v>
      </c>
      <c r="X98" s="2">
        <v>1.4648702414323176E-2</v>
      </c>
      <c r="Y98" s="2" t="s">
        <v>418</v>
      </c>
      <c r="Z98" s="2">
        <v>110.59</v>
      </c>
      <c r="AA98" s="15">
        <v>150</v>
      </c>
      <c r="AB98" s="2" t="s">
        <v>97</v>
      </c>
      <c r="AC98" s="2" t="s">
        <v>419</v>
      </c>
      <c r="AD98" s="2" t="s">
        <v>97</v>
      </c>
      <c r="AE98" s="2" t="s">
        <v>420</v>
      </c>
      <c r="AF98" s="2" t="s">
        <v>97</v>
      </c>
      <c r="AG98" s="2">
        <v>0.83</v>
      </c>
      <c r="AH98" s="2" t="s">
        <v>97</v>
      </c>
      <c r="AI98" s="2">
        <v>6.5</v>
      </c>
      <c r="AJ98" s="2">
        <v>682</v>
      </c>
      <c r="AK98" s="2">
        <v>21</v>
      </c>
      <c r="AL98" s="2" t="s">
        <v>97</v>
      </c>
      <c r="AM98" s="2" t="s">
        <v>97</v>
      </c>
      <c r="AN98" s="2">
        <v>112</v>
      </c>
      <c r="AO98" s="2">
        <v>160</v>
      </c>
      <c r="AP98" s="2">
        <v>260</v>
      </c>
      <c r="AQ98" s="2">
        <v>13.9</v>
      </c>
      <c r="AR98" s="2">
        <v>7.64</v>
      </c>
      <c r="AS98" s="2">
        <v>114.5</v>
      </c>
      <c r="AT98" s="2">
        <v>3.08</v>
      </c>
      <c r="AU98" s="2">
        <v>43</v>
      </c>
      <c r="AV98" s="2">
        <v>31</v>
      </c>
      <c r="AW98" s="2">
        <v>260</v>
      </c>
      <c r="AX98" s="2" t="s">
        <v>97</v>
      </c>
      <c r="AY98" s="2">
        <v>3.2</v>
      </c>
      <c r="AZ98" s="2">
        <v>0.08</v>
      </c>
      <c r="BA98" s="2" t="s">
        <v>421</v>
      </c>
      <c r="BB98" s="2" t="s">
        <v>97</v>
      </c>
      <c r="BC98" s="2" t="s">
        <v>97</v>
      </c>
      <c r="BD98" s="2" t="s">
        <v>97</v>
      </c>
      <c r="BE98" s="2" t="s">
        <v>97</v>
      </c>
      <c r="BF98" s="2" t="s">
        <v>97</v>
      </c>
      <c r="BG98" s="2" t="s">
        <v>97</v>
      </c>
      <c r="BH98" s="2">
        <v>0.20569999999999999</v>
      </c>
      <c r="BI98" s="2" t="s">
        <v>97</v>
      </c>
      <c r="BJ98" s="2" t="s">
        <v>97</v>
      </c>
      <c r="BK98" s="2" t="s">
        <v>97</v>
      </c>
      <c r="BL98" s="2" t="s">
        <v>97</v>
      </c>
      <c r="BM98" s="2">
        <v>1.1599999999999999E-2</v>
      </c>
      <c r="BN98" s="2">
        <v>5.45E-2</v>
      </c>
      <c r="BO98" s="2">
        <v>0.69589999999999996</v>
      </c>
      <c r="BP98" s="2" t="s">
        <v>97</v>
      </c>
      <c r="BQ98" s="2" t="s">
        <v>97</v>
      </c>
      <c r="BR98" s="2" t="s">
        <v>422</v>
      </c>
      <c r="BS98" s="2">
        <v>6.48</v>
      </c>
      <c r="BT98" s="2" t="s">
        <v>97</v>
      </c>
      <c r="BU98" s="2" t="s">
        <v>97</v>
      </c>
      <c r="BV98" s="2" t="s">
        <v>97</v>
      </c>
      <c r="BW98" s="2" t="s">
        <v>97</v>
      </c>
      <c r="BX98" s="2" t="s">
        <v>422</v>
      </c>
      <c r="BY98" s="2" t="s">
        <v>97</v>
      </c>
      <c r="BZ98" s="2" t="s">
        <v>97</v>
      </c>
      <c r="CA98" s="2" t="s">
        <v>97</v>
      </c>
      <c r="CB98" s="2" t="s">
        <v>97</v>
      </c>
      <c r="CC98" s="2" t="s">
        <v>422</v>
      </c>
      <c r="CD98" s="2" t="s">
        <v>423</v>
      </c>
      <c r="CE98" s="2" t="s">
        <v>97</v>
      </c>
      <c r="CF98" s="2" t="s">
        <v>424</v>
      </c>
      <c r="CG98" s="2" t="s">
        <v>97</v>
      </c>
      <c r="CH98" s="2" t="s">
        <v>97</v>
      </c>
      <c r="CI98" s="2" t="s">
        <v>97</v>
      </c>
      <c r="CJ98" s="2" t="s">
        <v>97</v>
      </c>
      <c r="CK98" s="2" t="s">
        <v>97</v>
      </c>
      <c r="CM98" s="11"/>
      <c r="CN98" s="11">
        <f>M98+N98/60+O98/3600</f>
        <v>43.572908333333338</v>
      </c>
      <c r="CO98" s="11">
        <f t="shared" si="3"/>
        <v>22.854444444444447</v>
      </c>
      <c r="CP98" s="11">
        <f t="shared" si="4"/>
        <v>-43.572908333333338</v>
      </c>
      <c r="CQ98" s="11">
        <f t="shared" si="5"/>
        <v>-22.854444444444447</v>
      </c>
      <c r="CS98" s="12">
        <v>646417</v>
      </c>
      <c r="CT98" s="12">
        <v>7471884</v>
      </c>
    </row>
    <row r="99" spans="1:98" ht="108">
      <c r="A99" s="2" t="s">
        <v>425</v>
      </c>
      <c r="B99" s="2" t="s">
        <v>426</v>
      </c>
      <c r="C99" s="2" t="s">
        <v>197</v>
      </c>
      <c r="D99" s="2" t="s">
        <v>427</v>
      </c>
      <c r="E99" s="9">
        <v>40693</v>
      </c>
      <c r="F99" s="9">
        <v>42518</v>
      </c>
      <c r="G99" s="2" t="s">
        <v>429</v>
      </c>
      <c r="H99" s="2" t="s">
        <v>89</v>
      </c>
      <c r="I99" s="2" t="s">
        <v>90</v>
      </c>
      <c r="J99" s="2">
        <v>22</v>
      </c>
      <c r="K99" s="2">
        <v>51</v>
      </c>
      <c r="L99" s="2">
        <v>48.47</v>
      </c>
      <c r="M99" s="2">
        <v>43</v>
      </c>
      <c r="N99" s="2">
        <v>34</v>
      </c>
      <c r="O99" s="20">
        <v>41.89</v>
      </c>
      <c r="P99" s="23">
        <v>645854</v>
      </c>
      <c r="Q99" s="23">
        <v>7470891</v>
      </c>
      <c r="R99" s="21">
        <v>5</v>
      </c>
      <c r="S99" s="15">
        <v>6.15</v>
      </c>
      <c r="T99" s="2" t="s">
        <v>430</v>
      </c>
      <c r="U99" s="2" t="s">
        <v>431</v>
      </c>
      <c r="V99" s="2">
        <v>3.3</v>
      </c>
      <c r="W99" s="2">
        <v>30.4</v>
      </c>
      <c r="X99" s="2">
        <v>0.22693726937269376</v>
      </c>
      <c r="Y99" s="2" t="s">
        <v>97</v>
      </c>
      <c r="Z99" s="2">
        <v>27.099999999999998</v>
      </c>
      <c r="AA99" s="15">
        <v>110</v>
      </c>
      <c r="AB99" s="2" t="s">
        <v>97</v>
      </c>
      <c r="AC99" s="2" t="s">
        <v>419</v>
      </c>
      <c r="AD99" s="2" t="s">
        <v>97</v>
      </c>
      <c r="AE99" s="2">
        <v>5</v>
      </c>
      <c r="AF99" s="2" t="s">
        <v>97</v>
      </c>
      <c r="AG99" s="2">
        <v>0.57999999999999996</v>
      </c>
      <c r="AH99" s="2" t="s">
        <v>97</v>
      </c>
      <c r="AI99" s="2">
        <v>7.3</v>
      </c>
      <c r="AJ99" s="2">
        <v>128</v>
      </c>
      <c r="AK99" s="2" t="s">
        <v>97</v>
      </c>
      <c r="AL99" s="2" t="s">
        <v>97</v>
      </c>
      <c r="AM99" s="2" t="s">
        <v>97</v>
      </c>
      <c r="AN99" s="2">
        <v>52</v>
      </c>
      <c r="AO99" s="2">
        <v>84</v>
      </c>
      <c r="AP99" s="2">
        <v>27</v>
      </c>
      <c r="AQ99" s="2">
        <v>7.35</v>
      </c>
      <c r="AR99" s="2">
        <v>1.79</v>
      </c>
      <c r="AS99" s="2">
        <v>1.2200000000000001E-2</v>
      </c>
      <c r="AT99" s="2">
        <v>4.29</v>
      </c>
      <c r="AU99" s="2">
        <v>17</v>
      </c>
      <c r="AV99" s="2">
        <v>9</v>
      </c>
      <c r="AW99" s="2">
        <v>27</v>
      </c>
      <c r="AX99" s="2" t="s">
        <v>97</v>
      </c>
      <c r="AY99" s="2">
        <v>0.94</v>
      </c>
      <c r="AZ99" s="2">
        <v>0.88</v>
      </c>
      <c r="BA99" s="2">
        <v>1E-3</v>
      </c>
      <c r="BB99" s="2" t="s">
        <v>97</v>
      </c>
      <c r="BC99" s="2" t="s">
        <v>97</v>
      </c>
      <c r="BD99" s="2" t="s">
        <v>97</v>
      </c>
      <c r="BE99" s="2" t="s">
        <v>97</v>
      </c>
      <c r="BF99" s="2" t="s">
        <v>97</v>
      </c>
      <c r="BG99" s="2" t="s">
        <v>97</v>
      </c>
      <c r="BH99" s="2">
        <v>7.2499999999999995E-2</v>
      </c>
      <c r="BI99" s="2" t="s">
        <v>97</v>
      </c>
      <c r="BJ99" s="2" t="s">
        <v>97</v>
      </c>
      <c r="BK99" s="2" t="s">
        <v>97</v>
      </c>
      <c r="BL99" s="2" t="s">
        <v>97</v>
      </c>
      <c r="BM99" s="2">
        <v>1.3899999999999999E-2</v>
      </c>
      <c r="BN99" s="2">
        <v>5.5999999999999999E-3</v>
      </c>
      <c r="BO99" s="2">
        <v>0.41499999999999998</v>
      </c>
      <c r="BP99" s="2" t="s">
        <v>97</v>
      </c>
      <c r="BQ99" s="2" t="s">
        <v>97</v>
      </c>
      <c r="BR99" s="2" t="s">
        <v>422</v>
      </c>
      <c r="BS99" s="2">
        <v>1.2200000000000001E-2</v>
      </c>
      <c r="BT99" s="2" t="s">
        <v>97</v>
      </c>
      <c r="BU99" s="2" t="s">
        <v>97</v>
      </c>
      <c r="BV99" s="2" t="s">
        <v>97</v>
      </c>
      <c r="BW99" s="2" t="s">
        <v>97</v>
      </c>
      <c r="BX99" s="2" t="s">
        <v>422</v>
      </c>
      <c r="BY99" s="2" t="s">
        <v>97</v>
      </c>
      <c r="BZ99" s="2" t="s">
        <v>97</v>
      </c>
      <c r="CA99" s="2" t="s">
        <v>97</v>
      </c>
      <c r="CB99" s="2" t="s">
        <v>97</v>
      </c>
      <c r="CC99" s="2" t="s">
        <v>422</v>
      </c>
      <c r="CD99" s="2" t="s">
        <v>423</v>
      </c>
      <c r="CE99" s="2" t="s">
        <v>97</v>
      </c>
      <c r="CF99" s="2" t="s">
        <v>432</v>
      </c>
      <c r="CG99" s="2" t="s">
        <v>97</v>
      </c>
      <c r="CH99" s="2" t="s">
        <v>97</v>
      </c>
      <c r="CI99" s="2" t="s">
        <v>97</v>
      </c>
      <c r="CJ99" s="2" t="s">
        <v>97</v>
      </c>
      <c r="CK99" s="2" t="s">
        <v>97</v>
      </c>
      <c r="CM99" s="11"/>
      <c r="CN99" s="11">
        <f>M99+N99/60+O99/3600</f>
        <v>43.578302777777779</v>
      </c>
      <c r="CO99" s="11">
        <f t="shared" si="3"/>
        <v>22.863463888888891</v>
      </c>
      <c r="CP99" s="11">
        <f t="shared" si="4"/>
        <v>-43.578302777777779</v>
      </c>
      <c r="CQ99" s="11">
        <f t="shared" si="5"/>
        <v>-22.863463888888891</v>
      </c>
      <c r="CS99" s="12">
        <v>645854</v>
      </c>
      <c r="CT99" s="12">
        <v>7470891</v>
      </c>
    </row>
    <row r="100" spans="1:98" ht="132">
      <c r="A100" s="2" t="s">
        <v>433</v>
      </c>
      <c r="B100" s="2" t="s">
        <v>434</v>
      </c>
      <c r="C100" s="2" t="s">
        <v>197</v>
      </c>
      <c r="D100" s="2" t="s">
        <v>435</v>
      </c>
      <c r="E100" s="9">
        <v>40438</v>
      </c>
      <c r="F100" s="9"/>
      <c r="G100" s="2" t="s">
        <v>436</v>
      </c>
      <c r="H100" s="2" t="s">
        <v>101</v>
      </c>
      <c r="I100" s="2" t="s">
        <v>90</v>
      </c>
      <c r="J100" s="2">
        <v>22</v>
      </c>
      <c r="K100" s="2">
        <v>58</v>
      </c>
      <c r="L100" s="2">
        <v>27.66</v>
      </c>
      <c r="M100" s="2">
        <v>43</v>
      </c>
      <c r="N100" s="2">
        <v>34</v>
      </c>
      <c r="O100" s="20">
        <v>15.94</v>
      </c>
      <c r="P100" s="23">
        <v>646474</v>
      </c>
      <c r="Q100" s="23">
        <v>7458606</v>
      </c>
      <c r="R100" s="21">
        <v>7</v>
      </c>
      <c r="S100" s="15">
        <v>4.2</v>
      </c>
      <c r="T100" s="2" t="s">
        <v>416</v>
      </c>
      <c r="U100" s="2" t="s">
        <v>437</v>
      </c>
      <c r="V100" s="2">
        <v>6</v>
      </c>
      <c r="W100" s="2">
        <v>31</v>
      </c>
      <c r="X100" s="2">
        <v>0.16800000000000001</v>
      </c>
      <c r="Y100" s="2" t="s">
        <v>438</v>
      </c>
      <c r="Z100" s="2">
        <v>25</v>
      </c>
      <c r="AA100" s="15">
        <v>58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M100" s="11"/>
      <c r="CN100" s="11">
        <f>M100+N100/60+O100/3600</f>
        <v>43.571094444444448</v>
      </c>
      <c r="CO100" s="11">
        <f t="shared" si="3"/>
        <v>22.974349999999998</v>
      </c>
      <c r="CP100" s="11">
        <f t="shared" si="4"/>
        <v>-43.571094444444448</v>
      </c>
      <c r="CQ100" s="11">
        <f t="shared" si="5"/>
        <v>-22.974349999999998</v>
      </c>
      <c r="CS100" s="12">
        <v>646474</v>
      </c>
      <c r="CT100" s="12">
        <v>7458606</v>
      </c>
    </row>
    <row r="101" spans="1:98" ht="132">
      <c r="A101" s="2" t="s">
        <v>433</v>
      </c>
      <c r="B101" s="2" t="s">
        <v>434</v>
      </c>
      <c r="C101" s="2" t="s">
        <v>197</v>
      </c>
      <c r="D101" s="2" t="s">
        <v>435</v>
      </c>
      <c r="E101" s="9">
        <v>40438</v>
      </c>
      <c r="F101" s="9"/>
      <c r="G101" s="2" t="s">
        <v>436</v>
      </c>
      <c r="H101" s="2" t="s">
        <v>101</v>
      </c>
      <c r="I101" s="2" t="s">
        <v>90</v>
      </c>
      <c r="J101" s="2">
        <v>22</v>
      </c>
      <c r="K101" s="2">
        <v>58</v>
      </c>
      <c r="L101" s="2">
        <v>27.5</v>
      </c>
      <c r="M101" s="2">
        <v>43</v>
      </c>
      <c r="N101" s="2">
        <v>34</v>
      </c>
      <c r="O101" s="20">
        <v>13.7</v>
      </c>
      <c r="P101" s="23">
        <v>646538</v>
      </c>
      <c r="Q101" s="23">
        <v>7458610</v>
      </c>
      <c r="R101" s="21">
        <v>8</v>
      </c>
      <c r="S101" s="15">
        <v>4.8</v>
      </c>
      <c r="T101" s="2" t="s">
        <v>416</v>
      </c>
      <c r="U101" s="2" t="s">
        <v>439</v>
      </c>
      <c r="V101" s="2">
        <v>6</v>
      </c>
      <c r="W101" s="2">
        <v>19</v>
      </c>
      <c r="X101" s="2">
        <v>0.3692307692307692</v>
      </c>
      <c r="Y101" s="2" t="s">
        <v>438</v>
      </c>
      <c r="Z101" s="2">
        <v>13</v>
      </c>
      <c r="AA101" s="15">
        <v>60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M101" s="11"/>
      <c r="CN101" s="11">
        <f>M101+N101/60+O101/3600</f>
        <v>43.570472222222229</v>
      </c>
      <c r="CO101" s="11">
        <f t="shared" si="3"/>
        <v>22.974305555555553</v>
      </c>
      <c r="CP101" s="11">
        <f t="shared" si="4"/>
        <v>-43.570472222222229</v>
      </c>
      <c r="CQ101" s="11">
        <f t="shared" si="5"/>
        <v>-22.974305555555553</v>
      </c>
      <c r="CS101" s="12">
        <v>646538</v>
      </c>
      <c r="CT101" s="12">
        <v>7458610</v>
      </c>
    </row>
    <row r="102" spans="1:98" ht="72">
      <c r="A102" s="2" t="s">
        <v>440</v>
      </c>
      <c r="B102" s="2" t="s">
        <v>441</v>
      </c>
      <c r="C102" s="2" t="s">
        <v>197</v>
      </c>
      <c r="D102" s="2" t="s">
        <v>442</v>
      </c>
      <c r="E102" s="9">
        <v>40542</v>
      </c>
      <c r="F102" s="9">
        <v>42367</v>
      </c>
      <c r="G102" s="2" t="s">
        <v>443</v>
      </c>
      <c r="H102" s="2" t="s">
        <v>89</v>
      </c>
      <c r="I102" s="2" t="s">
        <v>90</v>
      </c>
      <c r="J102" s="2">
        <v>22</v>
      </c>
      <c r="K102" s="2">
        <v>51</v>
      </c>
      <c r="L102" s="2">
        <v>45.72</v>
      </c>
      <c r="M102" s="2">
        <v>43</v>
      </c>
      <c r="N102" s="2">
        <v>33</v>
      </c>
      <c r="O102" s="20">
        <v>18.09</v>
      </c>
      <c r="P102" s="23">
        <v>648243</v>
      </c>
      <c r="Q102" s="23">
        <v>7470952</v>
      </c>
      <c r="R102" s="21">
        <v>3.3</v>
      </c>
      <c r="S102" s="15">
        <v>4</v>
      </c>
      <c r="T102" s="2" t="s">
        <v>416</v>
      </c>
      <c r="U102" s="2" t="s">
        <v>444</v>
      </c>
      <c r="V102" s="2">
        <v>2.77</v>
      </c>
      <c r="W102" s="2">
        <v>45.58</v>
      </c>
      <c r="X102" s="2">
        <v>9.3436113057696807E-2</v>
      </c>
      <c r="Y102" s="2" t="s">
        <v>97</v>
      </c>
      <c r="Z102" s="2">
        <v>42.809999999999995</v>
      </c>
      <c r="AA102" s="15">
        <v>92</v>
      </c>
      <c r="AB102" s="2" t="s">
        <v>97</v>
      </c>
      <c r="AC102" s="2" t="s">
        <v>419</v>
      </c>
      <c r="AD102" s="2" t="s">
        <v>97</v>
      </c>
      <c r="AE102" s="2" t="s">
        <v>445</v>
      </c>
      <c r="AF102" s="2" t="s">
        <v>97</v>
      </c>
      <c r="AG102" s="2" t="s">
        <v>446</v>
      </c>
      <c r="AH102" s="2" t="s">
        <v>97</v>
      </c>
      <c r="AI102" s="2">
        <v>5.4</v>
      </c>
      <c r="AJ102" s="2" t="s">
        <v>447</v>
      </c>
      <c r="AK102" s="2">
        <v>28</v>
      </c>
      <c r="AL102" s="2" t="s">
        <v>97</v>
      </c>
      <c r="AM102" s="2" t="s">
        <v>97</v>
      </c>
      <c r="AN102" s="2">
        <v>87.3</v>
      </c>
      <c r="AO102" s="2">
        <v>198.36</v>
      </c>
      <c r="AP102" s="2">
        <v>115.5</v>
      </c>
      <c r="AQ102" s="2">
        <v>20.56</v>
      </c>
      <c r="AR102" s="2">
        <v>8.7200000000000006</v>
      </c>
      <c r="AS102" s="2">
        <v>55.01</v>
      </c>
      <c r="AT102" s="2">
        <v>2.1</v>
      </c>
      <c r="AU102" s="2">
        <v>35.67</v>
      </c>
      <c r="AV102" s="2">
        <v>14.25</v>
      </c>
      <c r="AW102" s="2" t="s">
        <v>448</v>
      </c>
      <c r="AX102" s="2" t="s">
        <v>97</v>
      </c>
      <c r="AY102" s="2">
        <v>0.6</v>
      </c>
      <c r="AZ102" s="2">
        <v>0.01</v>
      </c>
      <c r="BA102" s="2">
        <v>3.0000000000000001E-3</v>
      </c>
      <c r="BB102" s="2" t="s">
        <v>97</v>
      </c>
      <c r="BC102" s="2" t="s">
        <v>97</v>
      </c>
      <c r="BD102" s="2" t="s">
        <v>97</v>
      </c>
      <c r="BE102" s="2" t="s">
        <v>97</v>
      </c>
      <c r="BF102" s="2" t="s">
        <v>97</v>
      </c>
      <c r="BG102" s="2" t="s">
        <v>97</v>
      </c>
      <c r="BH102" s="2">
        <v>0.04</v>
      </c>
      <c r="BI102" s="2" t="s">
        <v>97</v>
      </c>
      <c r="BJ102" s="2" t="s">
        <v>97</v>
      </c>
      <c r="BK102" s="2" t="s">
        <v>97</v>
      </c>
      <c r="BL102" s="2" t="s">
        <v>97</v>
      </c>
      <c r="BM102" s="2">
        <v>3.0000000000000001E-3</v>
      </c>
      <c r="BN102" s="2">
        <v>0.62</v>
      </c>
      <c r="BO102" s="2" t="s">
        <v>449</v>
      </c>
      <c r="BP102" s="2" t="s">
        <v>97</v>
      </c>
      <c r="BQ102" s="2" t="s">
        <v>97</v>
      </c>
      <c r="BR102" s="2">
        <v>3.0000000000000001E-3</v>
      </c>
      <c r="BS102" s="2">
        <v>1.7000000000000001E-2</v>
      </c>
      <c r="BT102" s="2" t="s">
        <v>97</v>
      </c>
      <c r="BU102" s="2" t="s">
        <v>97</v>
      </c>
      <c r="BV102" s="2" t="s">
        <v>97</v>
      </c>
      <c r="BW102" s="2" t="s">
        <v>97</v>
      </c>
      <c r="BX102" s="2" t="s">
        <v>130</v>
      </c>
      <c r="BY102" s="2" t="s">
        <v>97</v>
      </c>
      <c r="BZ102" s="2" t="s">
        <v>97</v>
      </c>
      <c r="CA102" s="2" t="s">
        <v>97</v>
      </c>
      <c r="CB102" s="2" t="s">
        <v>97</v>
      </c>
      <c r="CC102" s="2">
        <v>2.0000000000000001E-4</v>
      </c>
      <c r="CD102" s="2">
        <v>6.0000000000000001E-3</v>
      </c>
      <c r="CE102" s="2" t="s">
        <v>97</v>
      </c>
      <c r="CF102" s="2" t="s">
        <v>450</v>
      </c>
      <c r="CG102" s="2" t="s">
        <v>450</v>
      </c>
      <c r="CH102" s="2" t="s">
        <v>450</v>
      </c>
      <c r="CI102" s="2" t="s">
        <v>450</v>
      </c>
      <c r="CJ102" s="2" t="s">
        <v>97</v>
      </c>
      <c r="CK102" s="2" t="s">
        <v>97</v>
      </c>
      <c r="CM102" s="11"/>
      <c r="CN102" s="11">
        <f>M102+N102/60+O102/3600</f>
        <v>43.555025000000001</v>
      </c>
      <c r="CO102" s="11">
        <f t="shared" si="3"/>
        <v>22.8627</v>
      </c>
      <c r="CP102" s="11">
        <f t="shared" si="4"/>
        <v>-43.555025000000001</v>
      </c>
      <c r="CQ102" s="11">
        <f t="shared" si="5"/>
        <v>-22.8627</v>
      </c>
      <c r="CS102" s="12">
        <v>648243</v>
      </c>
      <c r="CT102" s="12">
        <v>7470952</v>
      </c>
    </row>
    <row r="103" spans="1:98" ht="72">
      <c r="A103" s="2" t="s">
        <v>451</v>
      </c>
      <c r="B103" s="2" t="s">
        <v>452</v>
      </c>
      <c r="C103" s="2" t="s">
        <v>197</v>
      </c>
      <c r="D103" s="2" t="s">
        <v>453</v>
      </c>
      <c r="E103" s="9">
        <v>40338</v>
      </c>
      <c r="F103" s="9">
        <v>42163</v>
      </c>
      <c r="G103" s="2" t="s">
        <v>454</v>
      </c>
      <c r="H103" s="2" t="s">
        <v>89</v>
      </c>
      <c r="I103" s="2" t="s">
        <v>96</v>
      </c>
      <c r="J103" s="2">
        <v>22</v>
      </c>
      <c r="K103" s="2">
        <v>51</v>
      </c>
      <c r="L103" s="2">
        <v>29.85</v>
      </c>
      <c r="M103" s="2">
        <v>43</v>
      </c>
      <c r="N103" s="2">
        <v>32</v>
      </c>
      <c r="O103" s="20">
        <v>34.700000000000003</v>
      </c>
      <c r="P103" s="23">
        <v>649485</v>
      </c>
      <c r="Q103" s="23">
        <v>7471428</v>
      </c>
      <c r="R103" s="21">
        <v>6.5</v>
      </c>
      <c r="S103" s="15">
        <v>6.8</v>
      </c>
      <c r="T103" s="2" t="s">
        <v>300</v>
      </c>
      <c r="U103" s="2" t="s">
        <v>455</v>
      </c>
      <c r="V103" s="2">
        <v>2.1000000000000005</v>
      </c>
      <c r="W103" s="2">
        <v>8.85</v>
      </c>
      <c r="X103" s="2">
        <v>1.0074074074074075</v>
      </c>
      <c r="Y103" s="2" t="s">
        <v>456</v>
      </c>
      <c r="Z103" s="2">
        <v>6.7499999999999991</v>
      </c>
      <c r="AA103" s="15" t="s">
        <v>97</v>
      </c>
      <c r="AB103" s="2" t="s">
        <v>97</v>
      </c>
      <c r="AC103" s="2" t="s">
        <v>302</v>
      </c>
      <c r="AD103" s="2" t="s">
        <v>97</v>
      </c>
      <c r="AE103" s="2" t="s">
        <v>97</v>
      </c>
      <c r="AF103" s="2">
        <v>40</v>
      </c>
      <c r="AG103" s="2">
        <v>4.9800000000000004</v>
      </c>
      <c r="AH103" s="2" t="s">
        <v>97</v>
      </c>
      <c r="AI103" s="2">
        <v>7.05</v>
      </c>
      <c r="AJ103" s="2">
        <v>574</v>
      </c>
      <c r="AK103" s="2">
        <v>21.3</v>
      </c>
      <c r="AL103" s="2" t="s">
        <v>97</v>
      </c>
      <c r="AM103" s="2" t="s">
        <v>97</v>
      </c>
      <c r="AN103" s="2">
        <v>266</v>
      </c>
      <c r="AO103" s="2">
        <v>386</v>
      </c>
      <c r="AP103" s="2">
        <v>211.6</v>
      </c>
      <c r="AQ103" s="2">
        <v>4.2590000000000003</v>
      </c>
      <c r="AR103" s="2">
        <v>3.1960000000000002</v>
      </c>
      <c r="AS103" s="2">
        <v>51.941000000000003</v>
      </c>
      <c r="AT103" s="2" t="s">
        <v>457</v>
      </c>
      <c r="AU103" s="2">
        <v>32.1</v>
      </c>
      <c r="AV103" s="2">
        <v>40.4</v>
      </c>
      <c r="AW103" s="2">
        <v>211.6</v>
      </c>
      <c r="AX103" s="2" t="s">
        <v>97</v>
      </c>
      <c r="AY103" s="2" t="s">
        <v>400</v>
      </c>
      <c r="AZ103" s="2">
        <v>0.4</v>
      </c>
      <c r="BA103" s="2" t="s">
        <v>326</v>
      </c>
      <c r="BB103" s="2" t="s">
        <v>97</v>
      </c>
      <c r="BC103" s="2" t="s">
        <v>97</v>
      </c>
      <c r="BD103" s="2" t="s">
        <v>97</v>
      </c>
      <c r="BE103" s="2" t="s">
        <v>97</v>
      </c>
      <c r="BF103" s="2" t="s">
        <v>97</v>
      </c>
      <c r="BG103" s="2" t="s">
        <v>97</v>
      </c>
      <c r="BH103" s="2" t="s">
        <v>458</v>
      </c>
      <c r="BI103" s="2" t="s">
        <v>97</v>
      </c>
      <c r="BJ103" s="2" t="s">
        <v>97</v>
      </c>
      <c r="BK103" s="2" t="s">
        <v>97</v>
      </c>
      <c r="BL103" s="2" t="s">
        <v>97</v>
      </c>
      <c r="BM103" s="2" t="s">
        <v>326</v>
      </c>
      <c r="BN103" s="2" t="s">
        <v>459</v>
      </c>
      <c r="BO103" s="2" t="s">
        <v>460</v>
      </c>
      <c r="BP103" s="2" t="s">
        <v>97</v>
      </c>
      <c r="BQ103" s="2" t="s">
        <v>97</v>
      </c>
      <c r="BR103" s="2" t="s">
        <v>461</v>
      </c>
      <c r="BS103" s="2" t="s">
        <v>462</v>
      </c>
      <c r="BT103" s="2" t="s">
        <v>97</v>
      </c>
      <c r="BU103" s="2" t="s">
        <v>97</v>
      </c>
      <c r="BV103" s="2" t="s">
        <v>97</v>
      </c>
      <c r="BW103" s="2" t="s">
        <v>97</v>
      </c>
      <c r="BX103" s="2" t="s">
        <v>408</v>
      </c>
      <c r="BY103" s="2" t="s">
        <v>97</v>
      </c>
      <c r="BZ103" s="2" t="s">
        <v>97</v>
      </c>
      <c r="CA103" s="2" t="s">
        <v>97</v>
      </c>
      <c r="CB103" s="2" t="s">
        <v>97</v>
      </c>
      <c r="CC103" s="2" t="s">
        <v>327</v>
      </c>
      <c r="CD103" s="2" t="s">
        <v>463</v>
      </c>
      <c r="CE103" s="2" t="s">
        <v>97</v>
      </c>
      <c r="CF103" s="2" t="s">
        <v>464</v>
      </c>
      <c r="CG103" s="2" t="s">
        <v>464</v>
      </c>
      <c r="CH103" s="2" t="s">
        <v>464</v>
      </c>
      <c r="CI103" s="2" t="s">
        <v>464</v>
      </c>
      <c r="CJ103" s="2" t="s">
        <v>97</v>
      </c>
      <c r="CK103" s="2" t="s">
        <v>97</v>
      </c>
      <c r="CM103" s="11"/>
      <c r="CN103" s="11">
        <f>M103+N103/60+O103/3600</f>
        <v>43.542972222222218</v>
      </c>
      <c r="CO103" s="11">
        <f t="shared" si="3"/>
        <v>22.85829166666667</v>
      </c>
      <c r="CP103" s="11">
        <f t="shared" si="4"/>
        <v>-43.542972222222218</v>
      </c>
      <c r="CQ103" s="11">
        <f t="shared" si="5"/>
        <v>-22.85829166666667</v>
      </c>
      <c r="CS103" s="12">
        <v>649485</v>
      </c>
      <c r="CT103" s="12">
        <v>7471428</v>
      </c>
    </row>
    <row r="104" spans="1:98" ht="72">
      <c r="A104" s="2" t="s">
        <v>451</v>
      </c>
      <c r="B104" s="2" t="s">
        <v>452</v>
      </c>
      <c r="C104" s="2" t="s">
        <v>197</v>
      </c>
      <c r="D104" s="2" t="s">
        <v>453</v>
      </c>
      <c r="E104" s="9">
        <v>40338</v>
      </c>
      <c r="F104" s="9">
        <v>42163</v>
      </c>
      <c r="G104" s="2" t="s">
        <v>454</v>
      </c>
      <c r="H104" s="2" t="s">
        <v>89</v>
      </c>
      <c r="I104" s="2" t="s">
        <v>96</v>
      </c>
      <c r="J104" s="2">
        <v>22</v>
      </c>
      <c r="K104" s="2">
        <v>51</v>
      </c>
      <c r="L104" s="2">
        <v>29.75</v>
      </c>
      <c r="M104" s="2">
        <v>43</v>
      </c>
      <c r="N104" s="2">
        <v>32</v>
      </c>
      <c r="O104" s="20">
        <v>37.520000000000003</v>
      </c>
      <c r="P104" s="23">
        <v>649404</v>
      </c>
      <c r="Q104" s="23">
        <v>7471432</v>
      </c>
      <c r="R104" s="21">
        <v>6.5</v>
      </c>
      <c r="S104" s="15">
        <v>6.8</v>
      </c>
      <c r="T104" s="2" t="s">
        <v>300</v>
      </c>
      <c r="U104" s="2" t="s">
        <v>455</v>
      </c>
      <c r="V104" s="2">
        <v>1.95</v>
      </c>
      <c r="W104" s="2">
        <v>8.85</v>
      </c>
      <c r="X104" s="2">
        <v>0.98550724637681164</v>
      </c>
      <c r="Y104" s="2" t="s">
        <v>465</v>
      </c>
      <c r="Z104" s="2">
        <v>6.8999999999999995</v>
      </c>
      <c r="AA104" s="15" t="s">
        <v>97</v>
      </c>
      <c r="AB104" s="2" t="s">
        <v>97</v>
      </c>
      <c r="AC104" s="2" t="s">
        <v>302</v>
      </c>
      <c r="AD104" s="2" t="s">
        <v>97</v>
      </c>
      <c r="AE104" s="2" t="s">
        <v>97</v>
      </c>
      <c r="AF104" s="2">
        <v>50</v>
      </c>
      <c r="AG104" s="2">
        <v>5.78</v>
      </c>
      <c r="AH104" s="2" t="s">
        <v>97</v>
      </c>
      <c r="AI104" s="2">
        <v>7.32</v>
      </c>
      <c r="AJ104" s="2">
        <v>582</v>
      </c>
      <c r="AK104" s="2">
        <v>21.5</v>
      </c>
      <c r="AL104" s="2" t="s">
        <v>97</v>
      </c>
      <c r="AM104" s="2" t="s">
        <v>97</v>
      </c>
      <c r="AN104" s="2">
        <v>250.04</v>
      </c>
      <c r="AO104" s="2">
        <v>384</v>
      </c>
      <c r="AP104" s="2">
        <v>210.45</v>
      </c>
      <c r="AQ104" s="2">
        <v>4.21</v>
      </c>
      <c r="AR104" s="2">
        <v>3.234</v>
      </c>
      <c r="AS104" s="2">
        <v>46.332000000000001</v>
      </c>
      <c r="AT104" s="2" t="s">
        <v>457</v>
      </c>
      <c r="AU104" s="2">
        <v>32.6</v>
      </c>
      <c r="AV104" s="2">
        <v>47.8</v>
      </c>
      <c r="AW104" s="2">
        <v>210.45</v>
      </c>
      <c r="AX104" s="2" t="s">
        <v>97</v>
      </c>
      <c r="AY104" s="2" t="s">
        <v>400</v>
      </c>
      <c r="AZ104" s="2">
        <v>0.24</v>
      </c>
      <c r="BA104" s="2" t="s">
        <v>326</v>
      </c>
      <c r="BB104" s="2" t="s">
        <v>97</v>
      </c>
      <c r="BC104" s="2" t="s">
        <v>97</v>
      </c>
      <c r="BD104" s="2" t="s">
        <v>97</v>
      </c>
      <c r="BE104" s="2" t="s">
        <v>97</v>
      </c>
      <c r="BF104" s="2" t="s">
        <v>97</v>
      </c>
      <c r="BG104" s="2" t="s">
        <v>97</v>
      </c>
      <c r="BH104" s="2" t="s">
        <v>458</v>
      </c>
      <c r="BI104" s="2" t="s">
        <v>97</v>
      </c>
      <c r="BJ104" s="2" t="s">
        <v>97</v>
      </c>
      <c r="BK104" s="2" t="s">
        <v>97</v>
      </c>
      <c r="BL104" s="2" t="s">
        <v>97</v>
      </c>
      <c r="BM104" s="2" t="s">
        <v>326</v>
      </c>
      <c r="BN104" s="2" t="s">
        <v>459</v>
      </c>
      <c r="BO104" s="2" t="s">
        <v>460</v>
      </c>
      <c r="BP104" s="2" t="s">
        <v>97</v>
      </c>
      <c r="BQ104" s="2" t="s">
        <v>97</v>
      </c>
      <c r="BR104" s="2" t="s">
        <v>461</v>
      </c>
      <c r="BS104" s="2" t="s">
        <v>462</v>
      </c>
      <c r="BT104" s="2" t="s">
        <v>97</v>
      </c>
      <c r="BU104" s="2" t="s">
        <v>97</v>
      </c>
      <c r="BV104" s="2" t="s">
        <v>97</v>
      </c>
      <c r="BW104" s="2" t="s">
        <v>97</v>
      </c>
      <c r="BX104" s="2" t="s">
        <v>408</v>
      </c>
      <c r="BY104" s="2" t="s">
        <v>97</v>
      </c>
      <c r="BZ104" s="2" t="s">
        <v>97</v>
      </c>
      <c r="CA104" s="2" t="s">
        <v>97</v>
      </c>
      <c r="CB104" s="2" t="s">
        <v>97</v>
      </c>
      <c r="CC104" s="2" t="s">
        <v>327</v>
      </c>
      <c r="CD104" s="2" t="s">
        <v>463</v>
      </c>
      <c r="CE104" s="2" t="s">
        <v>97</v>
      </c>
      <c r="CF104" s="2" t="s">
        <v>464</v>
      </c>
      <c r="CG104" s="2" t="s">
        <v>464</v>
      </c>
      <c r="CH104" s="2" t="s">
        <v>464</v>
      </c>
      <c r="CI104" s="2" t="s">
        <v>464</v>
      </c>
      <c r="CJ104" s="2" t="s">
        <v>97</v>
      </c>
      <c r="CK104" s="2" t="s">
        <v>97</v>
      </c>
      <c r="CM104" s="11"/>
      <c r="CN104" s="11">
        <f>M104+N104/60+O104/3600</f>
        <v>43.543755555555556</v>
      </c>
      <c r="CO104" s="11">
        <f t="shared" si="3"/>
        <v>22.858263888888889</v>
      </c>
      <c r="CP104" s="11">
        <f t="shared" si="4"/>
        <v>-43.543755555555556</v>
      </c>
      <c r="CQ104" s="11">
        <f t="shared" si="5"/>
        <v>-22.858263888888889</v>
      </c>
      <c r="CS104" s="12">
        <v>649404</v>
      </c>
      <c r="CT104" s="12">
        <v>7471432</v>
      </c>
    </row>
    <row r="105" spans="1:98" ht="48">
      <c r="A105" s="2" t="s">
        <v>466</v>
      </c>
      <c r="B105" s="2" t="s">
        <v>467</v>
      </c>
      <c r="C105" s="2" t="s">
        <v>197</v>
      </c>
      <c r="D105" s="2" t="s">
        <v>468</v>
      </c>
      <c r="E105" s="9">
        <v>40695</v>
      </c>
      <c r="F105" s="9" t="s">
        <v>469</v>
      </c>
      <c r="G105" s="2" t="s">
        <v>470</v>
      </c>
      <c r="H105" s="2" t="s">
        <v>89</v>
      </c>
      <c r="I105" s="2" t="s">
        <v>90</v>
      </c>
      <c r="J105" s="2">
        <v>22</v>
      </c>
      <c r="K105" s="2">
        <v>53</v>
      </c>
      <c r="L105" s="2">
        <v>36.5</v>
      </c>
      <c r="M105" s="2">
        <v>43</v>
      </c>
      <c r="N105" s="2">
        <v>32</v>
      </c>
      <c r="O105" s="20">
        <v>0.69</v>
      </c>
      <c r="P105" s="23">
        <v>650415</v>
      </c>
      <c r="Q105" s="23">
        <v>7467523</v>
      </c>
      <c r="R105" s="21">
        <v>2.2000000000000002</v>
      </c>
      <c r="S105" s="15">
        <v>2.2000000000000002</v>
      </c>
      <c r="T105" s="2" t="s">
        <v>416</v>
      </c>
      <c r="U105" s="2" t="s">
        <v>471</v>
      </c>
      <c r="V105" s="2">
        <v>4.3099999999999996</v>
      </c>
      <c r="W105" s="2">
        <v>15.33</v>
      </c>
      <c r="X105" s="2">
        <v>0.19963702359346644</v>
      </c>
      <c r="Y105" s="2" t="s">
        <v>97</v>
      </c>
      <c r="Z105" s="2">
        <v>11.02</v>
      </c>
      <c r="AA105" s="15">
        <v>80</v>
      </c>
      <c r="AB105" s="2" t="s">
        <v>97</v>
      </c>
      <c r="AC105" s="2" t="s">
        <v>407</v>
      </c>
      <c r="AD105" s="2" t="s">
        <v>97</v>
      </c>
      <c r="AE105" s="2">
        <v>5</v>
      </c>
      <c r="AF105" s="2" t="s">
        <v>97</v>
      </c>
      <c r="AG105" s="2">
        <v>1.2</v>
      </c>
      <c r="AH105" s="2" t="s">
        <v>97</v>
      </c>
      <c r="AI105" s="2">
        <v>6.9</v>
      </c>
      <c r="AJ105" s="2" t="s">
        <v>97</v>
      </c>
      <c r="AK105" s="2" t="s">
        <v>97</v>
      </c>
      <c r="AL105" s="2" t="s">
        <v>97</v>
      </c>
      <c r="AM105" s="2" t="s">
        <v>97</v>
      </c>
      <c r="AN105" s="2">
        <v>147.36000000000001</v>
      </c>
      <c r="AO105" s="2">
        <v>482.12</v>
      </c>
      <c r="AP105" s="2" t="s">
        <v>97</v>
      </c>
      <c r="AQ105" s="2" t="s">
        <v>97</v>
      </c>
      <c r="AR105" s="2" t="s">
        <v>97</v>
      </c>
      <c r="AS105" s="2">
        <v>150</v>
      </c>
      <c r="AT105" s="2" t="s">
        <v>97</v>
      </c>
      <c r="AU105" s="2">
        <v>97.02</v>
      </c>
      <c r="AV105" s="2">
        <v>112.172</v>
      </c>
      <c r="AW105" s="2" t="s">
        <v>97</v>
      </c>
      <c r="AX105" s="2" t="s">
        <v>97</v>
      </c>
      <c r="AY105" s="2">
        <v>1.46</v>
      </c>
      <c r="AZ105" s="2">
        <v>0.1</v>
      </c>
      <c r="BA105" s="2">
        <v>1.7000000000000001E-2</v>
      </c>
      <c r="BB105" s="2">
        <v>3.1E-2</v>
      </c>
      <c r="BC105" s="2" t="s">
        <v>97</v>
      </c>
      <c r="BD105" s="2" t="s">
        <v>97</v>
      </c>
      <c r="BE105" s="2" t="s">
        <v>97</v>
      </c>
      <c r="BF105" s="2" t="s">
        <v>97</v>
      </c>
      <c r="BG105" s="2" t="s">
        <v>97</v>
      </c>
      <c r="BH105" s="2">
        <v>5.0000000000000001E-3</v>
      </c>
      <c r="BI105" s="2" t="s">
        <v>97</v>
      </c>
      <c r="BJ105" s="2" t="s">
        <v>97</v>
      </c>
      <c r="BK105" s="2" t="s">
        <v>97</v>
      </c>
      <c r="BL105" s="2" t="s">
        <v>97</v>
      </c>
      <c r="BM105" s="2" t="s">
        <v>97</v>
      </c>
      <c r="BN105" s="2">
        <v>0.18</v>
      </c>
      <c r="BO105" s="2">
        <v>0.02</v>
      </c>
      <c r="BP105" s="2" t="s">
        <v>97</v>
      </c>
      <c r="BQ105" s="2" t="s">
        <v>97</v>
      </c>
      <c r="BR105" s="2" t="s">
        <v>97</v>
      </c>
      <c r="BS105" s="2">
        <v>0.105</v>
      </c>
      <c r="BT105" s="2" t="s">
        <v>97</v>
      </c>
      <c r="BU105" s="2" t="s">
        <v>97</v>
      </c>
      <c r="BV105" s="2" t="s">
        <v>97</v>
      </c>
      <c r="BW105" s="2" t="s">
        <v>97</v>
      </c>
      <c r="BX105" s="2" t="s">
        <v>97</v>
      </c>
      <c r="BY105" s="2" t="s">
        <v>97</v>
      </c>
      <c r="BZ105" s="2" t="s">
        <v>97</v>
      </c>
      <c r="CA105" s="2" t="s">
        <v>97</v>
      </c>
      <c r="CB105" s="2" t="s">
        <v>97</v>
      </c>
      <c r="CC105" s="2" t="s">
        <v>97</v>
      </c>
      <c r="CD105" s="2" t="s">
        <v>97</v>
      </c>
      <c r="CE105" s="2" t="s">
        <v>97</v>
      </c>
      <c r="CF105" s="2" t="s">
        <v>97</v>
      </c>
      <c r="CG105" s="2" t="s">
        <v>97</v>
      </c>
      <c r="CH105" s="2" t="s">
        <v>97</v>
      </c>
      <c r="CI105" s="2" t="s">
        <v>97</v>
      </c>
      <c r="CJ105" s="2" t="s">
        <v>97</v>
      </c>
      <c r="CK105" s="2" t="s">
        <v>97</v>
      </c>
      <c r="CM105" s="11"/>
      <c r="CN105" s="11">
        <f>M105+N105/60+O105/3600</f>
        <v>43.533524999999997</v>
      </c>
      <c r="CO105" s="11">
        <f t="shared" si="3"/>
        <v>22.893472222222222</v>
      </c>
      <c r="CP105" s="11">
        <f t="shared" si="4"/>
        <v>-43.533524999999997</v>
      </c>
      <c r="CQ105" s="11">
        <f t="shared" si="5"/>
        <v>-22.893472222222222</v>
      </c>
      <c r="CS105" s="12">
        <v>650415</v>
      </c>
      <c r="CT105" s="12">
        <v>7467523</v>
      </c>
    </row>
    <row r="106" spans="1:98" ht="36">
      <c r="A106" s="2" t="s">
        <v>466</v>
      </c>
      <c r="B106" s="2" t="s">
        <v>467</v>
      </c>
      <c r="C106" s="2" t="s">
        <v>197</v>
      </c>
      <c r="D106" s="2" t="s">
        <v>472</v>
      </c>
      <c r="E106" s="9">
        <v>40695</v>
      </c>
      <c r="F106" s="9" t="s">
        <v>469</v>
      </c>
      <c r="G106" s="2" t="s">
        <v>470</v>
      </c>
      <c r="H106" s="2" t="s">
        <v>89</v>
      </c>
      <c r="I106" s="2" t="s">
        <v>90</v>
      </c>
      <c r="J106" s="2">
        <v>22</v>
      </c>
      <c r="K106" s="2">
        <v>53</v>
      </c>
      <c r="L106" s="2">
        <v>44.5</v>
      </c>
      <c r="M106" s="2">
        <v>43</v>
      </c>
      <c r="N106" s="2">
        <v>31</v>
      </c>
      <c r="O106" s="20">
        <v>59.29</v>
      </c>
      <c r="P106" s="23">
        <v>650453</v>
      </c>
      <c r="Q106" s="23">
        <v>7467277</v>
      </c>
      <c r="R106" s="21">
        <v>0.99</v>
      </c>
      <c r="S106" s="15">
        <v>0.99</v>
      </c>
      <c r="T106" s="2" t="s">
        <v>416</v>
      </c>
      <c r="U106" s="2" t="s">
        <v>473</v>
      </c>
      <c r="V106" s="2">
        <v>21.69</v>
      </c>
      <c r="W106" s="2">
        <v>66.13</v>
      </c>
      <c r="X106" s="2">
        <v>2.227722772277228E-2</v>
      </c>
      <c r="Y106" s="2" t="s">
        <v>474</v>
      </c>
      <c r="Z106" s="2">
        <v>44.44</v>
      </c>
      <c r="AA106" s="15">
        <v>150</v>
      </c>
      <c r="AB106" s="2" t="s">
        <v>97</v>
      </c>
      <c r="AC106" s="2" t="s">
        <v>407</v>
      </c>
      <c r="AD106" s="2" t="s">
        <v>97</v>
      </c>
      <c r="AE106" s="2" t="s">
        <v>475</v>
      </c>
      <c r="AF106" s="2" t="s">
        <v>97</v>
      </c>
      <c r="AG106" s="2">
        <v>13.2</v>
      </c>
      <c r="AH106" s="2" t="s">
        <v>97</v>
      </c>
      <c r="AI106" s="2">
        <v>7.3</v>
      </c>
      <c r="AJ106" s="2" t="s">
        <v>97</v>
      </c>
      <c r="AK106" s="2" t="s">
        <v>97</v>
      </c>
      <c r="AL106" s="2" t="s">
        <v>97</v>
      </c>
      <c r="AM106" s="2" t="s">
        <v>97</v>
      </c>
      <c r="AN106" s="2">
        <v>331.2</v>
      </c>
      <c r="AO106" s="2">
        <v>606.9</v>
      </c>
      <c r="AP106" s="2" t="s">
        <v>97</v>
      </c>
      <c r="AQ106" s="2" t="s">
        <v>97</v>
      </c>
      <c r="AR106" s="2" t="s">
        <v>97</v>
      </c>
      <c r="AS106" s="2">
        <v>47</v>
      </c>
      <c r="AT106" s="2" t="s">
        <v>97</v>
      </c>
      <c r="AU106" s="2">
        <v>91.2</v>
      </c>
      <c r="AV106" s="2">
        <v>70.8</v>
      </c>
      <c r="AW106" s="2" t="s">
        <v>97</v>
      </c>
      <c r="AX106" s="2" t="s">
        <v>97</v>
      </c>
      <c r="AY106" s="2">
        <v>0.876</v>
      </c>
      <c r="AZ106" s="2">
        <v>0.19600000000000001</v>
      </c>
      <c r="BA106" s="2" t="s">
        <v>130</v>
      </c>
      <c r="BB106" s="2">
        <v>0.41</v>
      </c>
      <c r="BC106" s="2" t="s">
        <v>97</v>
      </c>
      <c r="BD106" s="2" t="s">
        <v>97</v>
      </c>
      <c r="BE106" s="2" t="s">
        <v>97</v>
      </c>
      <c r="BF106" s="2" t="s">
        <v>97</v>
      </c>
      <c r="BG106" s="2" t="s">
        <v>97</v>
      </c>
      <c r="BH106" s="2">
        <v>0.06</v>
      </c>
      <c r="BI106" s="2" t="s">
        <v>97</v>
      </c>
      <c r="BJ106" s="2" t="s">
        <v>97</v>
      </c>
      <c r="BK106" s="2" t="s">
        <v>97</v>
      </c>
      <c r="BL106" s="2" t="s">
        <v>97</v>
      </c>
      <c r="BM106" s="2" t="s">
        <v>97</v>
      </c>
      <c r="BN106" s="2">
        <v>0.35799999999999998</v>
      </c>
      <c r="BO106" s="2">
        <v>0.19400000000000001</v>
      </c>
      <c r="BP106" s="2" t="s">
        <v>97</v>
      </c>
      <c r="BQ106" s="2" t="s">
        <v>97</v>
      </c>
      <c r="BR106" s="2" t="s">
        <v>97</v>
      </c>
      <c r="BS106" s="2" t="s">
        <v>130</v>
      </c>
      <c r="BT106" s="2" t="s">
        <v>97</v>
      </c>
      <c r="BU106" s="2" t="s">
        <v>97</v>
      </c>
      <c r="BV106" s="2" t="s">
        <v>97</v>
      </c>
      <c r="BW106" s="2" t="s">
        <v>97</v>
      </c>
      <c r="BX106" s="2" t="s">
        <v>97</v>
      </c>
      <c r="BY106" s="2" t="s">
        <v>97</v>
      </c>
      <c r="BZ106" s="2" t="s">
        <v>97</v>
      </c>
      <c r="CA106" s="2" t="s">
        <v>97</v>
      </c>
      <c r="CB106" s="2" t="s">
        <v>97</v>
      </c>
      <c r="CC106" s="2" t="s">
        <v>97</v>
      </c>
      <c r="CD106" s="2" t="s">
        <v>97</v>
      </c>
      <c r="CE106" s="2" t="s">
        <v>97</v>
      </c>
      <c r="CF106" s="2" t="s">
        <v>97</v>
      </c>
      <c r="CG106" s="2" t="s">
        <v>97</v>
      </c>
      <c r="CH106" s="2" t="s">
        <v>97</v>
      </c>
      <c r="CI106" s="2" t="s">
        <v>97</v>
      </c>
      <c r="CJ106" s="2" t="s">
        <v>97</v>
      </c>
      <c r="CK106" s="2" t="s">
        <v>97</v>
      </c>
      <c r="CM106" s="11"/>
      <c r="CN106" s="11">
        <f>M106+N106/60+O106/3600</f>
        <v>43.533136111111112</v>
      </c>
      <c r="CO106" s="11">
        <f t="shared" si="3"/>
        <v>22.895694444444445</v>
      </c>
      <c r="CP106" s="11">
        <f t="shared" si="4"/>
        <v>-43.533136111111112</v>
      </c>
      <c r="CQ106" s="11">
        <f t="shared" si="5"/>
        <v>-22.895694444444445</v>
      </c>
      <c r="CS106" s="12">
        <v>650453</v>
      </c>
      <c r="CT106" s="12">
        <v>7467277</v>
      </c>
    </row>
    <row r="107" spans="1:98" ht="228">
      <c r="A107" s="2" t="s">
        <v>476</v>
      </c>
      <c r="B107" s="2" t="s">
        <v>477</v>
      </c>
      <c r="C107" s="2" t="s">
        <v>197</v>
      </c>
      <c r="D107" s="2" t="s">
        <v>478</v>
      </c>
      <c r="E107" s="9">
        <v>40337</v>
      </c>
      <c r="F107" s="9">
        <v>42163</v>
      </c>
      <c r="G107" s="2" t="s">
        <v>479</v>
      </c>
      <c r="H107" s="2" t="s">
        <v>89</v>
      </c>
      <c r="I107" s="2" t="s">
        <v>90</v>
      </c>
      <c r="J107" s="2">
        <v>22</v>
      </c>
      <c r="K107" s="2">
        <v>54</v>
      </c>
      <c r="L107" s="2">
        <v>16.95</v>
      </c>
      <c r="M107" s="2">
        <v>43</v>
      </c>
      <c r="N107" s="2">
        <v>35</v>
      </c>
      <c r="O107" s="20">
        <v>3.44</v>
      </c>
      <c r="P107" s="23">
        <v>645196</v>
      </c>
      <c r="Q107" s="23">
        <v>7466330</v>
      </c>
      <c r="R107" s="21">
        <v>0.25</v>
      </c>
      <c r="S107" s="15">
        <v>8.6999999999999993</v>
      </c>
      <c r="T107" s="2" t="s">
        <v>416</v>
      </c>
      <c r="U107" s="2" t="s">
        <v>480</v>
      </c>
      <c r="V107" s="2">
        <v>2.31</v>
      </c>
      <c r="W107" s="2">
        <v>20.84</v>
      </c>
      <c r="X107" s="2">
        <v>0.46950890447922283</v>
      </c>
      <c r="Y107" s="2" t="s">
        <v>481</v>
      </c>
      <c r="Z107" s="2">
        <v>18.53</v>
      </c>
      <c r="AA107" s="15">
        <v>78</v>
      </c>
      <c r="AB107" s="2" t="s">
        <v>97</v>
      </c>
      <c r="AC107" s="2" t="s">
        <v>172</v>
      </c>
      <c r="AD107" s="2" t="s">
        <v>97</v>
      </c>
      <c r="AE107" s="2">
        <v>18</v>
      </c>
      <c r="AF107" s="2" t="s">
        <v>97</v>
      </c>
      <c r="AG107" s="2">
        <v>2.1</v>
      </c>
      <c r="AH107" s="2" t="s">
        <v>97</v>
      </c>
      <c r="AI107" s="2">
        <v>7.01</v>
      </c>
      <c r="AJ107" s="2" t="s">
        <v>97</v>
      </c>
      <c r="AK107" s="2" t="s">
        <v>97</v>
      </c>
      <c r="AL107" s="2" t="s">
        <v>97</v>
      </c>
      <c r="AM107" s="2" t="s">
        <v>97</v>
      </c>
      <c r="AN107" s="2">
        <v>234</v>
      </c>
      <c r="AO107" s="2">
        <v>758</v>
      </c>
      <c r="AP107" s="2" t="s">
        <v>97</v>
      </c>
      <c r="AQ107" s="2" t="s">
        <v>97</v>
      </c>
      <c r="AR107" s="2" t="s">
        <v>97</v>
      </c>
      <c r="AS107" s="2">
        <v>32.9</v>
      </c>
      <c r="AT107" s="2" t="s">
        <v>97</v>
      </c>
      <c r="AU107" s="2">
        <v>145</v>
      </c>
      <c r="AV107" s="2">
        <v>3.2</v>
      </c>
      <c r="AW107" s="2" t="s">
        <v>97</v>
      </c>
      <c r="AX107" s="2" t="s">
        <v>97</v>
      </c>
      <c r="AY107" s="2">
        <v>0.3</v>
      </c>
      <c r="AZ107" s="2" t="s">
        <v>482</v>
      </c>
      <c r="BA107" s="2" t="s">
        <v>483</v>
      </c>
      <c r="BB107" s="2" t="s">
        <v>402</v>
      </c>
      <c r="BC107" s="2" t="s">
        <v>97</v>
      </c>
      <c r="BD107" s="2" t="s">
        <v>97</v>
      </c>
      <c r="BE107" s="2" t="s">
        <v>97</v>
      </c>
      <c r="BF107" s="2" t="s">
        <v>97</v>
      </c>
      <c r="BG107" s="2" t="s">
        <v>97</v>
      </c>
      <c r="BH107" s="2" t="s">
        <v>422</v>
      </c>
      <c r="BI107" s="2" t="s">
        <v>97</v>
      </c>
      <c r="BJ107" s="2" t="s">
        <v>97</v>
      </c>
      <c r="BK107" s="2" t="s">
        <v>97</v>
      </c>
      <c r="BL107" s="2" t="s">
        <v>97</v>
      </c>
      <c r="BM107" s="2" t="s">
        <v>422</v>
      </c>
      <c r="BN107" s="2">
        <v>0.17</v>
      </c>
      <c r="BO107" s="2">
        <v>1.7899999999999999E-2</v>
      </c>
      <c r="BP107" s="2" t="s">
        <v>97</v>
      </c>
      <c r="BQ107" s="2" t="s">
        <v>97</v>
      </c>
      <c r="BR107" s="2" t="s">
        <v>422</v>
      </c>
      <c r="BS107" s="2" t="s">
        <v>422</v>
      </c>
      <c r="BT107" s="2" t="s">
        <v>422</v>
      </c>
      <c r="BU107" s="2" t="s">
        <v>423</v>
      </c>
      <c r="BV107" s="2" t="s">
        <v>97</v>
      </c>
      <c r="BW107" s="2" t="s">
        <v>97</v>
      </c>
      <c r="BX107" s="2" t="s">
        <v>422</v>
      </c>
      <c r="BY107" s="2" t="s">
        <v>97</v>
      </c>
      <c r="BZ107" s="2" t="s">
        <v>327</v>
      </c>
      <c r="CA107" s="2">
        <v>0.16</v>
      </c>
      <c r="CB107" s="2" t="s">
        <v>97</v>
      </c>
      <c r="CC107" s="2" t="s">
        <v>422</v>
      </c>
      <c r="CD107" s="2" t="s">
        <v>423</v>
      </c>
      <c r="CE107" s="2" t="s">
        <v>97</v>
      </c>
      <c r="CF107" s="2" t="s">
        <v>484</v>
      </c>
      <c r="CG107" s="2" t="s">
        <v>421</v>
      </c>
      <c r="CH107" s="2">
        <v>1E-3</v>
      </c>
      <c r="CI107" s="2" t="s">
        <v>485</v>
      </c>
      <c r="CJ107" s="2"/>
      <c r="CK107" s="2"/>
      <c r="CM107" s="11"/>
      <c r="CN107" s="11">
        <f>M107+N107/60+O107/3600</f>
        <v>43.584288888888892</v>
      </c>
      <c r="CO107" s="11">
        <f t="shared" si="3"/>
        <v>22.904708333333332</v>
      </c>
      <c r="CP107" s="11">
        <f t="shared" si="4"/>
        <v>-43.584288888888892</v>
      </c>
      <c r="CQ107" s="11">
        <f t="shared" si="5"/>
        <v>-22.904708333333332</v>
      </c>
      <c r="CS107" s="12">
        <v>645196</v>
      </c>
      <c r="CT107" s="12">
        <v>7466330</v>
      </c>
    </row>
    <row r="108" spans="1:98" ht="60">
      <c r="A108" s="2" t="s">
        <v>486</v>
      </c>
      <c r="B108" s="2" t="s">
        <v>487</v>
      </c>
      <c r="C108" s="2" t="s">
        <v>197</v>
      </c>
      <c r="D108" s="2" t="s">
        <v>488</v>
      </c>
      <c r="E108" s="9">
        <v>40130</v>
      </c>
      <c r="F108" s="9">
        <v>41956</v>
      </c>
      <c r="G108" s="2" t="s">
        <v>489</v>
      </c>
      <c r="H108" s="2" t="s">
        <v>89</v>
      </c>
      <c r="I108" s="2" t="s">
        <v>90</v>
      </c>
      <c r="J108" s="2">
        <v>22</v>
      </c>
      <c r="K108" s="2">
        <v>51</v>
      </c>
      <c r="L108" s="2">
        <v>46.13</v>
      </c>
      <c r="M108" s="2">
        <v>43</v>
      </c>
      <c r="N108" s="2">
        <v>34</v>
      </c>
      <c r="O108" s="20">
        <v>12.3</v>
      </c>
      <c r="P108" s="23">
        <v>646698</v>
      </c>
      <c r="Q108" s="23">
        <v>7470955</v>
      </c>
      <c r="R108" s="21">
        <v>1.8</v>
      </c>
      <c r="S108" s="15">
        <v>1.6</v>
      </c>
      <c r="T108" s="2" t="s">
        <v>416</v>
      </c>
      <c r="U108" s="2" t="s">
        <v>490</v>
      </c>
      <c r="V108" s="2">
        <v>16</v>
      </c>
      <c r="W108" s="2">
        <v>55</v>
      </c>
      <c r="X108" s="2">
        <v>4.1025641025641026E-2</v>
      </c>
      <c r="Y108" s="2" t="s">
        <v>491</v>
      </c>
      <c r="Z108" s="2">
        <v>39</v>
      </c>
      <c r="AA108" s="15">
        <v>73</v>
      </c>
      <c r="AB108" s="2" t="s">
        <v>492</v>
      </c>
      <c r="AC108" s="2" t="s">
        <v>97</v>
      </c>
      <c r="AD108" s="2" t="s">
        <v>97</v>
      </c>
      <c r="AE108" s="2">
        <v>15</v>
      </c>
      <c r="AF108" s="2" t="s">
        <v>493</v>
      </c>
      <c r="AG108" s="2">
        <v>28.7</v>
      </c>
      <c r="AH108" s="2" t="s">
        <v>97</v>
      </c>
      <c r="AI108" s="2" t="s">
        <v>97</v>
      </c>
      <c r="AJ108" s="2" t="s">
        <v>97</v>
      </c>
      <c r="AK108" s="2" t="s">
        <v>97</v>
      </c>
      <c r="AL108" s="2" t="s">
        <v>97</v>
      </c>
      <c r="AM108" s="2" t="s">
        <v>97</v>
      </c>
      <c r="AN108" s="2">
        <v>121.3</v>
      </c>
      <c r="AO108" s="2">
        <v>59.9</v>
      </c>
      <c r="AP108" s="2" t="s">
        <v>97</v>
      </c>
      <c r="AQ108" s="2" t="s">
        <v>97</v>
      </c>
      <c r="AR108" s="2" t="s">
        <v>97</v>
      </c>
      <c r="AS108" s="2">
        <v>62</v>
      </c>
      <c r="AT108" s="2" t="s">
        <v>97</v>
      </c>
      <c r="AU108" s="2">
        <v>30.9</v>
      </c>
      <c r="AV108" s="2">
        <v>42.79</v>
      </c>
      <c r="AW108" s="2" t="s">
        <v>97</v>
      </c>
      <c r="AX108" s="2" t="s">
        <v>97</v>
      </c>
      <c r="AY108" s="2">
        <v>1.22</v>
      </c>
      <c r="AZ108" s="2">
        <v>0.05</v>
      </c>
      <c r="BA108" s="2">
        <v>0.01</v>
      </c>
      <c r="BB108" s="2" t="s">
        <v>464</v>
      </c>
      <c r="BC108" s="2" t="s">
        <v>97</v>
      </c>
      <c r="BD108" s="2" t="s">
        <v>97</v>
      </c>
      <c r="BE108" s="2" t="s">
        <v>97</v>
      </c>
      <c r="BF108" s="2" t="s">
        <v>97</v>
      </c>
      <c r="BG108" s="2" t="s">
        <v>97</v>
      </c>
      <c r="BH108" s="2">
        <v>5.4</v>
      </c>
      <c r="BI108" s="2" t="s">
        <v>97</v>
      </c>
      <c r="BJ108" s="2" t="s">
        <v>97</v>
      </c>
      <c r="BK108" s="2" t="s">
        <v>97</v>
      </c>
      <c r="BL108" s="2" t="s">
        <v>97</v>
      </c>
      <c r="BM108" s="2" t="s">
        <v>97</v>
      </c>
      <c r="BN108" s="2" t="s">
        <v>424</v>
      </c>
      <c r="BO108" s="2">
        <v>2.39</v>
      </c>
      <c r="BP108" s="2" t="s">
        <v>97</v>
      </c>
      <c r="BQ108" s="2" t="s">
        <v>97</v>
      </c>
      <c r="BR108" s="2" t="s">
        <v>97</v>
      </c>
      <c r="BS108" s="2" t="s">
        <v>482</v>
      </c>
      <c r="BT108" s="2" t="s">
        <v>97</v>
      </c>
      <c r="BU108" s="2" t="s">
        <v>97</v>
      </c>
      <c r="BV108" s="2" t="s">
        <v>97</v>
      </c>
      <c r="BW108" s="2" t="s">
        <v>97</v>
      </c>
      <c r="BX108" s="2" t="s">
        <v>97</v>
      </c>
      <c r="BY108" s="2" t="s">
        <v>97</v>
      </c>
      <c r="BZ108" s="2" t="s">
        <v>97</v>
      </c>
      <c r="CA108" s="2" t="s">
        <v>97</v>
      </c>
      <c r="CB108" s="2" t="s">
        <v>97</v>
      </c>
      <c r="CC108" s="2" t="s">
        <v>97</v>
      </c>
      <c r="CD108" s="2" t="s">
        <v>97</v>
      </c>
      <c r="CE108" s="2" t="s">
        <v>97</v>
      </c>
      <c r="CF108" s="2" t="s">
        <v>97</v>
      </c>
      <c r="CG108" s="2" t="s">
        <v>97</v>
      </c>
      <c r="CH108" s="2" t="s">
        <v>97</v>
      </c>
      <c r="CI108" s="2" t="s">
        <v>97</v>
      </c>
      <c r="CJ108" s="2" t="s">
        <v>97</v>
      </c>
      <c r="CK108" s="2" t="s">
        <v>97</v>
      </c>
      <c r="CM108" s="11"/>
      <c r="CN108" s="11">
        <f>M108+N108/60+O108/3600</f>
        <v>43.570083333333336</v>
      </c>
      <c r="CO108" s="11">
        <f t="shared" si="3"/>
        <v>22.862813888888891</v>
      </c>
      <c r="CP108" s="11">
        <f t="shared" si="4"/>
        <v>-43.570083333333336</v>
      </c>
      <c r="CQ108" s="11">
        <f t="shared" si="5"/>
        <v>-22.862813888888891</v>
      </c>
      <c r="CS108" s="12">
        <v>646698</v>
      </c>
      <c r="CT108" s="12">
        <v>7470955</v>
      </c>
    </row>
    <row r="109" spans="1:98" ht="36">
      <c r="A109" s="2" t="s">
        <v>494</v>
      </c>
      <c r="B109" s="2" t="s">
        <v>495</v>
      </c>
      <c r="C109" s="2" t="s">
        <v>127</v>
      </c>
      <c r="D109" s="2">
        <v>484</v>
      </c>
      <c r="E109" s="9">
        <v>39006</v>
      </c>
      <c r="F109" s="9">
        <v>40832</v>
      </c>
      <c r="G109" s="2" t="s">
        <v>496</v>
      </c>
      <c r="H109" s="2" t="s">
        <v>497</v>
      </c>
      <c r="I109" s="2" t="s">
        <v>90</v>
      </c>
      <c r="J109" s="2">
        <v>22</v>
      </c>
      <c r="K109" s="2">
        <v>51</v>
      </c>
      <c r="L109" s="2">
        <v>46.02</v>
      </c>
      <c r="M109" s="2">
        <v>43</v>
      </c>
      <c r="N109" s="2">
        <v>33</v>
      </c>
      <c r="O109" s="20">
        <v>11.36</v>
      </c>
      <c r="P109" s="23">
        <v>648435</v>
      </c>
      <c r="Q109" s="23">
        <v>7470941</v>
      </c>
      <c r="R109" s="21">
        <v>5.05</v>
      </c>
      <c r="S109" s="15">
        <v>5.05</v>
      </c>
      <c r="T109" s="2" t="s">
        <v>416</v>
      </c>
      <c r="U109" s="2" t="s">
        <v>498</v>
      </c>
      <c r="V109" s="2">
        <v>2</v>
      </c>
      <c r="W109" s="2">
        <v>16</v>
      </c>
      <c r="X109" s="2">
        <v>0.36071428571428571</v>
      </c>
      <c r="Y109" s="2" t="s">
        <v>499</v>
      </c>
      <c r="Z109" s="2">
        <v>14</v>
      </c>
      <c r="AA109" s="15">
        <v>80</v>
      </c>
      <c r="AB109" s="2" t="s">
        <v>97</v>
      </c>
      <c r="AC109" s="2" t="s">
        <v>500</v>
      </c>
      <c r="AD109" s="2" t="s">
        <v>97</v>
      </c>
      <c r="AE109" s="2" t="s">
        <v>475</v>
      </c>
      <c r="AF109" s="2" t="s">
        <v>97</v>
      </c>
      <c r="AG109" s="2">
        <v>0.84</v>
      </c>
      <c r="AH109" s="2" t="s">
        <v>97</v>
      </c>
      <c r="AI109" s="2" t="s">
        <v>97</v>
      </c>
      <c r="AJ109" s="2" t="s">
        <v>97</v>
      </c>
      <c r="AK109" s="2" t="s">
        <v>97</v>
      </c>
      <c r="AL109" s="2" t="s">
        <v>97</v>
      </c>
      <c r="AM109" s="2" t="s">
        <v>97</v>
      </c>
      <c r="AN109" s="2">
        <v>76.55</v>
      </c>
      <c r="AO109" s="2">
        <v>410</v>
      </c>
      <c r="AP109" s="2" t="s">
        <v>97</v>
      </c>
      <c r="AQ109" s="2" t="s">
        <v>97</v>
      </c>
      <c r="AR109" s="2" t="s">
        <v>97</v>
      </c>
      <c r="AS109" s="2">
        <v>71</v>
      </c>
      <c r="AT109" s="2" t="s">
        <v>97</v>
      </c>
      <c r="AU109" s="2">
        <v>39</v>
      </c>
      <c r="AV109" s="2">
        <v>22</v>
      </c>
      <c r="AW109" s="2" t="s">
        <v>97</v>
      </c>
      <c r="AX109" s="2" t="s">
        <v>97</v>
      </c>
      <c r="AY109" s="2">
        <v>0.2</v>
      </c>
      <c r="AZ109" s="2" t="s">
        <v>501</v>
      </c>
      <c r="BA109" s="2">
        <v>7.0000000000000001E-3</v>
      </c>
      <c r="BB109" s="2" t="s">
        <v>97</v>
      </c>
      <c r="BC109" s="2" t="s">
        <v>97</v>
      </c>
      <c r="BD109" s="2" t="s">
        <v>97</v>
      </c>
      <c r="BE109" s="2" t="s">
        <v>97</v>
      </c>
      <c r="BF109" s="2" t="s">
        <v>97</v>
      </c>
      <c r="BG109" s="2" t="s">
        <v>97</v>
      </c>
      <c r="BH109" s="2" t="s">
        <v>326</v>
      </c>
      <c r="BI109" s="2" t="s">
        <v>97</v>
      </c>
      <c r="BJ109" s="2" t="s">
        <v>97</v>
      </c>
      <c r="BK109" s="2" t="s">
        <v>97</v>
      </c>
      <c r="BL109" s="2" t="s">
        <v>97</v>
      </c>
      <c r="BM109" s="2" t="s">
        <v>502</v>
      </c>
      <c r="BN109" s="2">
        <v>0.23</v>
      </c>
      <c r="BO109" s="2">
        <v>0.17</v>
      </c>
      <c r="BP109" s="2" t="s">
        <v>97</v>
      </c>
      <c r="BQ109" s="2" t="s">
        <v>97</v>
      </c>
      <c r="BR109" s="2">
        <v>8.0000000000000002E-3</v>
      </c>
      <c r="BS109" s="2" t="s">
        <v>503</v>
      </c>
      <c r="BT109" s="2" t="s">
        <v>130</v>
      </c>
      <c r="BU109" s="2" t="s">
        <v>130</v>
      </c>
      <c r="BV109" s="2" t="s">
        <v>97</v>
      </c>
      <c r="BW109" s="2" t="s">
        <v>97</v>
      </c>
      <c r="BX109" s="2" t="s">
        <v>408</v>
      </c>
      <c r="BY109" s="2" t="s">
        <v>97</v>
      </c>
      <c r="BZ109" s="2" t="s">
        <v>130</v>
      </c>
      <c r="CA109" s="2">
        <v>6.2E-2</v>
      </c>
      <c r="CB109" s="2" t="s">
        <v>97</v>
      </c>
      <c r="CC109" s="2" t="s">
        <v>97</v>
      </c>
      <c r="CD109" s="2" t="s">
        <v>408</v>
      </c>
      <c r="CE109" s="2" t="s">
        <v>97</v>
      </c>
      <c r="CF109" s="2" t="s">
        <v>402</v>
      </c>
      <c r="CG109" s="2" t="s">
        <v>400</v>
      </c>
      <c r="CH109" s="2" t="s">
        <v>325</v>
      </c>
      <c r="CI109" s="2" t="s">
        <v>504</v>
      </c>
      <c r="CJ109" s="2" t="s">
        <v>97</v>
      </c>
      <c r="CK109" s="2" t="s">
        <v>402</v>
      </c>
      <c r="CM109" s="11"/>
      <c r="CN109" s="11">
        <f>M109+N109/60+O109/3600</f>
        <v>43.553155555555556</v>
      </c>
      <c r="CO109" s="11">
        <f t="shared" si="3"/>
        <v>22.862783333333336</v>
      </c>
      <c r="CP109" s="11">
        <f t="shared" si="4"/>
        <v>-43.553155555555556</v>
      </c>
      <c r="CQ109" s="11">
        <f t="shared" si="5"/>
        <v>-22.862783333333336</v>
      </c>
      <c r="CS109" s="12">
        <v>648435</v>
      </c>
      <c r="CT109" s="12">
        <v>7470941</v>
      </c>
    </row>
    <row r="110" spans="1:98" ht="36">
      <c r="A110" s="2" t="s">
        <v>505</v>
      </c>
      <c r="B110" s="2" t="s">
        <v>506</v>
      </c>
      <c r="C110" s="2" t="s">
        <v>104</v>
      </c>
      <c r="D110" s="2" t="s">
        <v>507</v>
      </c>
      <c r="E110" s="9">
        <v>41207</v>
      </c>
      <c r="F110" s="9" t="s">
        <v>106</v>
      </c>
      <c r="G110" s="2" t="s">
        <v>508</v>
      </c>
      <c r="H110" s="2" t="s">
        <v>101</v>
      </c>
      <c r="I110" s="2" t="s">
        <v>96</v>
      </c>
      <c r="J110" s="2">
        <v>22</v>
      </c>
      <c r="K110" s="2">
        <v>59</v>
      </c>
      <c r="L110" s="2">
        <v>4.0999999999999996</v>
      </c>
      <c r="M110" s="2">
        <v>43</v>
      </c>
      <c r="N110" s="2">
        <v>34</v>
      </c>
      <c r="O110" s="20">
        <v>9.3000000000000007</v>
      </c>
      <c r="P110" s="23">
        <v>646652</v>
      </c>
      <c r="Q110" s="23">
        <v>7457484</v>
      </c>
      <c r="R110" s="21" t="s">
        <v>97</v>
      </c>
      <c r="S110" s="15">
        <v>0.8</v>
      </c>
      <c r="T110" s="2"/>
      <c r="U110" s="2" t="s">
        <v>97</v>
      </c>
      <c r="V110" s="2" t="s">
        <v>97</v>
      </c>
      <c r="W110" s="2" t="s">
        <v>97</v>
      </c>
      <c r="X110" s="2" t="s">
        <v>97</v>
      </c>
      <c r="Y110" s="2" t="s">
        <v>97</v>
      </c>
      <c r="Z110" s="2" t="s">
        <v>97</v>
      </c>
      <c r="AA110" s="15" t="s">
        <v>97</v>
      </c>
      <c r="AB110" s="2" t="s">
        <v>97</v>
      </c>
      <c r="AC110" s="2" t="s">
        <v>302</v>
      </c>
      <c r="AD110" s="2" t="s">
        <v>97</v>
      </c>
      <c r="AE110" s="2">
        <v>10</v>
      </c>
      <c r="AF110" s="2" t="s">
        <v>97</v>
      </c>
      <c r="AG110" s="2">
        <v>5.76</v>
      </c>
      <c r="AH110" s="2" t="s">
        <v>97</v>
      </c>
      <c r="AI110" s="2">
        <v>7.1</v>
      </c>
      <c r="AJ110" s="2">
        <v>15443</v>
      </c>
      <c r="AK110" s="2">
        <v>23</v>
      </c>
      <c r="AL110" s="2" t="s">
        <v>97</v>
      </c>
      <c r="AM110" s="2" t="s">
        <v>97</v>
      </c>
      <c r="AN110" s="2">
        <v>310</v>
      </c>
      <c r="AO110" s="2">
        <v>897</v>
      </c>
      <c r="AP110" s="2">
        <v>248</v>
      </c>
      <c r="AQ110" s="2">
        <v>51.4</v>
      </c>
      <c r="AR110" s="2">
        <v>4.46</v>
      </c>
      <c r="AS110" s="2">
        <v>167</v>
      </c>
      <c r="AT110" s="2">
        <v>5.0999999999999996</v>
      </c>
      <c r="AU110" s="2">
        <v>116</v>
      </c>
      <c r="AV110" s="2">
        <v>78</v>
      </c>
      <c r="AW110" s="2">
        <v>290</v>
      </c>
      <c r="AX110" s="2" t="s">
        <v>97</v>
      </c>
      <c r="AY110" s="2">
        <v>0.78</v>
      </c>
      <c r="AZ110" s="2">
        <v>0.01</v>
      </c>
      <c r="BA110" s="2" t="s">
        <v>130</v>
      </c>
      <c r="BB110" s="2" t="s">
        <v>97</v>
      </c>
      <c r="BC110" s="2" t="s">
        <v>97</v>
      </c>
      <c r="BD110" s="2" t="s">
        <v>97</v>
      </c>
      <c r="BE110" s="2" t="s">
        <v>97</v>
      </c>
      <c r="BF110" s="2" t="s">
        <v>97</v>
      </c>
      <c r="BG110" s="2" t="s">
        <v>97</v>
      </c>
      <c r="BH110" s="2">
        <v>0.128</v>
      </c>
      <c r="BI110" s="2" t="s">
        <v>97</v>
      </c>
      <c r="BJ110" s="2" t="s">
        <v>97</v>
      </c>
      <c r="BK110" s="2" t="s">
        <v>97</v>
      </c>
      <c r="BL110" s="2" t="s">
        <v>97</v>
      </c>
      <c r="BM110" s="2" t="s">
        <v>509</v>
      </c>
      <c r="BN110" s="2">
        <v>1.67E-2</v>
      </c>
      <c r="BO110" s="2">
        <v>0.27539999999999998</v>
      </c>
      <c r="BP110" s="2" t="s">
        <v>97</v>
      </c>
      <c r="BQ110" s="2" t="s">
        <v>97</v>
      </c>
      <c r="BR110" s="2" t="s">
        <v>509</v>
      </c>
      <c r="BS110" s="2" t="s">
        <v>408</v>
      </c>
      <c r="BT110" s="2" t="s">
        <v>97</v>
      </c>
      <c r="BU110" s="2" t="s">
        <v>97</v>
      </c>
      <c r="BV110" s="2" t="s">
        <v>97</v>
      </c>
      <c r="BW110" s="2" t="s">
        <v>97</v>
      </c>
      <c r="BX110" s="2" t="s">
        <v>509</v>
      </c>
      <c r="BY110" s="2" t="s">
        <v>97</v>
      </c>
      <c r="BZ110" s="2" t="s">
        <v>97</v>
      </c>
      <c r="CA110" s="2" t="s">
        <v>97</v>
      </c>
      <c r="CB110" s="2" t="s">
        <v>97</v>
      </c>
      <c r="CC110" s="2" t="s">
        <v>509</v>
      </c>
      <c r="CD110" s="2" t="s">
        <v>130</v>
      </c>
      <c r="CE110" s="2" t="s">
        <v>97</v>
      </c>
      <c r="CF110" s="2" t="s">
        <v>130</v>
      </c>
      <c r="CG110" s="2" t="s">
        <v>130</v>
      </c>
      <c r="CH110" s="2">
        <v>2.47E-2</v>
      </c>
      <c r="CI110" s="2" t="s">
        <v>408</v>
      </c>
      <c r="CJ110" s="2" t="s">
        <v>97</v>
      </c>
      <c r="CK110" s="2" t="s">
        <v>97</v>
      </c>
      <c r="CM110" s="11"/>
      <c r="CN110" s="11">
        <f>M110+N110/60+O110/3600</f>
        <v>43.569250000000004</v>
      </c>
      <c r="CO110" s="11">
        <f t="shared" si="3"/>
        <v>22.984472222222223</v>
      </c>
      <c r="CP110" s="11">
        <f t="shared" si="4"/>
        <v>-43.569250000000004</v>
      </c>
      <c r="CQ110" s="11">
        <f t="shared" si="5"/>
        <v>-22.984472222222223</v>
      </c>
      <c r="CS110" s="12">
        <v>646652</v>
      </c>
      <c r="CT110" s="12">
        <v>7457484</v>
      </c>
    </row>
    <row r="111" spans="1:98" ht="24">
      <c r="A111" s="2" t="s">
        <v>510</v>
      </c>
      <c r="B111" s="2" t="s">
        <v>511</v>
      </c>
      <c r="C111" s="2"/>
      <c r="D111" s="2"/>
      <c r="F111" s="9"/>
      <c r="G111" s="2" t="s">
        <v>512</v>
      </c>
      <c r="H111" s="2" t="s">
        <v>89</v>
      </c>
      <c r="I111" s="2" t="s">
        <v>96</v>
      </c>
      <c r="J111" s="2"/>
      <c r="K111" s="2"/>
      <c r="L111" s="2"/>
      <c r="M111" s="2"/>
      <c r="N111" s="2"/>
      <c r="O111" s="20"/>
      <c r="R111" s="21"/>
      <c r="S111" s="15"/>
      <c r="T111" s="2"/>
      <c r="U111" s="2"/>
      <c r="V111" s="2"/>
      <c r="W111" s="2"/>
      <c r="X111" s="2" t="s">
        <v>86</v>
      </c>
      <c r="Y111" s="2"/>
      <c r="Z111" s="2"/>
      <c r="AA111" s="15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M111" s="11"/>
      <c r="CN111" s="11"/>
      <c r="CO111" s="11"/>
      <c r="CP111" s="11">
        <f t="shared" si="4"/>
        <v>0</v>
      </c>
      <c r="CQ111" s="11">
        <f t="shared" si="5"/>
        <v>0</v>
      </c>
      <c r="CS111" s="12"/>
      <c r="CT111" s="12"/>
    </row>
    <row r="112" spans="1:98" ht="24">
      <c r="A112" s="2" t="s">
        <v>259</v>
      </c>
      <c r="B112" s="2" t="s">
        <v>513</v>
      </c>
      <c r="C112" s="2"/>
      <c r="D112" s="2"/>
      <c r="F112" s="9"/>
      <c r="G112" s="2" t="s">
        <v>514</v>
      </c>
      <c r="H112" s="2" t="s">
        <v>89</v>
      </c>
      <c r="I112" s="2" t="s">
        <v>96</v>
      </c>
      <c r="J112" s="2"/>
      <c r="K112" s="2"/>
      <c r="L112" s="2"/>
      <c r="M112" s="2"/>
      <c r="N112" s="2"/>
      <c r="O112" s="20"/>
      <c r="R112" s="21"/>
      <c r="S112" s="15"/>
      <c r="T112" s="2"/>
      <c r="U112" s="2"/>
      <c r="V112" s="2"/>
      <c r="W112" s="2"/>
      <c r="X112" s="2" t="s">
        <v>86</v>
      </c>
      <c r="Y112" s="2"/>
      <c r="Z112" s="2" t="s">
        <v>86</v>
      </c>
      <c r="AA112" s="15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M112" s="11"/>
      <c r="CN112" s="11"/>
      <c r="CO112" s="11"/>
      <c r="CP112" s="11">
        <f t="shared" si="4"/>
        <v>0</v>
      </c>
      <c r="CQ112" s="11">
        <f t="shared" si="5"/>
        <v>0</v>
      </c>
      <c r="CS112" s="12"/>
      <c r="CT112" s="12"/>
    </row>
    <row r="113" spans="1:98" ht="24">
      <c r="A113" s="2" t="s">
        <v>515</v>
      </c>
      <c r="B113" s="2" t="s">
        <v>516</v>
      </c>
      <c r="C113" s="2"/>
      <c r="D113" s="2"/>
      <c r="F113" s="9"/>
      <c r="G113" s="2" t="s">
        <v>517</v>
      </c>
      <c r="H113" s="2" t="s">
        <v>89</v>
      </c>
      <c r="I113" s="2" t="s">
        <v>96</v>
      </c>
      <c r="J113" s="2"/>
      <c r="K113" s="2"/>
      <c r="L113" s="2"/>
      <c r="M113" s="2"/>
      <c r="N113" s="2"/>
      <c r="O113" s="20"/>
      <c r="R113" s="21"/>
      <c r="S113" s="15"/>
      <c r="T113" s="2"/>
      <c r="U113" s="2"/>
      <c r="V113" s="2"/>
      <c r="W113" s="2"/>
      <c r="X113" s="2" t="s">
        <v>86</v>
      </c>
      <c r="Y113" s="2"/>
      <c r="Z113" s="2" t="s">
        <v>86</v>
      </c>
      <c r="AA113" s="15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M113" s="11"/>
      <c r="CN113" s="11"/>
      <c r="CO113" s="11"/>
      <c r="CP113" s="11">
        <f t="shared" si="4"/>
        <v>0</v>
      </c>
      <c r="CQ113" s="11">
        <f t="shared" si="5"/>
        <v>0</v>
      </c>
      <c r="CS113" s="12"/>
      <c r="CT113" s="12"/>
    </row>
    <row r="114" spans="1:98" ht="24">
      <c r="A114" s="2" t="s">
        <v>518</v>
      </c>
      <c r="B114" s="2" t="s">
        <v>519</v>
      </c>
      <c r="C114" s="2" t="s">
        <v>197</v>
      </c>
      <c r="D114" s="2" t="s">
        <v>520</v>
      </c>
      <c r="E114" s="9">
        <v>42558</v>
      </c>
      <c r="F114" s="9">
        <v>43288</v>
      </c>
      <c r="G114" s="2" t="s">
        <v>521</v>
      </c>
      <c r="H114" s="2" t="s">
        <v>89</v>
      </c>
      <c r="I114" s="2" t="s">
        <v>96</v>
      </c>
      <c r="J114" s="2">
        <v>22</v>
      </c>
      <c r="K114" s="2">
        <v>54</v>
      </c>
      <c r="L114" s="2">
        <v>39.4</v>
      </c>
      <c r="M114" s="2">
        <v>43</v>
      </c>
      <c r="N114" s="2">
        <v>30</v>
      </c>
      <c r="O114" s="20">
        <v>54.4</v>
      </c>
      <c r="P114" s="23">
        <v>652285</v>
      </c>
      <c r="Q114" s="23">
        <v>7465570</v>
      </c>
      <c r="R114" s="21">
        <v>27</v>
      </c>
      <c r="S114" s="15">
        <v>27</v>
      </c>
      <c r="T114" s="2"/>
      <c r="U114" s="2"/>
      <c r="V114" s="2"/>
      <c r="W114" s="2"/>
      <c r="X114" s="2" t="s">
        <v>86</v>
      </c>
      <c r="Y114" s="2"/>
      <c r="Z114" s="2" t="s">
        <v>86</v>
      </c>
      <c r="AA114" s="15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M114" s="11"/>
      <c r="CN114" s="11">
        <f>M114+N114/60+O114/3600</f>
        <v>43.515111111111111</v>
      </c>
      <c r="CO114" s="11">
        <f t="shared" si="3"/>
        <v>22.910944444444443</v>
      </c>
      <c r="CP114" s="11">
        <f t="shared" si="4"/>
        <v>-43.515111111111111</v>
      </c>
      <c r="CQ114" s="11">
        <f t="shared" si="5"/>
        <v>-22.910944444444443</v>
      </c>
      <c r="CS114" s="12">
        <v>652285</v>
      </c>
      <c r="CT114" s="12">
        <v>7465570</v>
      </c>
    </row>
    <row r="115" spans="1:98" ht="36">
      <c r="A115" s="2" t="s">
        <v>522</v>
      </c>
      <c r="B115" s="2" t="s">
        <v>523</v>
      </c>
      <c r="C115" s="2"/>
      <c r="D115" s="2"/>
      <c r="F115" s="9"/>
      <c r="G115" s="2" t="s">
        <v>524</v>
      </c>
      <c r="H115" s="2" t="s">
        <v>525</v>
      </c>
      <c r="I115" s="2" t="s">
        <v>96</v>
      </c>
      <c r="J115" s="2"/>
      <c r="K115" s="2"/>
      <c r="L115" s="2"/>
      <c r="M115" s="2"/>
      <c r="N115" s="2"/>
      <c r="O115" s="20"/>
      <c r="R115" s="21"/>
      <c r="S115" s="15"/>
      <c r="T115" s="2"/>
      <c r="U115" s="2"/>
      <c r="V115" s="2"/>
      <c r="W115" s="2"/>
      <c r="X115" s="2" t="s">
        <v>86</v>
      </c>
      <c r="Y115" s="2"/>
      <c r="Z115" s="2" t="s">
        <v>86</v>
      </c>
      <c r="AA115" s="15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M115" s="11"/>
      <c r="CN115" s="11"/>
      <c r="CO115" s="11"/>
      <c r="CP115" s="11">
        <f t="shared" si="4"/>
        <v>0</v>
      </c>
      <c r="CQ115" s="11">
        <f t="shared" si="5"/>
        <v>0</v>
      </c>
      <c r="CS115" s="12"/>
      <c r="CT115" s="12"/>
    </row>
    <row r="116" spans="1:98" ht="24">
      <c r="A116" s="2" t="s">
        <v>526</v>
      </c>
      <c r="B116" s="2" t="s">
        <v>527</v>
      </c>
      <c r="C116" s="2"/>
      <c r="D116" s="2"/>
      <c r="F116" s="9"/>
      <c r="G116" s="2" t="s">
        <v>528</v>
      </c>
      <c r="H116" s="2" t="s">
        <v>89</v>
      </c>
      <c r="I116" s="2" t="s">
        <v>96</v>
      </c>
      <c r="J116" s="2"/>
      <c r="K116" s="2"/>
      <c r="L116" s="2"/>
      <c r="M116" s="2"/>
      <c r="N116" s="2"/>
      <c r="O116" s="20"/>
      <c r="R116" s="21"/>
      <c r="S116" s="15"/>
      <c r="T116" s="2"/>
      <c r="U116" s="2"/>
      <c r="V116" s="2"/>
      <c r="W116" s="2"/>
      <c r="X116" s="2" t="s">
        <v>86</v>
      </c>
      <c r="Y116" s="2"/>
      <c r="Z116" s="2" t="s">
        <v>86</v>
      </c>
      <c r="AA116" s="15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M116" s="11"/>
      <c r="CN116" s="11"/>
      <c r="CO116" s="11"/>
      <c r="CP116" s="11">
        <f t="shared" si="4"/>
        <v>0</v>
      </c>
      <c r="CQ116" s="11">
        <f t="shared" si="5"/>
        <v>0</v>
      </c>
      <c r="CS116" s="12"/>
      <c r="CT116" s="12"/>
    </row>
    <row r="117" spans="1:98" ht="24">
      <c r="A117" s="2" t="s">
        <v>342</v>
      </c>
      <c r="B117" s="2" t="s">
        <v>529</v>
      </c>
      <c r="C117" s="2"/>
      <c r="D117" s="2"/>
      <c r="F117" s="9"/>
      <c r="G117" s="2" t="s">
        <v>530</v>
      </c>
      <c r="H117" s="2" t="s">
        <v>89</v>
      </c>
      <c r="I117" s="2" t="s">
        <v>96</v>
      </c>
      <c r="J117" s="2"/>
      <c r="K117" s="2"/>
      <c r="L117" s="2"/>
      <c r="M117" s="2"/>
      <c r="N117" s="2"/>
      <c r="O117" s="20"/>
      <c r="R117" s="21"/>
      <c r="S117" s="15"/>
      <c r="T117" s="2"/>
      <c r="U117" s="2"/>
      <c r="V117" s="2"/>
      <c r="W117" s="2"/>
      <c r="X117" s="2" t="s">
        <v>86</v>
      </c>
      <c r="Y117" s="2"/>
      <c r="Z117" s="2" t="s">
        <v>86</v>
      </c>
      <c r="AA117" s="15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M117" s="11"/>
      <c r="CN117" s="11"/>
      <c r="CO117" s="11"/>
      <c r="CP117" s="11">
        <f t="shared" si="4"/>
        <v>0</v>
      </c>
      <c r="CQ117" s="11">
        <f t="shared" si="5"/>
        <v>0</v>
      </c>
      <c r="CS117" s="12"/>
      <c r="CT117" s="12"/>
    </row>
    <row r="118" spans="1:98" ht="36">
      <c r="A118" s="2" t="s">
        <v>531</v>
      </c>
      <c r="B118" s="2" t="s">
        <v>532</v>
      </c>
      <c r="C118" s="2"/>
      <c r="D118" s="2"/>
      <c r="F118" s="9"/>
      <c r="G118" s="2" t="s">
        <v>533</v>
      </c>
      <c r="H118" s="2" t="s">
        <v>89</v>
      </c>
      <c r="I118" s="2" t="s">
        <v>96</v>
      </c>
      <c r="J118" s="2"/>
      <c r="K118" s="2"/>
      <c r="L118" s="2"/>
      <c r="M118" s="2"/>
      <c r="N118" s="2"/>
      <c r="O118" s="20"/>
      <c r="R118" s="21"/>
      <c r="S118" s="15"/>
      <c r="T118" s="2"/>
      <c r="U118" s="2"/>
      <c r="V118" s="2"/>
      <c r="W118" s="2"/>
      <c r="X118" s="2" t="s">
        <v>86</v>
      </c>
      <c r="Y118" s="2"/>
      <c r="Z118" s="2" t="s">
        <v>86</v>
      </c>
      <c r="AA118" s="15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M118" s="11"/>
      <c r="CN118" s="11"/>
      <c r="CO118" s="11"/>
      <c r="CP118" s="11">
        <f t="shared" si="4"/>
        <v>0</v>
      </c>
      <c r="CQ118" s="11">
        <f t="shared" si="5"/>
        <v>0</v>
      </c>
      <c r="CS118" s="12"/>
      <c r="CT118" s="12"/>
    </row>
    <row r="119" spans="1:98" ht="24">
      <c r="A119" s="2" t="s">
        <v>84</v>
      </c>
      <c r="B119" s="2" t="s">
        <v>338</v>
      </c>
      <c r="C119" s="2"/>
      <c r="D119" s="2"/>
      <c r="F119" s="9"/>
      <c r="G119" s="2" t="s">
        <v>88</v>
      </c>
      <c r="H119" s="2" t="s">
        <v>89</v>
      </c>
      <c r="I119" s="2" t="s">
        <v>96</v>
      </c>
      <c r="J119" s="2"/>
      <c r="K119" s="2"/>
      <c r="L119" s="2"/>
      <c r="M119" s="2"/>
      <c r="N119" s="2"/>
      <c r="O119" s="20"/>
      <c r="R119" s="21"/>
      <c r="S119" s="15"/>
      <c r="T119" s="2"/>
      <c r="U119" s="2"/>
      <c r="V119" s="2"/>
      <c r="W119" s="2"/>
      <c r="X119" s="2" t="s">
        <v>86</v>
      </c>
      <c r="Y119" s="2"/>
      <c r="Z119" s="2" t="s">
        <v>86</v>
      </c>
      <c r="AA119" s="15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M119" s="11"/>
      <c r="CN119" s="11"/>
      <c r="CO119" s="11"/>
      <c r="CP119" s="11">
        <f t="shared" si="4"/>
        <v>0</v>
      </c>
      <c r="CQ119" s="11">
        <f t="shared" si="5"/>
        <v>0</v>
      </c>
      <c r="CS119" s="12"/>
      <c r="CT119" s="12"/>
    </row>
    <row r="120" spans="1:98" ht="24">
      <c r="A120" s="2" t="s">
        <v>534</v>
      </c>
      <c r="B120" s="2" t="s">
        <v>535</v>
      </c>
      <c r="C120" s="2"/>
      <c r="D120" s="2"/>
      <c r="F120" s="9"/>
      <c r="G120" s="2" t="s">
        <v>536</v>
      </c>
      <c r="H120" s="2" t="s">
        <v>89</v>
      </c>
      <c r="I120" s="2" t="s">
        <v>96</v>
      </c>
      <c r="J120" s="2"/>
      <c r="K120" s="2"/>
      <c r="L120" s="2"/>
      <c r="M120" s="2"/>
      <c r="N120" s="2"/>
      <c r="O120" s="20"/>
      <c r="R120" s="21"/>
      <c r="S120" s="15"/>
      <c r="T120" s="2"/>
      <c r="U120" s="2"/>
      <c r="V120" s="2"/>
      <c r="W120" s="2"/>
      <c r="X120" s="2" t="s">
        <v>86</v>
      </c>
      <c r="Y120" s="2"/>
      <c r="Z120" s="2" t="s">
        <v>86</v>
      </c>
      <c r="AA120" s="15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M120" s="11"/>
      <c r="CN120" s="11"/>
      <c r="CO120" s="11"/>
      <c r="CP120" s="11">
        <f t="shared" si="4"/>
        <v>0</v>
      </c>
      <c r="CQ120" s="11">
        <f t="shared" si="5"/>
        <v>0</v>
      </c>
      <c r="CS120" s="12"/>
      <c r="CT120" s="12"/>
    </row>
    <row r="121" spans="1:98" ht="36">
      <c r="A121" s="2" t="s">
        <v>537</v>
      </c>
      <c r="B121" s="2" t="s">
        <v>538</v>
      </c>
      <c r="C121" s="2"/>
      <c r="D121" s="2"/>
      <c r="F121" s="9"/>
      <c r="G121" s="2" t="s">
        <v>539</v>
      </c>
      <c r="H121" s="2" t="s">
        <v>89</v>
      </c>
      <c r="I121" s="2" t="s">
        <v>96</v>
      </c>
      <c r="J121" s="2"/>
      <c r="K121" s="2"/>
      <c r="L121" s="2"/>
      <c r="M121" s="2"/>
      <c r="N121" s="2"/>
      <c r="O121" s="20"/>
      <c r="R121" s="21"/>
      <c r="S121" s="15"/>
      <c r="T121" s="2"/>
      <c r="U121" s="2"/>
      <c r="V121" s="2"/>
      <c r="W121" s="2"/>
      <c r="X121" s="2" t="s">
        <v>86</v>
      </c>
      <c r="Y121" s="2"/>
      <c r="Z121" s="2" t="s">
        <v>86</v>
      </c>
      <c r="AA121" s="15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M121" s="11"/>
      <c r="CN121" s="11"/>
      <c r="CO121" s="11"/>
      <c r="CP121" s="11">
        <f t="shared" si="4"/>
        <v>0</v>
      </c>
      <c r="CQ121" s="11">
        <f t="shared" si="5"/>
        <v>0</v>
      </c>
      <c r="CS121" s="12"/>
      <c r="CT121" s="12"/>
    </row>
    <row r="122" spans="1:98" ht="132">
      <c r="A122" s="2" t="s">
        <v>540</v>
      </c>
      <c r="B122" s="2" t="s">
        <v>541</v>
      </c>
      <c r="C122" s="2" t="s">
        <v>197</v>
      </c>
      <c r="D122" s="2" t="s">
        <v>542</v>
      </c>
      <c r="E122" s="9">
        <v>41929</v>
      </c>
      <c r="F122" s="9">
        <v>43755</v>
      </c>
      <c r="G122" s="2" t="s">
        <v>543</v>
      </c>
      <c r="H122" s="2" t="s">
        <v>89</v>
      </c>
      <c r="I122" s="2" t="s">
        <v>96</v>
      </c>
      <c r="J122" s="2">
        <v>22</v>
      </c>
      <c r="K122" s="2">
        <v>54</v>
      </c>
      <c r="L122" s="2">
        <v>26.77</v>
      </c>
      <c r="M122" s="2">
        <v>43</v>
      </c>
      <c r="N122" s="2">
        <v>34</v>
      </c>
      <c r="O122" s="20">
        <v>10.14</v>
      </c>
      <c r="P122" s="23">
        <v>646712</v>
      </c>
      <c r="Q122" s="23">
        <v>7466013</v>
      </c>
      <c r="R122" s="21">
        <v>2.5</v>
      </c>
      <c r="S122" s="15">
        <v>4.43</v>
      </c>
      <c r="T122" s="2" t="s">
        <v>300</v>
      </c>
      <c r="U122" s="2" t="s">
        <v>544</v>
      </c>
      <c r="V122" s="2">
        <v>2.25</v>
      </c>
      <c r="W122" s="2">
        <v>21.6</v>
      </c>
      <c r="X122" s="2">
        <v>0.22894056847545216</v>
      </c>
      <c r="Y122" s="2" t="s">
        <v>545</v>
      </c>
      <c r="Z122" s="2">
        <v>19.350000000000001</v>
      </c>
      <c r="AA122" s="15">
        <v>120</v>
      </c>
      <c r="AB122" s="2" t="s">
        <v>97</v>
      </c>
      <c r="AC122" s="2" t="s">
        <v>546</v>
      </c>
      <c r="AD122" s="2" t="s">
        <v>97</v>
      </c>
      <c r="AE122" s="2" t="s">
        <v>379</v>
      </c>
      <c r="AF122" s="2" t="s">
        <v>97</v>
      </c>
      <c r="AG122" s="2">
        <v>0.95</v>
      </c>
      <c r="AH122" s="2" t="s">
        <v>97</v>
      </c>
      <c r="AI122" s="2">
        <v>6.72</v>
      </c>
      <c r="AJ122" s="2">
        <v>561</v>
      </c>
      <c r="AK122" s="2" t="s">
        <v>97</v>
      </c>
      <c r="AL122" s="2" t="s">
        <v>97</v>
      </c>
      <c r="AM122" s="2" t="s">
        <v>97</v>
      </c>
      <c r="AN122" s="2">
        <v>119</v>
      </c>
      <c r="AO122" s="2">
        <v>366</v>
      </c>
      <c r="AP122" s="2">
        <v>11</v>
      </c>
      <c r="AQ122" s="2">
        <v>27</v>
      </c>
      <c r="AR122" s="2">
        <v>12</v>
      </c>
      <c r="AS122" s="2">
        <v>58</v>
      </c>
      <c r="AT122" s="2">
        <v>2</v>
      </c>
      <c r="AU122" s="2">
        <v>82</v>
      </c>
      <c r="AV122" s="2">
        <v>17</v>
      </c>
      <c r="AW122" s="2" t="s">
        <v>547</v>
      </c>
      <c r="AX122" s="2" t="s">
        <v>97</v>
      </c>
      <c r="AY122" s="2" t="s">
        <v>548</v>
      </c>
      <c r="AZ122" s="2">
        <v>6.7</v>
      </c>
      <c r="BA122" s="2" t="s">
        <v>461</v>
      </c>
      <c r="BB122" s="2" t="s">
        <v>97</v>
      </c>
      <c r="BC122" s="2" t="s">
        <v>97</v>
      </c>
      <c r="BD122" s="2" t="s">
        <v>97</v>
      </c>
      <c r="BE122" s="2" t="s">
        <v>97</v>
      </c>
      <c r="BF122" s="2" t="s">
        <v>97</v>
      </c>
      <c r="BG122" s="2" t="s">
        <v>97</v>
      </c>
      <c r="BH122" s="2">
        <v>0.08</v>
      </c>
      <c r="BI122" s="2" t="s">
        <v>97</v>
      </c>
      <c r="BJ122" s="2" t="s">
        <v>97</v>
      </c>
      <c r="BK122" s="2" t="s">
        <v>97</v>
      </c>
      <c r="BL122" s="2" t="s">
        <v>97</v>
      </c>
      <c r="BM122" s="2" t="s">
        <v>549</v>
      </c>
      <c r="BN122" s="2">
        <v>0.38</v>
      </c>
      <c r="BO122" s="2">
        <v>0.19</v>
      </c>
      <c r="BP122" s="2" t="s">
        <v>97</v>
      </c>
      <c r="BQ122" s="2" t="s">
        <v>97</v>
      </c>
      <c r="BR122" s="2" t="s">
        <v>550</v>
      </c>
      <c r="BS122" s="2">
        <v>10</v>
      </c>
      <c r="BT122" s="2" t="s">
        <v>97</v>
      </c>
      <c r="BU122" s="2" t="s">
        <v>97</v>
      </c>
      <c r="BV122" s="2" t="s">
        <v>97</v>
      </c>
      <c r="BW122" s="2" t="s">
        <v>97</v>
      </c>
      <c r="BX122" s="2" t="s">
        <v>408</v>
      </c>
      <c r="BY122" s="2" t="s">
        <v>97</v>
      </c>
      <c r="BZ122" s="2" t="s">
        <v>97</v>
      </c>
      <c r="CA122" s="2" t="s">
        <v>97</v>
      </c>
      <c r="CB122" s="2" t="s">
        <v>97</v>
      </c>
      <c r="CC122" s="2" t="s">
        <v>509</v>
      </c>
      <c r="CD122" s="2" t="s">
        <v>551</v>
      </c>
      <c r="CE122" s="2" t="s">
        <v>97</v>
      </c>
      <c r="CF122" s="2" t="s">
        <v>378</v>
      </c>
      <c r="CG122" s="2" t="s">
        <v>381</v>
      </c>
      <c r="CH122" s="2" t="s">
        <v>381</v>
      </c>
      <c r="CI122" s="2" t="s">
        <v>552</v>
      </c>
      <c r="CJ122" s="2" t="s">
        <v>97</v>
      </c>
      <c r="CK122" s="2" t="s">
        <v>97</v>
      </c>
      <c r="CM122" s="11"/>
      <c r="CN122" s="11">
        <f>M122+N122/60+O122/3600</f>
        <v>43.569483333333338</v>
      </c>
      <c r="CO122" s="11">
        <f t="shared" si="3"/>
        <v>22.90743611111111</v>
      </c>
      <c r="CP122" s="11">
        <f t="shared" si="4"/>
        <v>-43.569483333333338</v>
      </c>
      <c r="CQ122" s="11">
        <f t="shared" si="5"/>
        <v>-22.90743611111111</v>
      </c>
      <c r="CS122" s="12">
        <v>646712</v>
      </c>
      <c r="CT122" s="12">
        <v>7466013</v>
      </c>
    </row>
    <row r="123" spans="1:98" ht="60">
      <c r="A123" s="2" t="s">
        <v>553</v>
      </c>
      <c r="B123" s="2" t="s">
        <v>554</v>
      </c>
      <c r="C123" s="2" t="s">
        <v>197</v>
      </c>
      <c r="D123" s="2" t="s">
        <v>555</v>
      </c>
      <c r="E123" s="9">
        <v>41858</v>
      </c>
      <c r="F123" s="9">
        <v>43684</v>
      </c>
      <c r="G123" s="2" t="s">
        <v>556</v>
      </c>
      <c r="H123" s="2" t="s">
        <v>89</v>
      </c>
      <c r="I123" s="2" t="s">
        <v>96</v>
      </c>
      <c r="J123" s="2">
        <v>22</v>
      </c>
      <c r="K123" s="2">
        <v>55</v>
      </c>
      <c r="L123" s="2">
        <v>9.1999999999999993</v>
      </c>
      <c r="M123" s="2">
        <v>43</v>
      </c>
      <c r="N123" s="2">
        <v>31</v>
      </c>
      <c r="O123" s="20">
        <v>32.5</v>
      </c>
      <c r="P123" s="23">
        <v>651190</v>
      </c>
      <c r="Q123" s="23">
        <v>7464664</v>
      </c>
      <c r="R123" s="21">
        <v>10.255000000000001</v>
      </c>
      <c r="S123" s="15">
        <v>10.255000000000001</v>
      </c>
      <c r="T123" s="2" t="s">
        <v>300</v>
      </c>
      <c r="U123" s="2" t="s">
        <v>557</v>
      </c>
      <c r="V123" s="2">
        <v>3.23</v>
      </c>
      <c r="W123" s="2">
        <v>19.34</v>
      </c>
      <c r="X123" s="2">
        <v>0.6365611421477344</v>
      </c>
      <c r="Y123" s="2" t="s">
        <v>558</v>
      </c>
      <c r="Z123" s="2">
        <v>16.11</v>
      </c>
      <c r="AA123" s="15">
        <v>100</v>
      </c>
      <c r="AB123" s="2" t="s">
        <v>97</v>
      </c>
      <c r="AC123" s="2" t="s">
        <v>181</v>
      </c>
      <c r="AD123" s="2" t="s">
        <v>97</v>
      </c>
      <c r="AE123" s="2">
        <v>18</v>
      </c>
      <c r="AF123" s="2" t="s">
        <v>97</v>
      </c>
      <c r="AG123" s="2">
        <v>8.98</v>
      </c>
      <c r="AH123" s="2" t="s">
        <v>97</v>
      </c>
      <c r="AI123" s="2">
        <v>7.55</v>
      </c>
      <c r="AJ123" s="2">
        <v>343</v>
      </c>
      <c r="AK123" s="2" t="s">
        <v>97</v>
      </c>
      <c r="AL123" s="2" t="s">
        <v>97</v>
      </c>
      <c r="AM123" s="2" t="s">
        <v>97</v>
      </c>
      <c r="AN123" s="2">
        <v>97</v>
      </c>
      <c r="AO123" s="2">
        <v>233</v>
      </c>
      <c r="AP123" s="2">
        <v>129</v>
      </c>
      <c r="AQ123" s="2">
        <v>22</v>
      </c>
      <c r="AR123" s="2">
        <v>9.9</v>
      </c>
      <c r="AS123" s="2">
        <v>31</v>
      </c>
      <c r="AT123" s="2">
        <v>4.4000000000000004</v>
      </c>
      <c r="AU123" s="2">
        <v>44</v>
      </c>
      <c r="AV123" s="2">
        <v>3.3</v>
      </c>
      <c r="AW123" s="2" t="s">
        <v>547</v>
      </c>
      <c r="AX123" s="2" t="s">
        <v>97</v>
      </c>
      <c r="AY123" s="2">
        <v>1</v>
      </c>
      <c r="AZ123" s="2" t="s">
        <v>548</v>
      </c>
      <c r="BA123" s="2" t="s">
        <v>461</v>
      </c>
      <c r="BB123" s="2" t="s">
        <v>97</v>
      </c>
      <c r="BC123" s="2" t="s">
        <v>97</v>
      </c>
      <c r="BD123" s="2" t="s">
        <v>97</v>
      </c>
      <c r="BE123" s="2" t="s">
        <v>97</v>
      </c>
      <c r="BF123" s="2" t="s">
        <v>97</v>
      </c>
      <c r="BG123" s="2" t="s">
        <v>97</v>
      </c>
      <c r="BH123" s="2" t="s">
        <v>326</v>
      </c>
      <c r="BI123" s="2" t="s">
        <v>97</v>
      </c>
      <c r="BJ123" s="2" t="s">
        <v>97</v>
      </c>
      <c r="BK123" s="2" t="s">
        <v>97</v>
      </c>
      <c r="BL123" s="2" t="s">
        <v>97</v>
      </c>
      <c r="BM123" s="2" t="s">
        <v>549</v>
      </c>
      <c r="BN123" s="2">
        <v>0.34</v>
      </c>
      <c r="BO123" s="2">
        <v>1.1000000000000001</v>
      </c>
      <c r="BP123" s="2" t="s">
        <v>97</v>
      </c>
      <c r="BQ123" s="2" t="s">
        <v>97</v>
      </c>
      <c r="BR123" s="2" t="s">
        <v>550</v>
      </c>
      <c r="BS123" s="2" t="s">
        <v>559</v>
      </c>
      <c r="BT123" s="2" t="s">
        <v>97</v>
      </c>
      <c r="BU123" s="2" t="s">
        <v>97</v>
      </c>
      <c r="BV123" s="2" t="s">
        <v>97</v>
      </c>
      <c r="BW123" s="2" t="s">
        <v>97</v>
      </c>
      <c r="BX123" s="2" t="s">
        <v>408</v>
      </c>
      <c r="BY123" s="2" t="s">
        <v>97</v>
      </c>
      <c r="BZ123" s="2" t="s">
        <v>97</v>
      </c>
      <c r="CA123" s="2" t="s">
        <v>97</v>
      </c>
      <c r="CB123" s="2" t="s">
        <v>97</v>
      </c>
      <c r="CC123" s="2" t="s">
        <v>509</v>
      </c>
      <c r="CD123" s="2" t="s">
        <v>551</v>
      </c>
      <c r="CE123" s="2" t="s">
        <v>97</v>
      </c>
      <c r="CF123" s="2" t="s">
        <v>378</v>
      </c>
      <c r="CG123" s="2" t="s">
        <v>381</v>
      </c>
      <c r="CH123" s="2" t="s">
        <v>381</v>
      </c>
      <c r="CI123" s="2" t="s">
        <v>552</v>
      </c>
      <c r="CJ123" s="2" t="s">
        <v>97</v>
      </c>
      <c r="CK123" s="2" t="s">
        <v>97</v>
      </c>
      <c r="CM123" s="11"/>
      <c r="CN123" s="11">
        <f>M123+N123/60+O123/3600</f>
        <v>43.52569444444444</v>
      </c>
      <c r="CO123" s="11">
        <f t="shared" si="3"/>
        <v>22.919222222222224</v>
      </c>
      <c r="CP123" s="11">
        <f t="shared" si="4"/>
        <v>-43.52569444444444</v>
      </c>
      <c r="CQ123" s="11">
        <f t="shared" si="5"/>
        <v>-22.919222222222224</v>
      </c>
      <c r="CS123" s="12">
        <v>651190</v>
      </c>
      <c r="CT123" s="12">
        <v>7464664</v>
      </c>
    </row>
    <row r="124" spans="1:98" ht="36">
      <c r="A124" s="2" t="s">
        <v>560</v>
      </c>
      <c r="B124" s="2" t="s">
        <v>561</v>
      </c>
      <c r="C124" s="2" t="s">
        <v>104</v>
      </c>
      <c r="D124" s="2" t="s">
        <v>562</v>
      </c>
      <c r="E124" s="9">
        <v>41718</v>
      </c>
      <c r="F124" s="9" t="s">
        <v>106</v>
      </c>
      <c r="G124" s="2" t="s">
        <v>563</v>
      </c>
      <c r="H124" s="2" t="s">
        <v>101</v>
      </c>
      <c r="I124" s="2" t="s">
        <v>96</v>
      </c>
      <c r="J124" s="2">
        <v>23</v>
      </c>
      <c r="K124" s="2">
        <v>0</v>
      </c>
      <c r="L124" s="2">
        <v>19.57</v>
      </c>
      <c r="M124" s="2">
        <v>43</v>
      </c>
      <c r="N124" s="2">
        <v>32</v>
      </c>
      <c r="O124" s="20">
        <v>20.39</v>
      </c>
      <c r="P124" s="23">
        <v>649731</v>
      </c>
      <c r="Q124" s="23">
        <v>7455132</v>
      </c>
      <c r="R124" s="21" t="s">
        <v>97</v>
      </c>
      <c r="S124" s="15">
        <v>4</v>
      </c>
      <c r="T124" s="2"/>
      <c r="U124" s="2" t="s">
        <v>97</v>
      </c>
      <c r="V124" s="2" t="s">
        <v>97</v>
      </c>
      <c r="W124" s="2" t="s">
        <v>97</v>
      </c>
      <c r="X124" s="2" t="s">
        <v>97</v>
      </c>
      <c r="Y124" s="2" t="s">
        <v>97</v>
      </c>
      <c r="Z124" s="2" t="s">
        <v>97</v>
      </c>
      <c r="AA124" s="15" t="s">
        <v>97</v>
      </c>
      <c r="AB124" s="2" t="s">
        <v>97</v>
      </c>
      <c r="AC124" s="2" t="s">
        <v>181</v>
      </c>
      <c r="AD124" s="2" t="s">
        <v>97</v>
      </c>
      <c r="AE124" s="2" t="s">
        <v>475</v>
      </c>
      <c r="AF124" s="2" t="s">
        <v>97</v>
      </c>
      <c r="AG124" s="2">
        <v>1.4</v>
      </c>
      <c r="AH124" s="2" t="s">
        <v>97</v>
      </c>
      <c r="AI124" s="2">
        <v>5.51</v>
      </c>
      <c r="AJ124" s="2" t="s">
        <v>97</v>
      </c>
      <c r="AK124" s="2" t="s">
        <v>97</v>
      </c>
      <c r="AL124" s="2" t="s">
        <v>97</v>
      </c>
      <c r="AM124" s="2" t="s">
        <v>97</v>
      </c>
      <c r="AN124" s="2">
        <v>29</v>
      </c>
      <c r="AO124" s="2" t="s">
        <v>97</v>
      </c>
      <c r="AP124" s="2">
        <v>21</v>
      </c>
      <c r="AQ124" s="2" t="s">
        <v>97</v>
      </c>
      <c r="AR124" s="2" t="s">
        <v>97</v>
      </c>
      <c r="AS124" s="2" t="s">
        <v>97</v>
      </c>
      <c r="AT124" s="2" t="s">
        <v>97</v>
      </c>
      <c r="AU124" s="2">
        <v>19.3</v>
      </c>
      <c r="AV124" s="2">
        <v>18</v>
      </c>
      <c r="AW124" s="2" t="s">
        <v>97</v>
      </c>
      <c r="AX124" s="2" t="s">
        <v>97</v>
      </c>
      <c r="AY124" s="2" t="s">
        <v>97</v>
      </c>
      <c r="AZ124" s="2" t="s">
        <v>97</v>
      </c>
      <c r="BA124" s="2" t="s">
        <v>97</v>
      </c>
      <c r="BB124" s="2" t="s">
        <v>97</v>
      </c>
      <c r="BC124" s="2" t="s">
        <v>97</v>
      </c>
      <c r="BD124" s="2" t="s">
        <v>97</v>
      </c>
      <c r="BE124" s="2" t="s">
        <v>97</v>
      </c>
      <c r="BF124" s="2" t="s">
        <v>97</v>
      </c>
      <c r="BG124" s="2" t="s">
        <v>97</v>
      </c>
      <c r="BH124" s="2" t="s">
        <v>97</v>
      </c>
      <c r="BI124" s="2" t="s">
        <v>97</v>
      </c>
      <c r="BJ124" s="2" t="s">
        <v>97</v>
      </c>
      <c r="BK124" s="2" t="s">
        <v>97</v>
      </c>
      <c r="BL124" s="2" t="s">
        <v>97</v>
      </c>
      <c r="BM124" s="2" t="s">
        <v>97</v>
      </c>
      <c r="BN124" s="2" t="s">
        <v>459</v>
      </c>
      <c r="BO124" s="2">
        <v>4.8000000000000001E-2</v>
      </c>
      <c r="BP124" s="2" t="s">
        <v>97</v>
      </c>
      <c r="BQ124" s="2" t="s">
        <v>97</v>
      </c>
      <c r="BR124" s="2" t="s">
        <v>97</v>
      </c>
      <c r="BS124" s="2" t="s">
        <v>97</v>
      </c>
      <c r="BT124" s="2" t="s">
        <v>97</v>
      </c>
      <c r="BU124" s="2" t="s">
        <v>97</v>
      </c>
      <c r="BV124" s="2" t="s">
        <v>97</v>
      </c>
      <c r="BW124" s="2" t="s">
        <v>97</v>
      </c>
      <c r="BX124" s="2" t="s">
        <v>97</v>
      </c>
      <c r="BY124" s="2" t="s">
        <v>97</v>
      </c>
      <c r="BZ124" s="2" t="s">
        <v>97</v>
      </c>
      <c r="CA124" s="2" t="s">
        <v>97</v>
      </c>
      <c r="CB124" s="2" t="s">
        <v>97</v>
      </c>
      <c r="CC124" s="2" t="s">
        <v>97</v>
      </c>
      <c r="CD124" s="2" t="s">
        <v>97</v>
      </c>
      <c r="CE124" s="2" t="s">
        <v>97</v>
      </c>
      <c r="CF124" s="2" t="s">
        <v>97</v>
      </c>
      <c r="CG124" s="2" t="s">
        <v>97</v>
      </c>
      <c r="CH124" s="2" t="s">
        <v>97</v>
      </c>
      <c r="CI124" s="2" t="s">
        <v>97</v>
      </c>
      <c r="CJ124" s="2" t="s">
        <v>97</v>
      </c>
      <c r="CK124" s="2" t="s">
        <v>97</v>
      </c>
      <c r="CM124" s="11"/>
      <c r="CN124" s="11">
        <f>M124+N124/60+O124/3600</f>
        <v>43.538997222222221</v>
      </c>
      <c r="CO124" s="11">
        <f t="shared" si="3"/>
        <v>23.005436111111113</v>
      </c>
      <c r="CP124" s="11">
        <f t="shared" si="4"/>
        <v>-43.538997222222221</v>
      </c>
      <c r="CQ124" s="11">
        <f t="shared" si="5"/>
        <v>-23.005436111111113</v>
      </c>
      <c r="CS124" s="12">
        <v>649731</v>
      </c>
      <c r="CT124" s="12">
        <v>7455132</v>
      </c>
    </row>
    <row r="125" spans="1:98" ht="24">
      <c r="A125" s="2" t="s">
        <v>564</v>
      </c>
      <c r="B125" s="2" t="s">
        <v>565</v>
      </c>
      <c r="C125" s="2" t="s">
        <v>197</v>
      </c>
      <c r="D125" s="2" t="s">
        <v>566</v>
      </c>
      <c r="E125" s="9">
        <v>42748</v>
      </c>
      <c r="F125" s="9">
        <v>44574</v>
      </c>
      <c r="G125" s="2" t="s">
        <v>567</v>
      </c>
      <c r="H125" s="2" t="s">
        <v>89</v>
      </c>
      <c r="I125" s="2" t="s">
        <v>96</v>
      </c>
      <c r="J125" s="2">
        <v>22</v>
      </c>
      <c r="K125" s="2">
        <v>54</v>
      </c>
      <c r="L125" s="2">
        <v>7.7</v>
      </c>
      <c r="M125" s="2">
        <v>43</v>
      </c>
      <c r="N125" s="2">
        <v>34</v>
      </c>
      <c r="O125" s="20">
        <v>0.4</v>
      </c>
      <c r="P125" s="23">
        <v>646995</v>
      </c>
      <c r="Q125" s="23">
        <v>7466597</v>
      </c>
      <c r="R125" s="21">
        <v>0.77</v>
      </c>
      <c r="S125" s="15">
        <v>0.77</v>
      </c>
      <c r="T125" s="2" t="s">
        <v>170</v>
      </c>
      <c r="U125" s="2"/>
      <c r="V125" s="2">
        <v>2.82</v>
      </c>
      <c r="W125" s="2">
        <v>6.55</v>
      </c>
      <c r="X125" s="2">
        <v>0.2064343163538874</v>
      </c>
      <c r="Y125" s="2"/>
      <c r="Z125" s="2">
        <v>3.73</v>
      </c>
      <c r="AA125" s="15">
        <v>9</v>
      </c>
      <c r="AB125" s="2"/>
      <c r="AC125" s="2" t="s">
        <v>484</v>
      </c>
      <c r="AD125" s="2"/>
      <c r="AE125" s="2">
        <v>5</v>
      </c>
      <c r="AF125" s="2"/>
      <c r="AG125" s="2">
        <v>9</v>
      </c>
      <c r="AH125" s="2"/>
      <c r="AI125" s="2">
        <v>6.82</v>
      </c>
      <c r="AJ125" s="2">
        <v>107.6</v>
      </c>
      <c r="AK125" s="2"/>
      <c r="AL125" s="2"/>
      <c r="AM125" s="2"/>
      <c r="AN125" s="2">
        <v>30</v>
      </c>
      <c r="AO125" s="2">
        <v>73.168000000000006</v>
      </c>
      <c r="AP125" s="2">
        <v>13</v>
      </c>
      <c r="AQ125" s="2">
        <v>10</v>
      </c>
      <c r="AR125" s="2">
        <v>1.2150000000000001</v>
      </c>
      <c r="AS125" s="2">
        <v>1.7070000000000001</v>
      </c>
      <c r="AT125" s="2">
        <v>0.185</v>
      </c>
      <c r="AU125" s="2">
        <v>11.88</v>
      </c>
      <c r="AV125" s="2">
        <v>9</v>
      </c>
      <c r="AW125" s="2"/>
      <c r="AX125" s="2"/>
      <c r="AY125" s="2">
        <v>0.52</v>
      </c>
      <c r="AZ125" s="2">
        <v>2.65</v>
      </c>
      <c r="BA125" s="2" t="s">
        <v>432</v>
      </c>
      <c r="BB125" s="2"/>
      <c r="BC125" s="2"/>
      <c r="BD125" s="2"/>
      <c r="BE125" s="2"/>
      <c r="BF125" s="2"/>
      <c r="BG125" s="2"/>
      <c r="BH125" s="2" t="s">
        <v>568</v>
      </c>
      <c r="BI125" s="2"/>
      <c r="BJ125" s="2"/>
      <c r="BK125" s="2"/>
      <c r="BL125" s="2"/>
      <c r="BM125" s="2">
        <v>1.4999999999999999E-2</v>
      </c>
      <c r="BN125" s="2" t="s">
        <v>569</v>
      </c>
      <c r="BO125" s="2" t="s">
        <v>570</v>
      </c>
      <c r="BP125" s="2"/>
      <c r="BQ125" s="2"/>
      <c r="BR125" s="2" t="s">
        <v>571</v>
      </c>
      <c r="BS125" s="2" t="s">
        <v>572</v>
      </c>
      <c r="BT125" s="2"/>
      <c r="BU125" s="2"/>
      <c r="BV125" s="2"/>
      <c r="BW125" s="2"/>
      <c r="BX125" s="2" t="s">
        <v>573</v>
      </c>
      <c r="BY125" s="2"/>
      <c r="BZ125" s="2"/>
      <c r="CA125" s="2"/>
      <c r="CB125" s="2"/>
      <c r="CC125" s="2" t="s">
        <v>422</v>
      </c>
      <c r="CD125" s="2" t="s">
        <v>574</v>
      </c>
      <c r="CE125" s="2"/>
      <c r="CF125" s="2" t="s">
        <v>484</v>
      </c>
      <c r="CG125" s="2" t="s">
        <v>421</v>
      </c>
      <c r="CH125" s="2" t="s">
        <v>421</v>
      </c>
      <c r="CI125" s="2" t="s">
        <v>421</v>
      </c>
      <c r="CJ125" s="2"/>
      <c r="CK125" s="2"/>
      <c r="CM125" s="11"/>
      <c r="CN125" s="11">
        <f>M125+N125/60+O125/3600</f>
        <v>43.56677777777778</v>
      </c>
      <c r="CO125" s="11">
        <f t="shared" si="3"/>
        <v>22.902138888888889</v>
      </c>
      <c r="CP125" s="11">
        <f t="shared" si="4"/>
        <v>-43.56677777777778</v>
      </c>
      <c r="CQ125" s="11">
        <f t="shared" si="5"/>
        <v>-22.902138888888889</v>
      </c>
      <c r="CS125" s="12">
        <v>646995</v>
      </c>
      <c r="CT125" s="12">
        <v>7466597</v>
      </c>
    </row>
    <row r="126" spans="1:98" ht="36">
      <c r="A126" s="2" t="s">
        <v>575</v>
      </c>
      <c r="B126" s="2" t="s">
        <v>576</v>
      </c>
      <c r="C126" s="2" t="s">
        <v>197</v>
      </c>
      <c r="D126" s="2" t="s">
        <v>577</v>
      </c>
      <c r="E126" s="9">
        <v>41816</v>
      </c>
      <c r="F126" s="9">
        <v>43642</v>
      </c>
      <c r="G126" s="2" t="s">
        <v>578</v>
      </c>
      <c r="H126" s="2" t="s">
        <v>89</v>
      </c>
      <c r="I126" s="2" t="s">
        <v>96</v>
      </c>
      <c r="J126" s="2">
        <v>22</v>
      </c>
      <c r="K126" s="2">
        <v>52</v>
      </c>
      <c r="L126" s="2">
        <v>42.09</v>
      </c>
      <c r="M126" s="2">
        <v>43</v>
      </c>
      <c r="N126" s="2">
        <v>37</v>
      </c>
      <c r="O126" s="20">
        <v>15.86</v>
      </c>
      <c r="P126" s="23">
        <v>641450</v>
      </c>
      <c r="Q126" s="23">
        <v>7469284</v>
      </c>
      <c r="R126" s="21">
        <v>3.45</v>
      </c>
      <c r="S126" s="15">
        <v>3.45</v>
      </c>
      <c r="T126" s="2" t="s">
        <v>170</v>
      </c>
      <c r="U126" s="2" t="s">
        <v>579</v>
      </c>
      <c r="V126" s="2">
        <v>0.54</v>
      </c>
      <c r="W126" s="2">
        <v>3.69</v>
      </c>
      <c r="X126" s="2">
        <v>1.0952380952380953</v>
      </c>
      <c r="Y126" s="2" t="s">
        <v>97</v>
      </c>
      <c r="Z126" s="2">
        <v>3.15</v>
      </c>
      <c r="AA126" s="15">
        <v>12</v>
      </c>
      <c r="AB126" s="2" t="s">
        <v>97</v>
      </c>
      <c r="AC126" s="2" t="s">
        <v>181</v>
      </c>
      <c r="AD126" s="2" t="s">
        <v>97</v>
      </c>
      <c r="AE126" s="2">
        <v>5</v>
      </c>
      <c r="AF126" s="2" t="s">
        <v>97</v>
      </c>
      <c r="AG126" s="2">
        <v>0.77</v>
      </c>
      <c r="AH126" s="2">
        <v>235</v>
      </c>
      <c r="AI126" s="2">
        <v>6.45</v>
      </c>
      <c r="AJ126" s="2">
        <v>273.10000000000002</v>
      </c>
      <c r="AK126" s="2">
        <v>24.9</v>
      </c>
      <c r="AL126" s="2" t="s">
        <v>97</v>
      </c>
      <c r="AM126" s="2" t="s">
        <v>97</v>
      </c>
      <c r="AN126" s="2">
        <v>49</v>
      </c>
      <c r="AO126" s="2">
        <v>186</v>
      </c>
      <c r="AP126" s="2">
        <v>79</v>
      </c>
      <c r="AQ126" s="2">
        <v>5.1999999999999998E-2</v>
      </c>
      <c r="AR126" s="2">
        <v>4.6310000000000002</v>
      </c>
      <c r="AS126" s="2">
        <v>46.177</v>
      </c>
      <c r="AT126" s="2">
        <v>0.88</v>
      </c>
      <c r="AU126" s="2">
        <v>24.75</v>
      </c>
      <c r="AV126" s="2">
        <v>17</v>
      </c>
      <c r="AW126" s="2">
        <v>79</v>
      </c>
      <c r="AX126" s="2">
        <v>0</v>
      </c>
      <c r="AY126" s="2">
        <v>0.21</v>
      </c>
      <c r="AZ126" s="2">
        <v>0.76</v>
      </c>
      <c r="BA126" s="2">
        <v>0.01</v>
      </c>
      <c r="BB126" s="2" t="s">
        <v>97</v>
      </c>
      <c r="BC126" s="2" t="s">
        <v>97</v>
      </c>
      <c r="BD126" s="2" t="s">
        <v>97</v>
      </c>
      <c r="BE126" s="2" t="s">
        <v>97</v>
      </c>
      <c r="BF126" s="2" t="s">
        <v>97</v>
      </c>
      <c r="BG126" s="2" t="s">
        <v>97</v>
      </c>
      <c r="BH126" s="2">
        <v>0.105</v>
      </c>
      <c r="BI126" s="2" t="s">
        <v>97</v>
      </c>
      <c r="BJ126" s="2" t="s">
        <v>97</v>
      </c>
      <c r="BK126" s="2" t="s">
        <v>97</v>
      </c>
      <c r="BL126" s="2" t="s">
        <v>97</v>
      </c>
      <c r="BM126" s="2" t="s">
        <v>326</v>
      </c>
      <c r="BN126" s="2">
        <v>1.9E-2</v>
      </c>
      <c r="BO126" s="2" t="s">
        <v>460</v>
      </c>
      <c r="BP126" s="2" t="s">
        <v>97</v>
      </c>
      <c r="BQ126" s="2" t="s">
        <v>97</v>
      </c>
      <c r="BR126" s="2" t="s">
        <v>461</v>
      </c>
      <c r="BS126" s="2">
        <v>1.7999999999999999E-2</v>
      </c>
      <c r="BT126" s="2" t="s">
        <v>97</v>
      </c>
      <c r="BU126" s="2" t="s">
        <v>97</v>
      </c>
      <c r="BV126" s="2" t="s">
        <v>97</v>
      </c>
      <c r="BW126" s="2" t="s">
        <v>97</v>
      </c>
      <c r="BX126" s="2" t="s">
        <v>408</v>
      </c>
      <c r="BY126" s="2" t="s">
        <v>97</v>
      </c>
      <c r="BZ126" s="2" t="s">
        <v>97</v>
      </c>
      <c r="CA126" s="2" t="s">
        <v>97</v>
      </c>
      <c r="CB126" s="2" t="s">
        <v>97</v>
      </c>
      <c r="CC126" s="2" t="s">
        <v>327</v>
      </c>
      <c r="CD126" s="2">
        <v>5.1999999999999998E-2</v>
      </c>
      <c r="CE126" s="2" t="s">
        <v>97</v>
      </c>
      <c r="CF126" s="2" t="s">
        <v>181</v>
      </c>
      <c r="CG126" s="2" t="s">
        <v>130</v>
      </c>
      <c r="CH126" s="2" t="s">
        <v>130</v>
      </c>
      <c r="CI126" s="2" t="s">
        <v>130</v>
      </c>
      <c r="CJ126" s="2" t="s">
        <v>97</v>
      </c>
      <c r="CK126" s="2" t="s">
        <v>97</v>
      </c>
      <c r="CM126" s="11"/>
      <c r="CN126" s="11">
        <f>M126+N126/60+O126/3600</f>
        <v>43.621072222222224</v>
      </c>
      <c r="CO126" s="11">
        <f t="shared" si="3"/>
        <v>22.878358333333335</v>
      </c>
      <c r="CP126" s="11">
        <f t="shared" si="4"/>
        <v>-43.621072222222224</v>
      </c>
      <c r="CQ126" s="11">
        <f t="shared" si="5"/>
        <v>-22.878358333333335</v>
      </c>
      <c r="CS126" s="12">
        <v>641450</v>
      </c>
      <c r="CT126" s="12">
        <v>7469284</v>
      </c>
    </row>
    <row r="127" spans="1:98" ht="48">
      <c r="A127" s="2" t="s">
        <v>575</v>
      </c>
      <c r="B127" s="2" t="s">
        <v>576</v>
      </c>
      <c r="C127" s="2" t="s">
        <v>197</v>
      </c>
      <c r="D127" s="2" t="s">
        <v>577</v>
      </c>
      <c r="E127" s="9">
        <v>41816</v>
      </c>
      <c r="F127" s="9">
        <v>43642</v>
      </c>
      <c r="G127" s="2" t="s">
        <v>580</v>
      </c>
      <c r="H127" s="2" t="s">
        <v>89</v>
      </c>
      <c r="I127" s="2" t="s">
        <v>96</v>
      </c>
      <c r="J127" s="2">
        <v>22</v>
      </c>
      <c r="K127" s="2">
        <v>52</v>
      </c>
      <c r="L127" s="2">
        <v>35.43</v>
      </c>
      <c r="M127" s="2">
        <v>43</v>
      </c>
      <c r="N127" s="2">
        <v>37</v>
      </c>
      <c r="O127" s="20">
        <v>20.329999999999998</v>
      </c>
      <c r="P127" s="23">
        <v>641325</v>
      </c>
      <c r="Q127" s="23">
        <v>7469490</v>
      </c>
      <c r="R127" s="21">
        <v>5</v>
      </c>
      <c r="S127" s="15">
        <v>6.8</v>
      </c>
      <c r="T127" s="2" t="s">
        <v>300</v>
      </c>
      <c r="U127" s="2" t="s">
        <v>581</v>
      </c>
      <c r="V127" s="2">
        <v>0.73</v>
      </c>
      <c r="W127" s="2">
        <v>12.77</v>
      </c>
      <c r="X127" s="2">
        <v>0.56478405315614622</v>
      </c>
      <c r="Y127" s="2" t="s">
        <v>97</v>
      </c>
      <c r="Z127" s="2">
        <v>12.04</v>
      </c>
      <c r="AA127" s="15">
        <v>40</v>
      </c>
      <c r="AB127" s="2" t="s">
        <v>97</v>
      </c>
      <c r="AC127" s="2" t="s">
        <v>181</v>
      </c>
      <c r="AD127" s="2" t="s">
        <v>97</v>
      </c>
      <c r="AE127" s="2">
        <v>30</v>
      </c>
      <c r="AF127" s="2" t="s">
        <v>97</v>
      </c>
      <c r="AG127" s="2">
        <v>4.72</v>
      </c>
      <c r="AH127" s="2">
        <v>222</v>
      </c>
      <c r="AI127" s="2">
        <v>6.52</v>
      </c>
      <c r="AJ127" s="2">
        <v>193.4</v>
      </c>
      <c r="AK127" s="2">
        <v>24.9</v>
      </c>
      <c r="AL127" s="2" t="s">
        <v>97</v>
      </c>
      <c r="AM127" s="2" t="s">
        <v>97</v>
      </c>
      <c r="AN127" s="2">
        <v>55</v>
      </c>
      <c r="AO127" s="2">
        <v>131</v>
      </c>
      <c r="AP127" s="2">
        <v>72</v>
      </c>
      <c r="AQ127" s="2">
        <v>12.699</v>
      </c>
      <c r="AR127" s="2">
        <v>11.554</v>
      </c>
      <c r="AS127" s="2">
        <v>68.19</v>
      </c>
      <c r="AT127" s="2">
        <v>2.33</v>
      </c>
      <c r="AU127" s="2">
        <v>17.96</v>
      </c>
      <c r="AV127" s="2">
        <v>9</v>
      </c>
      <c r="AW127" s="2">
        <v>72</v>
      </c>
      <c r="AX127" s="2">
        <v>0</v>
      </c>
      <c r="AY127" s="2">
        <v>0.21</v>
      </c>
      <c r="AZ127" s="2" t="s">
        <v>461</v>
      </c>
      <c r="BA127" s="2">
        <v>0.02</v>
      </c>
      <c r="BB127" s="2" t="s">
        <v>97</v>
      </c>
      <c r="BC127" s="2" t="s">
        <v>97</v>
      </c>
      <c r="BD127" s="2" t="s">
        <v>97</v>
      </c>
      <c r="BE127" s="2" t="s">
        <v>97</v>
      </c>
      <c r="BF127" s="2" t="s">
        <v>97</v>
      </c>
      <c r="BG127" s="2" t="s">
        <v>97</v>
      </c>
      <c r="BH127" s="2">
        <v>0.14399999999999999</v>
      </c>
      <c r="BI127" s="2" t="s">
        <v>97</v>
      </c>
      <c r="BJ127" s="2" t="s">
        <v>97</v>
      </c>
      <c r="BK127" s="2" t="s">
        <v>97</v>
      </c>
      <c r="BL127" s="2" t="s">
        <v>97</v>
      </c>
      <c r="BM127" s="2" t="s">
        <v>326</v>
      </c>
      <c r="BN127" s="2">
        <v>0.115</v>
      </c>
      <c r="BO127" s="2">
        <v>4.5549999999999997</v>
      </c>
      <c r="BP127" s="2" t="s">
        <v>97</v>
      </c>
      <c r="BQ127" s="2" t="s">
        <v>97</v>
      </c>
      <c r="BR127" s="2" t="s">
        <v>461</v>
      </c>
      <c r="BS127" s="2">
        <v>8.5999999999999993E-2</v>
      </c>
      <c r="BT127" s="2" t="s">
        <v>97</v>
      </c>
      <c r="BU127" s="2" t="s">
        <v>97</v>
      </c>
      <c r="BV127" s="2" t="s">
        <v>97</v>
      </c>
      <c r="BW127" s="2" t="s">
        <v>97</v>
      </c>
      <c r="BX127" s="2" t="s">
        <v>408</v>
      </c>
      <c r="BY127" s="2" t="s">
        <v>97</v>
      </c>
      <c r="BZ127" s="2" t="s">
        <v>97</v>
      </c>
      <c r="CA127" s="2" t="s">
        <v>97</v>
      </c>
      <c r="CB127" s="2" t="s">
        <v>97</v>
      </c>
      <c r="CC127" s="2" t="s">
        <v>327</v>
      </c>
      <c r="CD127" s="2">
        <v>0.13400000000000001</v>
      </c>
      <c r="CE127" s="2" t="s">
        <v>97</v>
      </c>
      <c r="CF127" s="2" t="s">
        <v>181</v>
      </c>
      <c r="CG127" s="2" t="s">
        <v>130</v>
      </c>
      <c r="CH127" s="2" t="s">
        <v>130</v>
      </c>
      <c r="CI127" s="2" t="s">
        <v>130</v>
      </c>
      <c r="CJ127" s="2" t="s">
        <v>97</v>
      </c>
      <c r="CK127" s="2" t="s">
        <v>97</v>
      </c>
      <c r="CM127" s="11"/>
      <c r="CN127" s="11">
        <f>M127+N127/60+O127/3600</f>
        <v>43.62231388888889</v>
      </c>
      <c r="CO127" s="11">
        <f t="shared" si="3"/>
        <v>22.876508333333334</v>
      </c>
      <c r="CP127" s="11">
        <f t="shared" si="4"/>
        <v>-43.62231388888889</v>
      </c>
      <c r="CQ127" s="11">
        <f t="shared" si="5"/>
        <v>-22.876508333333334</v>
      </c>
      <c r="CS127" s="12">
        <v>641325</v>
      </c>
      <c r="CT127" s="12">
        <v>7469490</v>
      </c>
    </row>
    <row r="128" spans="1:98" ht="24">
      <c r="A128" s="2" t="s">
        <v>582</v>
      </c>
      <c r="B128" s="2" t="s">
        <v>583</v>
      </c>
      <c r="C128" s="2"/>
      <c r="D128" s="2"/>
      <c r="F128" s="9"/>
      <c r="G128" s="2" t="s">
        <v>584</v>
      </c>
      <c r="H128" s="2" t="s">
        <v>89</v>
      </c>
      <c r="I128" s="2" t="s">
        <v>96</v>
      </c>
      <c r="J128" s="2">
        <v>22</v>
      </c>
      <c r="K128" s="2">
        <v>54</v>
      </c>
      <c r="L128" s="2">
        <v>21.7</v>
      </c>
      <c r="M128" s="2">
        <v>43</v>
      </c>
      <c r="N128" s="2">
        <v>33</v>
      </c>
      <c r="O128" s="20">
        <v>55</v>
      </c>
      <c r="P128" s="23">
        <v>647144</v>
      </c>
      <c r="Q128" s="23">
        <v>7466165</v>
      </c>
      <c r="R128" s="21"/>
      <c r="S128" s="15"/>
      <c r="T128" s="2"/>
      <c r="U128" s="2"/>
      <c r="V128" s="2"/>
      <c r="W128" s="2"/>
      <c r="X128" s="2" t="s">
        <v>86</v>
      </c>
      <c r="Y128" s="2"/>
      <c r="Z128" s="2" t="s">
        <v>86</v>
      </c>
      <c r="AA128" s="15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M128" s="11"/>
      <c r="CN128" s="11">
        <f>M128+N128/60+O128/3600</f>
        <v>43.565277777777773</v>
      </c>
      <c r="CO128" s="11">
        <f t="shared" si="3"/>
        <v>22.906027777777776</v>
      </c>
      <c r="CP128" s="11">
        <f t="shared" si="4"/>
        <v>-43.565277777777773</v>
      </c>
      <c r="CQ128" s="11">
        <f t="shared" si="5"/>
        <v>-22.906027777777776</v>
      </c>
      <c r="CS128" s="12">
        <v>647144</v>
      </c>
      <c r="CT128" s="12">
        <v>7466165</v>
      </c>
    </row>
    <row r="129" spans="1:98" ht="24">
      <c r="A129" s="2" t="s">
        <v>585</v>
      </c>
      <c r="B129" s="2" t="s">
        <v>586</v>
      </c>
      <c r="C129" s="2"/>
      <c r="D129" s="2"/>
      <c r="F129" s="9"/>
      <c r="G129" s="2" t="s">
        <v>587</v>
      </c>
      <c r="H129" s="2" t="s">
        <v>89</v>
      </c>
      <c r="I129" s="2" t="s">
        <v>96</v>
      </c>
      <c r="J129" s="2">
        <v>22</v>
      </c>
      <c r="K129" s="2">
        <v>53</v>
      </c>
      <c r="L129" s="2">
        <v>55.85</v>
      </c>
      <c r="M129" s="2">
        <v>43</v>
      </c>
      <c r="N129" s="2">
        <v>34</v>
      </c>
      <c r="O129" s="20">
        <v>0.12</v>
      </c>
      <c r="P129" s="23">
        <v>647006</v>
      </c>
      <c r="Q129" s="23">
        <v>7466962</v>
      </c>
      <c r="R129" s="21"/>
      <c r="S129" s="15"/>
      <c r="T129" s="2"/>
      <c r="U129" s="2"/>
      <c r="V129" s="2"/>
      <c r="W129" s="2"/>
      <c r="X129" s="2" t="s">
        <v>86</v>
      </c>
      <c r="Y129" s="2"/>
      <c r="Z129" s="2" t="s">
        <v>86</v>
      </c>
      <c r="AA129" s="15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M129" s="11"/>
      <c r="CN129" s="11">
        <f>M129+N129/60+O129/3600</f>
        <v>43.566700000000004</v>
      </c>
      <c r="CO129" s="11">
        <f t="shared" si="3"/>
        <v>22.898847222222223</v>
      </c>
      <c r="CP129" s="11">
        <f t="shared" si="4"/>
        <v>-43.566700000000004</v>
      </c>
      <c r="CQ129" s="11">
        <f t="shared" si="5"/>
        <v>-22.898847222222223</v>
      </c>
      <c r="CS129" s="12">
        <v>647006</v>
      </c>
      <c r="CT129" s="12">
        <v>7466962</v>
      </c>
    </row>
    <row r="130" spans="1:98" ht="24">
      <c r="A130" s="2" t="s">
        <v>588</v>
      </c>
      <c r="B130" s="2" t="s">
        <v>589</v>
      </c>
      <c r="C130" s="2"/>
      <c r="D130" s="2"/>
      <c r="F130" s="9"/>
      <c r="G130" s="2" t="s">
        <v>590</v>
      </c>
      <c r="H130" s="2" t="s">
        <v>101</v>
      </c>
      <c r="I130" s="2" t="s">
        <v>96</v>
      </c>
      <c r="J130" s="2">
        <v>22</v>
      </c>
      <c r="K130" s="2">
        <v>57</v>
      </c>
      <c r="L130" s="2">
        <v>42.2</v>
      </c>
      <c r="M130" s="2">
        <v>43</v>
      </c>
      <c r="N130" s="2">
        <v>36</v>
      </c>
      <c r="O130" s="20">
        <v>0</v>
      </c>
      <c r="P130" s="23">
        <v>643524</v>
      </c>
      <c r="Q130" s="23">
        <v>7460033</v>
      </c>
      <c r="R130" s="21"/>
      <c r="S130" s="15"/>
      <c r="T130" s="2"/>
      <c r="U130" s="2"/>
      <c r="V130" s="2"/>
      <c r="W130" s="2"/>
      <c r="X130" s="2" t="s">
        <v>86</v>
      </c>
      <c r="Y130" s="2"/>
      <c r="Z130" s="2" t="s">
        <v>86</v>
      </c>
      <c r="AA130" s="15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M130" s="11"/>
      <c r="CN130" s="11">
        <f>M130+N130/60+O130/3600</f>
        <v>43.6</v>
      </c>
      <c r="CO130" s="11">
        <f t="shared" si="3"/>
        <v>22.961722222222221</v>
      </c>
      <c r="CP130" s="11">
        <f t="shared" si="4"/>
        <v>-43.6</v>
      </c>
      <c r="CQ130" s="11">
        <f t="shared" si="5"/>
        <v>-22.961722222222221</v>
      </c>
      <c r="CS130" s="12">
        <v>643524</v>
      </c>
      <c r="CT130" s="12">
        <v>7460033</v>
      </c>
    </row>
    <row r="131" spans="1:98" ht="36">
      <c r="A131" s="2" t="s">
        <v>591</v>
      </c>
      <c r="B131" s="2" t="s">
        <v>592</v>
      </c>
      <c r="C131" s="2" t="s">
        <v>197</v>
      </c>
      <c r="D131" s="2" t="s">
        <v>593</v>
      </c>
      <c r="E131" s="9" t="s">
        <v>594</v>
      </c>
      <c r="F131" s="9">
        <v>43689</v>
      </c>
      <c r="G131" s="2" t="s">
        <v>595</v>
      </c>
      <c r="H131" s="2" t="s">
        <v>89</v>
      </c>
      <c r="I131" s="2" t="s">
        <v>96</v>
      </c>
      <c r="J131" s="2">
        <v>22</v>
      </c>
      <c r="K131" s="2">
        <v>55</v>
      </c>
      <c r="L131" s="2">
        <v>3.8</v>
      </c>
      <c r="M131" s="2">
        <v>43</v>
      </c>
      <c r="N131" s="2">
        <v>37</v>
      </c>
      <c r="O131" s="20">
        <v>60</v>
      </c>
      <c r="P131" s="23">
        <v>640152</v>
      </c>
      <c r="Q131" s="23">
        <v>7464937</v>
      </c>
      <c r="R131" s="21">
        <v>3.87</v>
      </c>
      <c r="S131" s="15">
        <v>3.87</v>
      </c>
      <c r="T131" s="2" t="s">
        <v>300</v>
      </c>
      <c r="U131" s="2" t="s">
        <v>596</v>
      </c>
      <c r="V131" s="2">
        <v>3.64</v>
      </c>
      <c r="W131" s="2">
        <v>12.34</v>
      </c>
      <c r="X131" s="2">
        <v>0.44482758620689661</v>
      </c>
      <c r="Y131" s="2" t="s">
        <v>597</v>
      </c>
      <c r="Z131" s="2">
        <v>8.6999999999999993</v>
      </c>
      <c r="AA131" s="15">
        <v>65</v>
      </c>
      <c r="AB131" s="2" t="s">
        <v>97</v>
      </c>
      <c r="AC131" s="2" t="s">
        <v>407</v>
      </c>
      <c r="AD131" s="2" t="s">
        <v>97</v>
      </c>
      <c r="AE131" s="2">
        <v>3</v>
      </c>
      <c r="AF131" s="2" t="s">
        <v>97</v>
      </c>
      <c r="AG131" s="2">
        <v>0.69</v>
      </c>
      <c r="AH131" s="2" t="s">
        <v>97</v>
      </c>
      <c r="AI131" s="2">
        <v>7.15</v>
      </c>
      <c r="AJ131" s="2">
        <v>269</v>
      </c>
      <c r="AK131" s="2" t="s">
        <v>97</v>
      </c>
      <c r="AL131" s="2" t="s">
        <v>97</v>
      </c>
      <c r="AM131" s="2" t="s">
        <v>97</v>
      </c>
      <c r="AN131" s="2">
        <v>6.9</v>
      </c>
      <c r="AO131" s="2">
        <v>112</v>
      </c>
      <c r="AP131" s="2">
        <v>161</v>
      </c>
      <c r="AQ131" s="2">
        <v>1.8</v>
      </c>
      <c r="AR131" s="2">
        <v>0.56000000000000005</v>
      </c>
      <c r="AS131" s="2">
        <v>3.6</v>
      </c>
      <c r="AT131" s="2">
        <v>0.22</v>
      </c>
      <c r="AU131" s="2">
        <v>58</v>
      </c>
      <c r="AV131" s="2">
        <v>15</v>
      </c>
      <c r="AW131" s="2" t="s">
        <v>547</v>
      </c>
      <c r="AX131" s="2" t="s">
        <v>97</v>
      </c>
      <c r="AY131" s="2">
        <v>7.0999999999999994E-2</v>
      </c>
      <c r="AZ131" s="2">
        <v>2.6</v>
      </c>
      <c r="BA131" s="2" t="s">
        <v>461</v>
      </c>
      <c r="BB131" s="2" t="s">
        <v>97</v>
      </c>
      <c r="BC131" s="2" t="s">
        <v>97</v>
      </c>
      <c r="BD131" s="2" t="s">
        <v>97</v>
      </c>
      <c r="BE131" s="2" t="s">
        <v>97</v>
      </c>
      <c r="BF131" s="2" t="s">
        <v>97</v>
      </c>
      <c r="BG131" s="2" t="s">
        <v>97</v>
      </c>
      <c r="BH131" s="2" t="s">
        <v>326</v>
      </c>
      <c r="BI131" s="2" t="s">
        <v>97</v>
      </c>
      <c r="BJ131" s="2" t="s">
        <v>97</v>
      </c>
      <c r="BK131" s="2" t="s">
        <v>97</v>
      </c>
      <c r="BL131" s="2" t="s">
        <v>97</v>
      </c>
      <c r="BM131" s="2" t="s">
        <v>549</v>
      </c>
      <c r="BN131" s="2">
        <v>9.6000000000000002E-2</v>
      </c>
      <c r="BO131" s="2" t="s">
        <v>559</v>
      </c>
      <c r="BP131" s="2" t="s">
        <v>97</v>
      </c>
      <c r="BQ131" s="2" t="s">
        <v>97</v>
      </c>
      <c r="BR131" s="2" t="s">
        <v>550</v>
      </c>
      <c r="BS131" s="2">
        <v>1.0999999999999999E-2</v>
      </c>
      <c r="BT131" s="2" t="s">
        <v>97</v>
      </c>
      <c r="BU131" s="2" t="s">
        <v>97</v>
      </c>
      <c r="BV131" s="2" t="s">
        <v>97</v>
      </c>
      <c r="BW131" s="2" t="s">
        <v>97</v>
      </c>
      <c r="BX131" s="2" t="s">
        <v>408</v>
      </c>
      <c r="BY131" s="2" t="s">
        <v>97</v>
      </c>
      <c r="BZ131" s="2" t="s">
        <v>97</v>
      </c>
      <c r="CA131" s="2" t="s">
        <v>97</v>
      </c>
      <c r="CB131" s="2" t="s">
        <v>97</v>
      </c>
      <c r="CC131" s="2" t="s">
        <v>598</v>
      </c>
      <c r="CD131" s="2" t="s">
        <v>551</v>
      </c>
      <c r="CE131" s="2" t="s">
        <v>97</v>
      </c>
      <c r="CF131" s="2" t="s">
        <v>378</v>
      </c>
      <c r="CG131" s="2" t="s">
        <v>381</v>
      </c>
      <c r="CH131" s="2" t="s">
        <v>381</v>
      </c>
      <c r="CI131" s="2" t="s">
        <v>552</v>
      </c>
      <c r="CJ131" s="2" t="s">
        <v>97</v>
      </c>
      <c r="CK131" s="2" t="s">
        <v>97</v>
      </c>
      <c r="CM131" s="11"/>
      <c r="CN131" s="11">
        <f>M131+N131/60+O131/3600</f>
        <v>43.633333333333333</v>
      </c>
      <c r="CO131" s="11">
        <f t="shared" ref="CO131:CO178" si="6">J131+K131/60+L131/3600</f>
        <v>22.917722222222224</v>
      </c>
      <c r="CP131" s="11">
        <f t="shared" ref="CP131:CP178" si="7">CN131*-1</f>
        <v>-43.633333333333333</v>
      </c>
      <c r="CQ131" s="11">
        <f t="shared" ref="CQ131:CQ178" si="8">CO131*-1</f>
        <v>-22.917722222222224</v>
      </c>
      <c r="CS131" s="12">
        <v>640152</v>
      </c>
      <c r="CT131" s="12">
        <v>7464937</v>
      </c>
    </row>
    <row r="132" spans="1:98" ht="48">
      <c r="A132" s="2" t="s">
        <v>599</v>
      </c>
      <c r="B132" s="2" t="s">
        <v>592</v>
      </c>
      <c r="C132" s="2" t="s">
        <v>197</v>
      </c>
      <c r="D132" s="2" t="s">
        <v>600</v>
      </c>
      <c r="E132" s="9">
        <v>41865</v>
      </c>
      <c r="F132" s="9">
        <v>43691</v>
      </c>
      <c r="G132" s="2" t="s">
        <v>601</v>
      </c>
      <c r="H132" s="2" t="s">
        <v>89</v>
      </c>
      <c r="I132" s="2" t="s">
        <v>96</v>
      </c>
      <c r="J132" s="2">
        <v>22</v>
      </c>
      <c r="K132" s="2">
        <v>54</v>
      </c>
      <c r="L132" s="2">
        <v>11.72</v>
      </c>
      <c r="M132" s="2">
        <v>43</v>
      </c>
      <c r="N132" s="2">
        <v>33</v>
      </c>
      <c r="O132" s="20">
        <v>21.63</v>
      </c>
      <c r="P132" s="23">
        <v>648098</v>
      </c>
      <c r="Q132" s="23">
        <v>7466463</v>
      </c>
      <c r="R132" s="21">
        <v>3.85</v>
      </c>
      <c r="S132" s="15">
        <v>3.85</v>
      </c>
      <c r="T132" s="2" t="s">
        <v>300</v>
      </c>
      <c r="U132" s="2" t="s">
        <v>602</v>
      </c>
      <c r="V132" s="2">
        <v>4.82</v>
      </c>
      <c r="W132" s="2">
        <v>12.46</v>
      </c>
      <c r="X132" s="2">
        <v>0.50392670157068065</v>
      </c>
      <c r="Y132" s="2" t="s">
        <v>603</v>
      </c>
      <c r="Z132" s="2">
        <v>7.6400000000000006</v>
      </c>
      <c r="AA132" s="15">
        <v>50</v>
      </c>
      <c r="AB132" s="2" t="s">
        <v>97</v>
      </c>
      <c r="AC132" s="2" t="s">
        <v>407</v>
      </c>
      <c r="AD132" s="2" t="s">
        <v>97</v>
      </c>
      <c r="AE132" s="2">
        <v>8.8000000000000007</v>
      </c>
      <c r="AF132" s="2" t="s">
        <v>97</v>
      </c>
      <c r="AG132" s="2">
        <v>1.23</v>
      </c>
      <c r="AH132" s="2" t="s">
        <v>97</v>
      </c>
      <c r="AI132" s="2">
        <v>7.24</v>
      </c>
      <c r="AJ132" s="2">
        <v>179</v>
      </c>
      <c r="AK132" s="2" t="s">
        <v>97</v>
      </c>
      <c r="AL132" s="2" t="s">
        <v>97</v>
      </c>
      <c r="AM132" s="2" t="s">
        <v>97</v>
      </c>
      <c r="AN132" s="2">
        <v>3.9</v>
      </c>
      <c r="AO132" s="2">
        <v>314</v>
      </c>
      <c r="AP132" s="2">
        <v>139</v>
      </c>
      <c r="AQ132" s="2">
        <v>0.8</v>
      </c>
      <c r="AR132" s="2">
        <v>0.46</v>
      </c>
      <c r="AS132" s="2">
        <v>2.5</v>
      </c>
      <c r="AT132" s="2">
        <v>0.18</v>
      </c>
      <c r="AU132" s="2">
        <v>35</v>
      </c>
      <c r="AV132" s="2">
        <v>19</v>
      </c>
      <c r="AW132" s="2" t="s">
        <v>547</v>
      </c>
      <c r="AX132" s="2" t="s">
        <v>97</v>
      </c>
      <c r="AY132" s="2">
        <v>6.9000000000000006E-2</v>
      </c>
      <c r="AZ132" s="2">
        <v>0.57999999999999996</v>
      </c>
      <c r="BA132" s="2" t="s">
        <v>461</v>
      </c>
      <c r="BB132" s="2" t="s">
        <v>97</v>
      </c>
      <c r="BC132" s="2" t="s">
        <v>97</v>
      </c>
      <c r="BD132" s="2" t="s">
        <v>97</v>
      </c>
      <c r="BE132" s="2" t="s">
        <v>97</v>
      </c>
      <c r="BF132" s="2" t="s">
        <v>97</v>
      </c>
      <c r="BG132" s="2" t="s">
        <v>97</v>
      </c>
      <c r="BH132" s="2" t="s">
        <v>326</v>
      </c>
      <c r="BI132" s="2" t="s">
        <v>97</v>
      </c>
      <c r="BJ132" s="2" t="s">
        <v>97</v>
      </c>
      <c r="BK132" s="2" t="s">
        <v>97</v>
      </c>
      <c r="BL132" s="2" t="s">
        <v>97</v>
      </c>
      <c r="BM132" s="2" t="s">
        <v>549</v>
      </c>
      <c r="BN132" s="2">
        <v>0.19</v>
      </c>
      <c r="BO132" s="2">
        <v>0.15</v>
      </c>
      <c r="BP132" s="2" t="s">
        <v>97</v>
      </c>
      <c r="BQ132" s="2" t="s">
        <v>97</v>
      </c>
      <c r="BR132" s="2" t="s">
        <v>550</v>
      </c>
      <c r="BS132" s="2" t="s">
        <v>559</v>
      </c>
      <c r="BT132" s="2" t="s">
        <v>97</v>
      </c>
      <c r="BU132" s="2" t="s">
        <v>97</v>
      </c>
      <c r="BV132" s="2" t="s">
        <v>97</v>
      </c>
      <c r="BW132" s="2" t="s">
        <v>97</v>
      </c>
      <c r="BX132" s="2" t="s">
        <v>408</v>
      </c>
      <c r="BY132" s="2" t="s">
        <v>97</v>
      </c>
      <c r="BZ132" s="2" t="s">
        <v>97</v>
      </c>
      <c r="CA132" s="2" t="s">
        <v>97</v>
      </c>
      <c r="CB132" s="2" t="s">
        <v>97</v>
      </c>
      <c r="CC132" s="2" t="s">
        <v>509</v>
      </c>
      <c r="CD132" s="2" t="s">
        <v>551</v>
      </c>
      <c r="CE132" s="2" t="s">
        <v>97</v>
      </c>
      <c r="CF132" s="2" t="s">
        <v>378</v>
      </c>
      <c r="CG132" s="2" t="s">
        <v>381</v>
      </c>
      <c r="CH132" s="2" t="s">
        <v>381</v>
      </c>
      <c r="CI132" s="2" t="s">
        <v>381</v>
      </c>
      <c r="CJ132" s="2" t="s">
        <v>97</v>
      </c>
      <c r="CK132" s="2" t="s">
        <v>97</v>
      </c>
      <c r="CM132" s="11"/>
      <c r="CN132" s="11">
        <f>M132+N132/60+O132/3600</f>
        <v>43.556008333333331</v>
      </c>
      <c r="CO132" s="11">
        <f t="shared" si="6"/>
        <v>22.903255555555553</v>
      </c>
      <c r="CP132" s="11">
        <f t="shared" si="7"/>
        <v>-43.556008333333331</v>
      </c>
      <c r="CQ132" s="11">
        <f t="shared" si="8"/>
        <v>-22.903255555555553</v>
      </c>
      <c r="CS132" s="12">
        <v>648098</v>
      </c>
      <c r="CT132" s="12">
        <v>7466463</v>
      </c>
    </row>
    <row r="133" spans="1:98" ht="24">
      <c r="A133" s="2" t="s">
        <v>604</v>
      </c>
      <c r="B133" s="2" t="s">
        <v>605</v>
      </c>
      <c r="C133" s="2"/>
      <c r="D133" s="2"/>
      <c r="F133" s="9"/>
      <c r="G133" s="2" t="s">
        <v>606</v>
      </c>
      <c r="H133" s="2" t="s">
        <v>101</v>
      </c>
      <c r="I133" s="2" t="s">
        <v>96</v>
      </c>
      <c r="J133" s="2">
        <v>22</v>
      </c>
      <c r="K133" s="2">
        <v>58</v>
      </c>
      <c r="L133" s="2">
        <v>23.21</v>
      </c>
      <c r="M133" s="2">
        <v>43</v>
      </c>
      <c r="N133" s="2">
        <v>35</v>
      </c>
      <c r="O133" s="20">
        <v>16.59</v>
      </c>
      <c r="P133" s="23">
        <v>644748</v>
      </c>
      <c r="Q133" s="23">
        <v>7458760</v>
      </c>
      <c r="R133" s="21"/>
      <c r="S133" s="15"/>
      <c r="T133" s="2"/>
      <c r="U133" s="2"/>
      <c r="V133" s="2"/>
      <c r="W133" s="2"/>
      <c r="X133" s="2" t="s">
        <v>86</v>
      </c>
      <c r="Y133" s="2"/>
      <c r="Z133" s="2" t="s">
        <v>86</v>
      </c>
      <c r="AA133" s="15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M133" s="11"/>
      <c r="CN133" s="11">
        <f>M133+N133/60+O133/3600</f>
        <v>43.587941666666666</v>
      </c>
      <c r="CO133" s="11">
        <f t="shared" si="6"/>
        <v>22.973113888888886</v>
      </c>
      <c r="CP133" s="11">
        <f t="shared" si="7"/>
        <v>-43.587941666666666</v>
      </c>
      <c r="CQ133" s="11">
        <f t="shared" si="8"/>
        <v>-22.973113888888886</v>
      </c>
      <c r="CS133" s="12">
        <v>644748</v>
      </c>
      <c r="CT133" s="12">
        <v>7458760</v>
      </c>
    </row>
    <row r="134" spans="1:98" ht="24">
      <c r="A134" s="2" t="s">
        <v>604</v>
      </c>
      <c r="B134" s="2" t="s">
        <v>605</v>
      </c>
      <c r="C134" s="2"/>
      <c r="D134" s="2"/>
      <c r="F134" s="9"/>
      <c r="G134" s="2" t="s">
        <v>606</v>
      </c>
      <c r="H134" s="2" t="s">
        <v>101</v>
      </c>
      <c r="I134" s="2" t="s">
        <v>96</v>
      </c>
      <c r="J134" s="2">
        <v>22</v>
      </c>
      <c r="K134" s="2">
        <v>58</v>
      </c>
      <c r="L134" s="2">
        <v>24.3</v>
      </c>
      <c r="M134" s="2">
        <v>43</v>
      </c>
      <c r="N134" s="2">
        <v>35</v>
      </c>
      <c r="O134" s="20">
        <v>18.23</v>
      </c>
      <c r="P134" s="23">
        <v>644701</v>
      </c>
      <c r="Q134" s="23">
        <v>7458727</v>
      </c>
      <c r="R134" s="21"/>
      <c r="S134" s="15"/>
      <c r="T134" s="2"/>
      <c r="U134" s="2"/>
      <c r="V134" s="2"/>
      <c r="W134" s="2"/>
      <c r="X134" s="2" t="s">
        <v>86</v>
      </c>
      <c r="Y134" s="2"/>
      <c r="Z134" s="2" t="s">
        <v>86</v>
      </c>
      <c r="AA134" s="15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M134" s="11"/>
      <c r="CN134" s="11">
        <f>M134+N134/60+O134/3600</f>
        <v>43.588397222222227</v>
      </c>
      <c r="CO134" s="11">
        <f t="shared" si="6"/>
        <v>22.973416666666665</v>
      </c>
      <c r="CP134" s="11">
        <f t="shared" si="7"/>
        <v>-43.588397222222227</v>
      </c>
      <c r="CQ134" s="11">
        <f t="shared" si="8"/>
        <v>-22.973416666666665</v>
      </c>
      <c r="CS134" s="12">
        <v>644701</v>
      </c>
      <c r="CT134" s="12">
        <v>7458727</v>
      </c>
    </row>
    <row r="135" spans="1:98" ht="36">
      <c r="A135" s="2" t="s">
        <v>607</v>
      </c>
      <c r="B135" s="2" t="s">
        <v>608</v>
      </c>
      <c r="C135" s="2"/>
      <c r="D135" s="2"/>
      <c r="F135" s="9"/>
      <c r="G135" s="2" t="s">
        <v>609</v>
      </c>
      <c r="H135" s="2" t="s">
        <v>101</v>
      </c>
      <c r="I135" s="2" t="s">
        <v>96</v>
      </c>
      <c r="J135" s="2">
        <v>22</v>
      </c>
      <c r="K135" s="2">
        <v>58</v>
      </c>
      <c r="L135" s="2">
        <v>10.86</v>
      </c>
      <c r="M135" s="2">
        <v>43</v>
      </c>
      <c r="N135" s="2">
        <v>34</v>
      </c>
      <c r="O135" s="20">
        <v>39.89</v>
      </c>
      <c r="P135" s="23">
        <v>645797</v>
      </c>
      <c r="Q135" s="23">
        <v>7459130</v>
      </c>
      <c r="R135" s="21"/>
      <c r="S135" s="15"/>
      <c r="T135" s="2"/>
      <c r="U135" s="2"/>
      <c r="V135" s="2"/>
      <c r="W135" s="2"/>
      <c r="X135" s="2" t="s">
        <v>86</v>
      </c>
      <c r="Y135" s="2"/>
      <c r="Z135" s="2" t="s">
        <v>86</v>
      </c>
      <c r="AA135" s="15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M135" s="11"/>
      <c r="CN135" s="11">
        <f>M135+N135/60+O135/3600</f>
        <v>43.577747222222229</v>
      </c>
      <c r="CO135" s="11">
        <f t="shared" si="6"/>
        <v>22.969683333333332</v>
      </c>
      <c r="CP135" s="11">
        <f t="shared" si="7"/>
        <v>-43.577747222222229</v>
      </c>
      <c r="CQ135" s="11">
        <f t="shared" si="8"/>
        <v>-22.969683333333332</v>
      </c>
      <c r="CS135" s="12">
        <v>645797</v>
      </c>
      <c r="CT135" s="12">
        <v>7459130</v>
      </c>
    </row>
    <row r="136" spans="1:98" ht="36">
      <c r="A136" s="2" t="s">
        <v>610</v>
      </c>
      <c r="B136" s="2" t="s">
        <v>611</v>
      </c>
      <c r="C136" s="2" t="s">
        <v>197</v>
      </c>
      <c r="D136" s="2" t="s">
        <v>612</v>
      </c>
      <c r="E136" s="9">
        <v>42571</v>
      </c>
      <c r="F136" s="9">
        <v>44397</v>
      </c>
      <c r="G136" s="2" t="s">
        <v>613</v>
      </c>
      <c r="H136" s="2" t="s">
        <v>101</v>
      </c>
      <c r="I136" s="2" t="s">
        <v>96</v>
      </c>
      <c r="J136" s="2">
        <v>22</v>
      </c>
      <c r="K136" s="2">
        <v>57</v>
      </c>
      <c r="L136" s="2">
        <v>36.700000000000003</v>
      </c>
      <c r="M136" s="2">
        <v>43</v>
      </c>
      <c r="N136" s="2">
        <v>38</v>
      </c>
      <c r="O136" s="20">
        <v>52.1</v>
      </c>
      <c r="P136" s="23">
        <v>638624</v>
      </c>
      <c r="Q136" s="23">
        <v>7460248</v>
      </c>
      <c r="R136" s="21">
        <v>1.65</v>
      </c>
      <c r="S136" s="15">
        <v>1.65</v>
      </c>
      <c r="T136" s="2"/>
      <c r="U136" s="2"/>
      <c r="V136" s="2"/>
      <c r="W136" s="2"/>
      <c r="X136" s="2" t="s">
        <v>86</v>
      </c>
      <c r="Y136" s="2"/>
      <c r="Z136" s="2" t="s">
        <v>86</v>
      </c>
      <c r="AA136" s="15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M136" s="11"/>
      <c r="CN136" s="11">
        <f>M136+N136/60+O136/3600</f>
        <v>43.647805555555557</v>
      </c>
      <c r="CO136" s="11">
        <f t="shared" si="6"/>
        <v>22.960194444444443</v>
      </c>
      <c r="CP136" s="11">
        <f t="shared" si="7"/>
        <v>-43.647805555555557</v>
      </c>
      <c r="CQ136" s="11">
        <f t="shared" si="8"/>
        <v>-22.960194444444443</v>
      </c>
      <c r="CS136" s="12">
        <v>638624</v>
      </c>
      <c r="CT136" s="12">
        <v>7460248</v>
      </c>
    </row>
    <row r="137" spans="1:98" ht="36">
      <c r="A137" s="2" t="s">
        <v>610</v>
      </c>
      <c r="B137" s="2" t="s">
        <v>611</v>
      </c>
      <c r="C137" s="2" t="s">
        <v>197</v>
      </c>
      <c r="D137" s="2" t="s">
        <v>612</v>
      </c>
      <c r="E137" s="9">
        <v>42571</v>
      </c>
      <c r="F137" s="9">
        <v>44397</v>
      </c>
      <c r="G137" s="2" t="s">
        <v>613</v>
      </c>
      <c r="H137" s="2" t="s">
        <v>101</v>
      </c>
      <c r="I137" s="2" t="s">
        <v>96</v>
      </c>
      <c r="J137" s="2">
        <v>22</v>
      </c>
      <c r="K137" s="2">
        <v>57</v>
      </c>
      <c r="L137" s="2">
        <v>34.25</v>
      </c>
      <c r="M137" s="2">
        <v>43</v>
      </c>
      <c r="N137" s="2">
        <v>38</v>
      </c>
      <c r="O137" s="20">
        <v>51.8</v>
      </c>
      <c r="P137" s="23">
        <v>638633</v>
      </c>
      <c r="Q137" s="23">
        <v>7460323</v>
      </c>
      <c r="R137" s="21">
        <v>0.96899999999999997</v>
      </c>
      <c r="S137" s="15">
        <v>0.96899999999999997</v>
      </c>
      <c r="T137" s="2"/>
      <c r="U137" s="2"/>
      <c r="V137" s="2"/>
      <c r="W137" s="2"/>
      <c r="X137" s="2" t="s">
        <v>86</v>
      </c>
      <c r="Y137" s="2"/>
      <c r="Z137" s="2" t="s">
        <v>86</v>
      </c>
      <c r="AA137" s="15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M137" s="11"/>
      <c r="CN137" s="11">
        <f>M137+N137/60+O137/3600</f>
        <v>43.647722222222221</v>
      </c>
      <c r="CO137" s="11">
        <f t="shared" si="6"/>
        <v>22.959513888888889</v>
      </c>
      <c r="CP137" s="11">
        <f t="shared" si="7"/>
        <v>-43.647722222222221</v>
      </c>
      <c r="CQ137" s="11">
        <f t="shared" si="8"/>
        <v>-22.959513888888889</v>
      </c>
      <c r="CS137" s="12">
        <v>638633</v>
      </c>
      <c r="CT137" s="12">
        <v>7460323</v>
      </c>
    </row>
    <row r="138" spans="1:98" ht="24">
      <c r="A138" s="2" t="s">
        <v>614</v>
      </c>
      <c r="B138" s="2" t="s">
        <v>615</v>
      </c>
      <c r="C138" s="2"/>
      <c r="D138" s="2"/>
      <c r="F138" s="9"/>
      <c r="G138" s="2" t="s">
        <v>616</v>
      </c>
      <c r="H138" s="2" t="s">
        <v>89</v>
      </c>
      <c r="I138" s="2" t="s">
        <v>96</v>
      </c>
      <c r="J138" s="2">
        <v>22</v>
      </c>
      <c r="K138" s="2">
        <v>50</v>
      </c>
      <c r="L138" s="2">
        <v>43.57</v>
      </c>
      <c r="M138" s="2">
        <v>43</v>
      </c>
      <c r="N138" s="2">
        <v>33</v>
      </c>
      <c r="O138" s="20">
        <v>51.53</v>
      </c>
      <c r="P138" s="23">
        <v>647309</v>
      </c>
      <c r="Q138" s="23">
        <v>7472873</v>
      </c>
      <c r="R138" s="21"/>
      <c r="S138" s="15"/>
      <c r="T138" s="2"/>
      <c r="U138" s="2"/>
      <c r="V138" s="2"/>
      <c r="W138" s="2"/>
      <c r="X138" s="2" t="s">
        <v>86</v>
      </c>
      <c r="Y138" s="2"/>
      <c r="Z138" s="2" t="s">
        <v>86</v>
      </c>
      <c r="AA138" s="15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M138" s="11"/>
      <c r="CN138" s="11">
        <f>M138+N138/60+O138/3600</f>
        <v>43.564313888888883</v>
      </c>
      <c r="CO138" s="11">
        <f t="shared" si="6"/>
        <v>22.845436111111109</v>
      </c>
      <c r="CP138" s="11">
        <f t="shared" si="7"/>
        <v>-43.564313888888883</v>
      </c>
      <c r="CQ138" s="11">
        <f t="shared" si="8"/>
        <v>-22.845436111111109</v>
      </c>
      <c r="CS138" s="12">
        <v>647309</v>
      </c>
      <c r="CT138" s="12">
        <v>7472873</v>
      </c>
    </row>
    <row r="139" spans="1:98" ht="24">
      <c r="A139" s="2" t="s">
        <v>617</v>
      </c>
      <c r="B139" s="2" t="s">
        <v>618</v>
      </c>
      <c r="C139" s="2"/>
      <c r="D139" s="2"/>
      <c r="F139" s="9"/>
      <c r="G139" s="2" t="s">
        <v>619</v>
      </c>
      <c r="H139" s="2" t="s">
        <v>89</v>
      </c>
      <c r="I139" s="2" t="s">
        <v>96</v>
      </c>
      <c r="J139" s="2">
        <v>22</v>
      </c>
      <c r="K139" s="2">
        <v>53</v>
      </c>
      <c r="L139" s="2">
        <v>45.5</v>
      </c>
      <c r="M139" s="2">
        <v>43</v>
      </c>
      <c r="N139" s="2">
        <v>33</v>
      </c>
      <c r="O139" s="20">
        <v>42.8</v>
      </c>
      <c r="P139" s="23">
        <v>647503</v>
      </c>
      <c r="Q139" s="23">
        <v>7467275</v>
      </c>
      <c r="R139" s="21"/>
      <c r="S139" s="15"/>
      <c r="T139" s="2"/>
      <c r="U139" s="2"/>
      <c r="V139" s="2"/>
      <c r="W139" s="2"/>
      <c r="X139" s="2" t="s">
        <v>86</v>
      </c>
      <c r="Y139" s="2"/>
      <c r="Z139" s="2" t="s">
        <v>86</v>
      </c>
      <c r="AA139" s="15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M139" s="11"/>
      <c r="CN139" s="11">
        <f>M139+N139/60+O139/3600</f>
        <v>43.561888888888888</v>
      </c>
      <c r="CO139" s="11">
        <f t="shared" si="6"/>
        <v>22.895972222222223</v>
      </c>
      <c r="CP139" s="11">
        <f t="shared" si="7"/>
        <v>-43.561888888888888</v>
      </c>
      <c r="CQ139" s="11">
        <f t="shared" si="8"/>
        <v>-22.895972222222223</v>
      </c>
      <c r="CS139" s="12">
        <v>647503</v>
      </c>
      <c r="CT139" s="12">
        <v>7467275</v>
      </c>
    </row>
    <row r="140" spans="1:98" ht="24">
      <c r="A140" s="2" t="s">
        <v>620</v>
      </c>
      <c r="B140" s="2" t="s">
        <v>621</v>
      </c>
      <c r="C140" s="2"/>
      <c r="D140" s="2"/>
      <c r="F140" s="9"/>
      <c r="G140" s="2" t="s">
        <v>622</v>
      </c>
      <c r="H140" s="2" t="s">
        <v>89</v>
      </c>
      <c r="I140" s="2" t="s">
        <v>96</v>
      </c>
      <c r="J140" s="2">
        <v>22</v>
      </c>
      <c r="K140" s="2">
        <v>55</v>
      </c>
      <c r="L140" s="2">
        <v>58</v>
      </c>
      <c r="M140" s="2">
        <v>43</v>
      </c>
      <c r="N140" s="2">
        <v>34</v>
      </c>
      <c r="O140" s="20">
        <v>31.2</v>
      </c>
      <c r="P140" s="23">
        <v>646084</v>
      </c>
      <c r="Q140" s="23">
        <v>7463213</v>
      </c>
      <c r="R140" s="21"/>
      <c r="S140" s="15"/>
      <c r="T140" s="2"/>
      <c r="U140" s="2"/>
      <c r="V140" s="2"/>
      <c r="W140" s="2"/>
      <c r="X140" s="2" t="s">
        <v>86</v>
      </c>
      <c r="Y140" s="2"/>
      <c r="Z140" s="2" t="s">
        <v>86</v>
      </c>
      <c r="AA140" s="15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M140" s="11"/>
      <c r="CN140" s="11">
        <f>M140+N140/60+O140/3600</f>
        <v>43.57533333333334</v>
      </c>
      <c r="CO140" s="11">
        <f t="shared" si="6"/>
        <v>22.93277777777778</v>
      </c>
      <c r="CP140" s="11">
        <f t="shared" si="7"/>
        <v>-43.57533333333334</v>
      </c>
      <c r="CQ140" s="11">
        <f t="shared" si="8"/>
        <v>-22.93277777777778</v>
      </c>
      <c r="CS140" s="12">
        <v>646084</v>
      </c>
      <c r="CT140" s="12">
        <v>7463213</v>
      </c>
    </row>
    <row r="141" spans="1:98" ht="24">
      <c r="A141" s="2" t="s">
        <v>623</v>
      </c>
      <c r="B141" s="2" t="s">
        <v>624</v>
      </c>
      <c r="C141" s="2"/>
      <c r="D141" s="2"/>
      <c r="F141" s="9"/>
      <c r="G141" s="2" t="s">
        <v>625</v>
      </c>
      <c r="H141" s="2" t="s">
        <v>89</v>
      </c>
      <c r="I141" s="2" t="s">
        <v>96</v>
      </c>
      <c r="J141" s="2">
        <v>22</v>
      </c>
      <c r="K141" s="2">
        <v>52</v>
      </c>
      <c r="L141" s="2">
        <v>7.7</v>
      </c>
      <c r="M141" s="2">
        <v>43</v>
      </c>
      <c r="N141" s="2">
        <v>34</v>
      </c>
      <c r="O141" s="20">
        <v>25.5</v>
      </c>
      <c r="P141" s="23">
        <v>646315</v>
      </c>
      <c r="Q141" s="23">
        <v>7470295</v>
      </c>
      <c r="R141" s="21"/>
      <c r="S141" s="15"/>
      <c r="T141" s="2"/>
      <c r="U141" s="2"/>
      <c r="V141" s="2"/>
      <c r="W141" s="2"/>
      <c r="X141" s="2" t="s">
        <v>86</v>
      </c>
      <c r="Y141" s="2"/>
      <c r="Z141" s="2" t="s">
        <v>86</v>
      </c>
      <c r="AA141" s="15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M141" s="11"/>
      <c r="CN141" s="11">
        <f>M141+N141/60+O141/3600</f>
        <v>43.573750000000004</v>
      </c>
      <c r="CO141" s="11">
        <f t="shared" si="6"/>
        <v>22.868805555555557</v>
      </c>
      <c r="CP141" s="11">
        <f t="shared" si="7"/>
        <v>-43.573750000000004</v>
      </c>
      <c r="CQ141" s="11">
        <f t="shared" si="8"/>
        <v>-22.868805555555557</v>
      </c>
      <c r="CS141" s="12">
        <v>646315</v>
      </c>
      <c r="CT141" s="12">
        <v>7470295</v>
      </c>
    </row>
    <row r="142" spans="1:98" ht="24">
      <c r="A142" s="2" t="s">
        <v>626</v>
      </c>
      <c r="B142" s="2" t="s">
        <v>627</v>
      </c>
      <c r="C142" s="2"/>
      <c r="D142" s="2"/>
      <c r="F142" s="9"/>
      <c r="G142" s="2" t="s">
        <v>628</v>
      </c>
      <c r="H142" s="2" t="s">
        <v>89</v>
      </c>
      <c r="I142" s="2" t="s">
        <v>96</v>
      </c>
      <c r="J142" s="2">
        <v>22</v>
      </c>
      <c r="K142" s="2">
        <v>52</v>
      </c>
      <c r="L142" s="2">
        <v>48</v>
      </c>
      <c r="M142" s="2">
        <v>43</v>
      </c>
      <c r="N142" s="2">
        <v>37</v>
      </c>
      <c r="O142" s="20">
        <v>15</v>
      </c>
      <c r="P142" s="23">
        <v>641473</v>
      </c>
      <c r="Q142" s="23">
        <v>7469102</v>
      </c>
      <c r="R142" s="21"/>
      <c r="S142" s="15"/>
      <c r="T142" s="2"/>
      <c r="U142" s="2"/>
      <c r="V142" s="2"/>
      <c r="W142" s="2"/>
      <c r="X142" s="2" t="s">
        <v>86</v>
      </c>
      <c r="Y142" s="2"/>
      <c r="Z142" s="2" t="s">
        <v>86</v>
      </c>
      <c r="AA142" s="15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M142" s="11"/>
      <c r="CN142" s="11">
        <f>M142+N142/60+O142/3600</f>
        <v>43.620833333333337</v>
      </c>
      <c r="CO142" s="11">
        <f t="shared" si="6"/>
        <v>22.88</v>
      </c>
      <c r="CP142" s="11">
        <f t="shared" si="7"/>
        <v>-43.620833333333337</v>
      </c>
      <c r="CQ142" s="11">
        <f t="shared" si="8"/>
        <v>-22.88</v>
      </c>
      <c r="CS142" s="12">
        <v>641473</v>
      </c>
      <c r="CT142" s="12">
        <v>7469102</v>
      </c>
    </row>
    <row r="143" spans="1:98" ht="24">
      <c r="A143" s="2" t="s">
        <v>629</v>
      </c>
      <c r="B143" s="2" t="s">
        <v>147</v>
      </c>
      <c r="C143" s="2"/>
      <c r="D143" s="2"/>
      <c r="F143" s="9"/>
      <c r="G143" s="2" t="s">
        <v>630</v>
      </c>
      <c r="H143" s="2" t="s">
        <v>89</v>
      </c>
      <c r="I143" s="2" t="s">
        <v>96</v>
      </c>
      <c r="J143" s="2">
        <v>22</v>
      </c>
      <c r="K143" s="2">
        <v>54</v>
      </c>
      <c r="L143" s="2">
        <v>29.2</v>
      </c>
      <c r="M143" s="2">
        <v>43</v>
      </c>
      <c r="N143" s="2">
        <v>33</v>
      </c>
      <c r="O143" s="20">
        <v>59.9</v>
      </c>
      <c r="P143" s="23">
        <v>647003</v>
      </c>
      <c r="Q143" s="23">
        <v>7465936</v>
      </c>
      <c r="R143" s="21"/>
      <c r="S143" s="15"/>
      <c r="T143" s="2"/>
      <c r="U143" s="2"/>
      <c r="V143" s="2"/>
      <c r="W143" s="2"/>
      <c r="X143" s="2" t="s">
        <v>86</v>
      </c>
      <c r="Y143" s="2"/>
      <c r="Z143" s="2" t="s">
        <v>86</v>
      </c>
      <c r="AA143" s="15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M143" s="11"/>
      <c r="CN143" s="11">
        <f>M143+N143/60+O143/3600</f>
        <v>43.566638888888889</v>
      </c>
      <c r="CO143" s="11">
        <f t="shared" si="6"/>
        <v>22.908111111111111</v>
      </c>
      <c r="CP143" s="11">
        <f t="shared" si="7"/>
        <v>-43.566638888888889</v>
      </c>
      <c r="CQ143" s="11">
        <f t="shared" si="8"/>
        <v>-22.908111111111111</v>
      </c>
      <c r="CS143" s="12">
        <v>647003</v>
      </c>
      <c r="CT143" s="12">
        <v>7465936</v>
      </c>
    </row>
    <row r="144" spans="1:98" ht="36">
      <c r="A144" s="2" t="s">
        <v>631</v>
      </c>
      <c r="B144" s="2" t="s">
        <v>632</v>
      </c>
      <c r="C144" s="2"/>
      <c r="D144" s="2"/>
      <c r="F144" s="9"/>
      <c r="G144" s="2" t="s">
        <v>633</v>
      </c>
      <c r="H144" s="2" t="s">
        <v>89</v>
      </c>
      <c r="I144" s="2" t="s">
        <v>96</v>
      </c>
      <c r="J144" s="2">
        <v>22</v>
      </c>
      <c r="K144" s="2">
        <v>50</v>
      </c>
      <c r="L144" s="2">
        <v>29.24</v>
      </c>
      <c r="M144" s="2">
        <v>43</v>
      </c>
      <c r="N144" s="2">
        <v>31</v>
      </c>
      <c r="O144" s="20">
        <v>26.81</v>
      </c>
      <c r="P144" s="23">
        <v>651438</v>
      </c>
      <c r="Q144" s="23">
        <v>7473273</v>
      </c>
      <c r="R144" s="21"/>
      <c r="S144" s="15"/>
      <c r="T144" s="2"/>
      <c r="U144" s="2"/>
      <c r="V144" s="2"/>
      <c r="W144" s="2"/>
      <c r="X144" s="2" t="s">
        <v>86</v>
      </c>
      <c r="Y144" s="2"/>
      <c r="Z144" s="2" t="s">
        <v>86</v>
      </c>
      <c r="AA144" s="15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M144" s="11"/>
      <c r="CN144" s="11">
        <f>M144+N144/60+O144/3600</f>
        <v>43.524113888888891</v>
      </c>
      <c r="CO144" s="11">
        <f t="shared" si="6"/>
        <v>22.841455555555555</v>
      </c>
      <c r="CP144" s="11">
        <f t="shared" si="7"/>
        <v>-43.524113888888891</v>
      </c>
      <c r="CQ144" s="11">
        <f t="shared" si="8"/>
        <v>-22.841455555555555</v>
      </c>
      <c r="CS144" s="12">
        <v>651438</v>
      </c>
      <c r="CT144" s="12">
        <v>7473273</v>
      </c>
    </row>
    <row r="145" spans="1:98" ht="48">
      <c r="A145" s="2" t="s">
        <v>634</v>
      </c>
      <c r="B145" s="2" t="s">
        <v>635</v>
      </c>
      <c r="C145" s="2"/>
      <c r="D145" s="2"/>
      <c r="F145" s="9"/>
      <c r="G145" s="2" t="s">
        <v>636</v>
      </c>
      <c r="H145" s="2" t="s">
        <v>89</v>
      </c>
      <c r="I145" s="2" t="s">
        <v>96</v>
      </c>
      <c r="J145" s="2">
        <v>22</v>
      </c>
      <c r="K145" s="2">
        <v>51</v>
      </c>
      <c r="L145" s="2">
        <v>40.4</v>
      </c>
      <c r="M145" s="2">
        <v>43</v>
      </c>
      <c r="N145" s="2">
        <v>32</v>
      </c>
      <c r="O145" s="20">
        <v>57.4</v>
      </c>
      <c r="P145" s="23">
        <v>648834</v>
      </c>
      <c r="Q145" s="23">
        <v>7471110</v>
      </c>
      <c r="R145" s="21"/>
      <c r="S145" s="15"/>
      <c r="T145" s="2"/>
      <c r="U145" s="2"/>
      <c r="V145" s="2"/>
      <c r="W145" s="2"/>
      <c r="X145" s="2" t="s">
        <v>86</v>
      </c>
      <c r="Y145" s="2"/>
      <c r="Z145" s="2" t="s">
        <v>86</v>
      </c>
      <c r="AA145" s="15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M145" s="11"/>
      <c r="CN145" s="11">
        <f>M145+N145/60+O145/3600</f>
        <v>43.549277777777775</v>
      </c>
      <c r="CO145" s="11">
        <f t="shared" si="6"/>
        <v>22.861222222222224</v>
      </c>
      <c r="CP145" s="11">
        <f t="shared" si="7"/>
        <v>-43.549277777777775</v>
      </c>
      <c r="CQ145" s="11">
        <f t="shared" si="8"/>
        <v>-22.861222222222224</v>
      </c>
      <c r="CS145" s="12">
        <v>648834</v>
      </c>
      <c r="CT145" s="12">
        <v>7471110</v>
      </c>
    </row>
    <row r="146" spans="1:98" ht="24">
      <c r="A146" s="2" t="s">
        <v>440</v>
      </c>
      <c r="B146" s="2" t="s">
        <v>637</v>
      </c>
      <c r="C146" s="2"/>
      <c r="D146" s="2"/>
      <c r="F146" s="9"/>
      <c r="G146" s="2" t="s">
        <v>638</v>
      </c>
      <c r="H146" s="2" t="s">
        <v>89</v>
      </c>
      <c r="I146" s="2" t="s">
        <v>96</v>
      </c>
      <c r="J146" s="2">
        <v>22</v>
      </c>
      <c r="K146" s="2">
        <v>54</v>
      </c>
      <c r="L146" s="2">
        <v>56.84</v>
      </c>
      <c r="M146" s="2">
        <v>43</v>
      </c>
      <c r="N146" s="2">
        <v>33</v>
      </c>
      <c r="O146" s="20">
        <v>23.196000000000002</v>
      </c>
      <c r="P146" s="23">
        <v>648040</v>
      </c>
      <c r="Q146" s="23">
        <v>7465076</v>
      </c>
      <c r="R146" s="21"/>
      <c r="S146" s="15"/>
      <c r="T146" s="2" t="s">
        <v>416</v>
      </c>
      <c r="U146" s="2"/>
      <c r="V146" s="2">
        <v>2.5</v>
      </c>
      <c r="W146" s="2">
        <v>50.49</v>
      </c>
      <c r="X146" s="2">
        <v>8.3000000000000004E-2</v>
      </c>
      <c r="Y146" s="2"/>
      <c r="Z146" s="2">
        <v>47.99</v>
      </c>
      <c r="AA146" s="15">
        <v>92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M146" s="11"/>
      <c r="CN146" s="11">
        <f>M146+N146/60+O146/3600</f>
        <v>43.556443333333327</v>
      </c>
      <c r="CO146" s="11">
        <f t="shared" si="6"/>
        <v>22.915788888888887</v>
      </c>
      <c r="CP146" s="11">
        <f t="shared" si="7"/>
        <v>-43.556443333333327</v>
      </c>
      <c r="CQ146" s="11">
        <f t="shared" si="8"/>
        <v>-22.915788888888887</v>
      </c>
      <c r="CS146" s="12">
        <v>648040</v>
      </c>
      <c r="CT146" s="12">
        <v>7465076</v>
      </c>
    </row>
    <row r="147" spans="1:98" ht="48">
      <c r="A147" s="2" t="s">
        <v>639</v>
      </c>
      <c r="B147" s="2" t="s">
        <v>640</v>
      </c>
      <c r="C147" s="2" t="s">
        <v>641</v>
      </c>
      <c r="D147" s="2" t="s">
        <v>642</v>
      </c>
      <c r="E147" s="9">
        <v>42384</v>
      </c>
      <c r="F147" s="9">
        <v>43115</v>
      </c>
      <c r="G147" s="2" t="s">
        <v>643</v>
      </c>
      <c r="H147" s="2" t="s">
        <v>101</v>
      </c>
      <c r="I147" s="2" t="s">
        <v>96</v>
      </c>
      <c r="J147" s="2">
        <v>22</v>
      </c>
      <c r="K147" s="2">
        <v>57</v>
      </c>
      <c r="L147" s="2">
        <v>27.8</v>
      </c>
      <c r="M147" s="2">
        <v>43</v>
      </c>
      <c r="N147" s="2">
        <v>36</v>
      </c>
      <c r="O147" s="20">
        <v>37.700000000000003</v>
      </c>
      <c r="P147" s="23">
        <v>642455</v>
      </c>
      <c r="Q147" s="23">
        <v>7460486</v>
      </c>
      <c r="R147" s="21">
        <v>8.5</v>
      </c>
      <c r="S147" s="15">
        <v>10.6</v>
      </c>
      <c r="T147" s="2" t="s">
        <v>416</v>
      </c>
      <c r="U147" s="2" t="s">
        <v>644</v>
      </c>
      <c r="V147" s="2">
        <v>2.7</v>
      </c>
      <c r="W147" s="2">
        <v>41.98</v>
      </c>
      <c r="X147" s="2">
        <v>0.26985743380855398</v>
      </c>
      <c r="Y147" s="2"/>
      <c r="Z147" s="2">
        <v>39.279999999999994</v>
      </c>
      <c r="AA147" s="15">
        <v>300</v>
      </c>
      <c r="AB147" s="2"/>
      <c r="AC147" s="2">
        <v>1</v>
      </c>
      <c r="AD147" s="2"/>
      <c r="AE147" s="2">
        <v>450</v>
      </c>
      <c r="AF147" s="2"/>
      <c r="AG147" s="2">
        <v>148</v>
      </c>
      <c r="AH147" s="2">
        <v>153</v>
      </c>
      <c r="AI147" s="2"/>
      <c r="AJ147" s="2">
        <v>144</v>
      </c>
      <c r="AK147" s="2"/>
      <c r="AL147" s="2"/>
      <c r="AM147" s="2"/>
      <c r="AN147" s="2">
        <v>31.81</v>
      </c>
      <c r="AO147" s="2">
        <v>100</v>
      </c>
      <c r="AP147" s="2">
        <v>54</v>
      </c>
      <c r="AQ147" s="2">
        <v>12</v>
      </c>
      <c r="AR147" s="2">
        <v>19.8</v>
      </c>
      <c r="AS147" s="2">
        <v>12.1</v>
      </c>
      <c r="AT147" s="2">
        <v>4.5</v>
      </c>
      <c r="AU147" s="2">
        <v>11</v>
      </c>
      <c r="AV147" s="2" t="s">
        <v>645</v>
      </c>
      <c r="AW147" s="2">
        <v>54</v>
      </c>
      <c r="AX147" s="2"/>
      <c r="AY147" s="2" t="s">
        <v>482</v>
      </c>
      <c r="AZ147" s="2">
        <v>1</v>
      </c>
      <c r="BA147" s="2">
        <v>1E-3</v>
      </c>
      <c r="BB147" s="2"/>
      <c r="BC147" s="2"/>
      <c r="BD147" s="2"/>
      <c r="BE147" s="2"/>
      <c r="BF147" s="2"/>
      <c r="BG147" s="2"/>
      <c r="BH147" s="2">
        <v>0.17</v>
      </c>
      <c r="BI147" s="2"/>
      <c r="BJ147" s="2"/>
      <c r="BK147" s="2"/>
      <c r="BL147" s="2"/>
      <c r="BM147" s="2" t="s">
        <v>432</v>
      </c>
      <c r="BN147" s="2">
        <v>0.24</v>
      </c>
      <c r="BO147" s="2">
        <v>9.59</v>
      </c>
      <c r="BP147" s="2"/>
      <c r="BQ147" s="2"/>
      <c r="BR147" s="2" t="s">
        <v>646</v>
      </c>
      <c r="BS147" s="2" t="s">
        <v>432</v>
      </c>
      <c r="BT147" s="2"/>
      <c r="BU147" s="2"/>
      <c r="BV147" s="2"/>
      <c r="BW147" s="2"/>
      <c r="BX147" s="2" t="s">
        <v>421</v>
      </c>
      <c r="BY147" s="2"/>
      <c r="BZ147" s="2"/>
      <c r="CA147" s="2"/>
      <c r="CB147" s="2"/>
      <c r="CC147" s="2" t="s">
        <v>422</v>
      </c>
      <c r="CD147" s="2" t="s">
        <v>432</v>
      </c>
      <c r="CE147" s="2"/>
      <c r="CF147" s="2" t="s">
        <v>646</v>
      </c>
      <c r="CG147" s="2" t="s">
        <v>647</v>
      </c>
      <c r="CH147" s="2" t="s">
        <v>484</v>
      </c>
      <c r="CI147" s="2" t="s">
        <v>648</v>
      </c>
      <c r="CJ147" s="2"/>
      <c r="CK147" s="2"/>
      <c r="CM147" s="11"/>
      <c r="CN147" s="11">
        <f>M147+N147/60+O147/3600</f>
        <v>43.610472222222221</v>
      </c>
      <c r="CO147" s="11">
        <f t="shared" si="6"/>
        <v>22.957722222222223</v>
      </c>
      <c r="CP147" s="11">
        <f t="shared" si="7"/>
        <v>-43.610472222222221</v>
      </c>
      <c r="CQ147" s="11">
        <f t="shared" si="8"/>
        <v>-22.957722222222223</v>
      </c>
      <c r="CS147" s="12">
        <v>642455</v>
      </c>
      <c r="CT147" s="12">
        <v>7460486</v>
      </c>
    </row>
    <row r="148" spans="1:98" ht="24">
      <c r="A148" s="2" t="s">
        <v>649</v>
      </c>
      <c r="B148" s="2" t="s">
        <v>650</v>
      </c>
      <c r="C148" s="2" t="s">
        <v>641</v>
      </c>
      <c r="D148" s="2" t="s">
        <v>651</v>
      </c>
      <c r="E148" s="9">
        <v>42430</v>
      </c>
      <c r="F148" s="9">
        <v>43166</v>
      </c>
      <c r="G148" s="2" t="s">
        <v>652</v>
      </c>
      <c r="H148" s="2" t="s">
        <v>101</v>
      </c>
      <c r="I148" s="2" t="s">
        <v>96</v>
      </c>
      <c r="J148" s="2">
        <v>22</v>
      </c>
      <c r="K148" s="2">
        <v>58</v>
      </c>
      <c r="L148" s="2">
        <v>53</v>
      </c>
      <c r="M148" s="2">
        <v>43</v>
      </c>
      <c r="N148" s="2">
        <v>32</v>
      </c>
      <c r="O148" s="20">
        <v>3.8</v>
      </c>
      <c r="P148" s="23">
        <v>650230</v>
      </c>
      <c r="Q148" s="23">
        <v>7457790</v>
      </c>
      <c r="R148" s="21">
        <v>13.55</v>
      </c>
      <c r="S148" s="15">
        <v>13.55</v>
      </c>
      <c r="T148" s="2" t="s">
        <v>416</v>
      </c>
      <c r="U148" s="2" t="s">
        <v>653</v>
      </c>
      <c r="V148" s="2">
        <v>1.74</v>
      </c>
      <c r="W148" s="2">
        <v>20.420000000000002</v>
      </c>
      <c r="X148" s="2">
        <v>0.72537473233404703</v>
      </c>
      <c r="Y148" s="2"/>
      <c r="Z148" s="2">
        <v>18.680000000000003</v>
      </c>
      <c r="AA148" s="15">
        <v>60</v>
      </c>
      <c r="AB148" s="2"/>
      <c r="AC148" s="2"/>
      <c r="AD148" s="2"/>
      <c r="AE148" s="2">
        <v>20</v>
      </c>
      <c r="AF148" s="2"/>
      <c r="AG148" s="2">
        <v>4.1399999999999997</v>
      </c>
      <c r="AH148" s="2"/>
      <c r="AI148" s="2">
        <v>7.1</v>
      </c>
      <c r="AJ148" s="2">
        <v>330</v>
      </c>
      <c r="AK148" s="2">
        <v>25</v>
      </c>
      <c r="AL148" s="2"/>
      <c r="AM148" s="2"/>
      <c r="AN148" s="2">
        <v>117.29</v>
      </c>
      <c r="AO148" s="2">
        <v>259</v>
      </c>
      <c r="AP148" s="2">
        <v>135</v>
      </c>
      <c r="AQ148" s="2">
        <v>61.6</v>
      </c>
      <c r="AR148" s="2">
        <v>55.69</v>
      </c>
      <c r="AS148" s="2">
        <v>28.2</v>
      </c>
      <c r="AT148" s="2">
        <v>1.3</v>
      </c>
      <c r="AU148" s="2">
        <v>21.4</v>
      </c>
      <c r="AV148" s="2">
        <v>9</v>
      </c>
      <c r="AW148" s="2"/>
      <c r="AX148" s="2"/>
      <c r="AY148" s="2">
        <v>1.29</v>
      </c>
      <c r="AZ148" s="2" t="s">
        <v>571</v>
      </c>
      <c r="BA148" s="2" t="s">
        <v>646</v>
      </c>
      <c r="BB148" s="2"/>
      <c r="BC148" s="2"/>
      <c r="BD148" s="2"/>
      <c r="BE148" s="2"/>
      <c r="BF148" s="2"/>
      <c r="BG148" s="2"/>
      <c r="BH148" s="2">
        <v>0.13</v>
      </c>
      <c r="BI148" s="2"/>
      <c r="BJ148" s="2"/>
      <c r="BK148" s="2"/>
      <c r="BL148" s="2"/>
      <c r="BM148" s="2">
        <v>0.03</v>
      </c>
      <c r="BN148" s="2">
        <v>0.18</v>
      </c>
      <c r="BO148" s="2">
        <v>0.74</v>
      </c>
      <c r="BP148" s="2"/>
      <c r="BQ148" s="2"/>
      <c r="BR148" s="2">
        <v>2.9000000000000001E-2</v>
      </c>
      <c r="BS148" s="2">
        <v>0.06</v>
      </c>
      <c r="BT148" s="2"/>
      <c r="BU148" s="2"/>
      <c r="BV148" s="2"/>
      <c r="BW148" s="2"/>
      <c r="BX148" s="2" t="s">
        <v>421</v>
      </c>
      <c r="BY148" s="2"/>
      <c r="BZ148" s="2"/>
      <c r="CA148" s="2"/>
      <c r="CB148" s="2"/>
      <c r="CC148" s="2" t="s">
        <v>422</v>
      </c>
      <c r="CD148" s="2" t="s">
        <v>432</v>
      </c>
      <c r="CE148" s="2"/>
      <c r="CF148" s="2" t="s">
        <v>647</v>
      </c>
      <c r="CG148" s="2" t="s">
        <v>647</v>
      </c>
      <c r="CH148" s="2" t="s">
        <v>647</v>
      </c>
      <c r="CI148" s="2" t="s">
        <v>648</v>
      </c>
      <c r="CJ148" s="2"/>
      <c r="CK148" s="2"/>
      <c r="CM148" s="11"/>
      <c r="CN148" s="11">
        <f>M148+N148/60+O148/3600</f>
        <v>43.534388888888884</v>
      </c>
      <c r="CO148" s="11">
        <f t="shared" si="6"/>
        <v>22.981388888888887</v>
      </c>
      <c r="CP148" s="11">
        <f t="shared" si="7"/>
        <v>-43.534388888888884</v>
      </c>
      <c r="CQ148" s="11">
        <f t="shared" si="8"/>
        <v>-22.981388888888887</v>
      </c>
      <c r="CS148" s="12">
        <v>650230</v>
      </c>
      <c r="CT148" s="12">
        <v>7457790</v>
      </c>
    </row>
    <row r="149" spans="1:98" ht="24">
      <c r="A149" s="2" t="s">
        <v>649</v>
      </c>
      <c r="B149" s="2" t="s">
        <v>650</v>
      </c>
      <c r="C149" s="2" t="s">
        <v>641</v>
      </c>
      <c r="D149" s="2" t="s">
        <v>651</v>
      </c>
      <c r="E149" s="9">
        <v>42436</v>
      </c>
      <c r="F149" s="9">
        <v>43166</v>
      </c>
      <c r="G149" s="2" t="s">
        <v>652</v>
      </c>
      <c r="H149" s="2" t="s">
        <v>101</v>
      </c>
      <c r="I149" s="2" t="s">
        <v>96</v>
      </c>
      <c r="J149" s="2">
        <v>22</v>
      </c>
      <c r="K149" s="2">
        <v>58</v>
      </c>
      <c r="L149" s="2">
        <v>52.2</v>
      </c>
      <c r="M149" s="2">
        <v>43</v>
      </c>
      <c r="N149" s="2">
        <v>32</v>
      </c>
      <c r="O149" s="20">
        <v>4.4000000000000004</v>
      </c>
      <c r="P149" s="23">
        <v>650213</v>
      </c>
      <c r="Q149" s="23">
        <v>7457814</v>
      </c>
      <c r="R149" s="21">
        <v>17.66</v>
      </c>
      <c r="S149" s="15">
        <v>17.66</v>
      </c>
      <c r="T149" s="2" t="s">
        <v>416</v>
      </c>
      <c r="U149" s="2" t="s">
        <v>653</v>
      </c>
      <c r="V149" s="2">
        <v>1.57</v>
      </c>
      <c r="W149" s="2">
        <v>14.85</v>
      </c>
      <c r="X149" s="2">
        <v>1.3298192771084338</v>
      </c>
      <c r="Y149" s="2"/>
      <c r="Z149" s="2">
        <v>13.28</v>
      </c>
      <c r="AA149" s="15">
        <v>70</v>
      </c>
      <c r="AB149" s="2"/>
      <c r="AC149" s="2"/>
      <c r="AD149" s="2"/>
      <c r="AE149" s="2">
        <v>22</v>
      </c>
      <c r="AF149" s="2"/>
      <c r="AG149" s="2">
        <v>9.1300000000000008</v>
      </c>
      <c r="AH149" s="2"/>
      <c r="AI149" s="2"/>
      <c r="AJ149" s="2">
        <v>315</v>
      </c>
      <c r="AK149" s="2"/>
      <c r="AL149" s="2"/>
      <c r="AM149" s="2"/>
      <c r="AN149" s="2">
        <v>111.33</v>
      </c>
      <c r="AO149" s="2">
        <v>197</v>
      </c>
      <c r="AP149" s="2">
        <v>138</v>
      </c>
      <c r="AQ149" s="2">
        <v>47.7</v>
      </c>
      <c r="AR149" s="2">
        <v>63.63</v>
      </c>
      <c r="AS149" s="2">
        <v>25.3</v>
      </c>
      <c r="AT149" s="2">
        <v>1.4</v>
      </c>
      <c r="AU149" s="2">
        <v>19.899999999999999</v>
      </c>
      <c r="AV149" s="2">
        <v>16</v>
      </c>
      <c r="AW149" s="2">
        <v>138</v>
      </c>
      <c r="AX149" s="2"/>
      <c r="AY149" s="2">
        <v>1.4</v>
      </c>
      <c r="AZ149" s="2">
        <v>7.0000000000000007E-2</v>
      </c>
      <c r="BA149" s="2">
        <v>1.7000000000000001E-2</v>
      </c>
      <c r="BB149" s="2"/>
      <c r="BC149" s="2"/>
      <c r="BD149" s="2"/>
      <c r="BE149" s="2"/>
      <c r="BF149" s="2"/>
      <c r="BG149" s="2"/>
      <c r="BH149" s="2">
        <v>0.04</v>
      </c>
      <c r="BI149" s="2"/>
      <c r="BJ149" s="2"/>
      <c r="BK149" s="2"/>
      <c r="BL149" s="2"/>
      <c r="BM149" s="2">
        <v>0.04</v>
      </c>
      <c r="BN149" s="2">
        <v>0.16</v>
      </c>
      <c r="BO149" s="2">
        <v>1.1000000000000001</v>
      </c>
      <c r="BP149" s="2"/>
      <c r="BQ149" s="2"/>
      <c r="BR149" s="2">
        <v>7.0000000000000001E-3</v>
      </c>
      <c r="BS149" s="2">
        <v>0.06</v>
      </c>
      <c r="BT149" s="2"/>
      <c r="BU149" s="2"/>
      <c r="BV149" s="2"/>
      <c r="BW149" s="2"/>
      <c r="BX149" s="2" t="s">
        <v>421</v>
      </c>
      <c r="BY149" s="2"/>
      <c r="BZ149" s="2"/>
      <c r="CA149" s="2"/>
      <c r="CB149" s="2"/>
      <c r="CC149" s="2" t="s">
        <v>422</v>
      </c>
      <c r="CD149" s="2" t="s">
        <v>432</v>
      </c>
      <c r="CE149" s="2"/>
      <c r="CF149" s="2" t="s">
        <v>647</v>
      </c>
      <c r="CG149" s="2" t="s">
        <v>647</v>
      </c>
      <c r="CH149" s="2" t="s">
        <v>647</v>
      </c>
      <c r="CI149" s="2" t="s">
        <v>648</v>
      </c>
      <c r="CJ149" s="2"/>
      <c r="CK149" s="2"/>
      <c r="CM149" s="11"/>
      <c r="CN149" s="11">
        <f>M149+N149/60+O149/3600</f>
        <v>43.534555555555556</v>
      </c>
      <c r="CO149" s="11">
        <f t="shared" si="6"/>
        <v>22.981166666666667</v>
      </c>
      <c r="CP149" s="11">
        <f t="shared" si="7"/>
        <v>-43.534555555555556</v>
      </c>
      <c r="CQ149" s="11">
        <f t="shared" si="8"/>
        <v>-22.981166666666667</v>
      </c>
      <c r="CS149" s="12">
        <v>650213</v>
      </c>
      <c r="CT149" s="12">
        <v>7457814</v>
      </c>
    </row>
    <row r="150" spans="1:98" ht="24">
      <c r="A150" s="2" t="s">
        <v>654</v>
      </c>
      <c r="B150" s="2" t="s">
        <v>655</v>
      </c>
      <c r="C150" s="2"/>
      <c r="D150" s="2"/>
      <c r="F150" s="9"/>
      <c r="G150" s="2" t="s">
        <v>656</v>
      </c>
      <c r="H150" s="2" t="s">
        <v>89</v>
      </c>
      <c r="I150" s="2" t="s">
        <v>96</v>
      </c>
      <c r="J150" s="2">
        <v>22</v>
      </c>
      <c r="K150" s="2">
        <v>51</v>
      </c>
      <c r="L150" s="2">
        <v>45.8</v>
      </c>
      <c r="M150" s="2">
        <v>43</v>
      </c>
      <c r="N150" s="2">
        <v>34</v>
      </c>
      <c r="O150" s="20">
        <v>2.9</v>
      </c>
      <c r="P150" s="23">
        <v>646966</v>
      </c>
      <c r="Q150" s="23">
        <v>7470962</v>
      </c>
      <c r="R150" s="21"/>
      <c r="S150" s="15"/>
      <c r="T150" s="2" t="s">
        <v>416</v>
      </c>
      <c r="U150" s="2" t="s">
        <v>657</v>
      </c>
      <c r="V150" s="2">
        <v>4.34</v>
      </c>
      <c r="W150" s="2">
        <v>37.39</v>
      </c>
      <c r="X150" s="2">
        <v>0</v>
      </c>
      <c r="Y150" s="2"/>
      <c r="Z150" s="2">
        <v>33.049999999999997</v>
      </c>
      <c r="AA150" s="15">
        <v>80</v>
      </c>
      <c r="AB150" s="2"/>
      <c r="AC150" s="2" t="s">
        <v>484</v>
      </c>
      <c r="AD150" s="2"/>
      <c r="AE150" s="2">
        <v>100</v>
      </c>
      <c r="AF150" s="2"/>
      <c r="AG150" s="2">
        <v>5.21</v>
      </c>
      <c r="AH150" s="2">
        <v>359</v>
      </c>
      <c r="AI150" s="2"/>
      <c r="AJ150" s="2">
        <v>505.8</v>
      </c>
      <c r="AK150" s="2"/>
      <c r="AL150" s="2"/>
      <c r="AM150" s="2"/>
      <c r="AN150" s="2">
        <v>100</v>
      </c>
      <c r="AO150" s="2">
        <v>344</v>
      </c>
      <c r="AP150" s="2">
        <v>219</v>
      </c>
      <c r="AQ150" s="2">
        <v>27.045999999999999</v>
      </c>
      <c r="AR150" s="2">
        <v>8.08</v>
      </c>
      <c r="AS150" s="2">
        <v>83.582999999999998</v>
      </c>
      <c r="AT150" s="2">
        <v>8.16</v>
      </c>
      <c r="AU150" s="2">
        <v>46.02</v>
      </c>
      <c r="AV150" s="2">
        <v>5.26</v>
      </c>
      <c r="AW150" s="2"/>
      <c r="AX150" s="2"/>
      <c r="AY150" s="2">
        <v>0.23</v>
      </c>
      <c r="AZ150" s="2" t="s">
        <v>432</v>
      </c>
      <c r="BA150" s="2" t="s">
        <v>432</v>
      </c>
      <c r="BB150" s="2"/>
      <c r="BC150" s="2"/>
      <c r="BD150" s="2"/>
      <c r="BE150" s="2"/>
      <c r="BF150" s="2"/>
      <c r="BG150" s="2"/>
      <c r="BH150" s="2">
        <v>0.215</v>
      </c>
      <c r="BI150" s="2"/>
      <c r="BJ150" s="2"/>
      <c r="BK150" s="2"/>
      <c r="BL150" s="2"/>
      <c r="BM150" s="2" t="s">
        <v>482</v>
      </c>
      <c r="BN150" s="2" t="s">
        <v>569</v>
      </c>
      <c r="BO150" s="2">
        <v>3.754</v>
      </c>
      <c r="BP150" s="2"/>
      <c r="BQ150" s="2"/>
      <c r="BR150" s="2" t="s">
        <v>658</v>
      </c>
      <c r="BS150" s="2">
        <v>6.7000000000000004E-2</v>
      </c>
      <c r="BT150" s="2"/>
      <c r="BU150" s="2"/>
      <c r="BV150" s="2"/>
      <c r="BW150" s="2"/>
      <c r="BX150" s="2" t="s">
        <v>573</v>
      </c>
      <c r="BY150" s="2"/>
      <c r="BZ150" s="2"/>
      <c r="CA150" s="2"/>
      <c r="CB150" s="2"/>
      <c r="CC150" s="2" t="s">
        <v>422</v>
      </c>
      <c r="CD150" s="2" t="s">
        <v>574</v>
      </c>
      <c r="CE150" s="2"/>
      <c r="CF150" s="2" t="s">
        <v>484</v>
      </c>
      <c r="CG150" s="2" t="s">
        <v>421</v>
      </c>
      <c r="CH150" s="2" t="s">
        <v>421</v>
      </c>
      <c r="CI150" s="2" t="s">
        <v>421</v>
      </c>
      <c r="CJ150" s="2"/>
      <c r="CK150" s="2"/>
      <c r="CM150" s="11"/>
      <c r="CN150" s="11">
        <f>M150+N150/60+O150/3600</f>
        <v>43.567472222222229</v>
      </c>
      <c r="CO150" s="11">
        <f t="shared" si="6"/>
        <v>22.862722222222224</v>
      </c>
      <c r="CP150" s="11">
        <f t="shared" si="7"/>
        <v>-43.567472222222229</v>
      </c>
      <c r="CQ150" s="11">
        <f t="shared" si="8"/>
        <v>-22.862722222222224</v>
      </c>
      <c r="CS150" s="12">
        <v>646966</v>
      </c>
      <c r="CT150" s="12">
        <v>7470962</v>
      </c>
    </row>
    <row r="151" spans="1:98" ht="24">
      <c r="A151" s="2" t="s">
        <v>659</v>
      </c>
      <c r="B151" s="2" t="s">
        <v>660</v>
      </c>
      <c r="C151" s="2"/>
      <c r="D151" s="2"/>
      <c r="F151" s="9"/>
      <c r="G151" s="2" t="s">
        <v>661</v>
      </c>
      <c r="H151" s="2" t="s">
        <v>89</v>
      </c>
      <c r="I151" s="2" t="s">
        <v>96</v>
      </c>
      <c r="J151" s="2">
        <v>22</v>
      </c>
      <c r="K151" s="2">
        <v>54</v>
      </c>
      <c r="L151" s="2">
        <v>59.4</v>
      </c>
      <c r="M151" s="2">
        <v>43</v>
      </c>
      <c r="N151" s="2">
        <v>31</v>
      </c>
      <c r="O151" s="20">
        <v>46.8</v>
      </c>
      <c r="P151" s="23">
        <v>650786</v>
      </c>
      <c r="Q151" s="23">
        <v>7464970</v>
      </c>
      <c r="R151" s="21"/>
      <c r="S151" s="15"/>
      <c r="T151" s="2" t="s">
        <v>416</v>
      </c>
      <c r="U151" s="2" t="s">
        <v>653</v>
      </c>
      <c r="V151" s="2">
        <v>1.52</v>
      </c>
      <c r="W151" s="2">
        <v>18.13</v>
      </c>
      <c r="X151" s="2">
        <v>0</v>
      </c>
      <c r="Y151" s="2"/>
      <c r="Z151" s="2">
        <v>16.61</v>
      </c>
      <c r="AA151" s="15">
        <v>36</v>
      </c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M151" s="11"/>
      <c r="CN151" s="11">
        <f>M151+N151/60+O151/3600</f>
        <v>43.529666666666664</v>
      </c>
      <c r="CO151" s="11">
        <f t="shared" si="6"/>
        <v>22.916499999999999</v>
      </c>
      <c r="CP151" s="11">
        <f t="shared" si="7"/>
        <v>-43.529666666666664</v>
      </c>
      <c r="CQ151" s="11">
        <f t="shared" si="8"/>
        <v>-22.916499999999999</v>
      </c>
      <c r="CS151" s="12">
        <v>650786</v>
      </c>
      <c r="CT151" s="12">
        <v>7464970</v>
      </c>
    </row>
    <row r="152" spans="1:98" ht="24">
      <c r="A152" s="2" t="s">
        <v>659</v>
      </c>
      <c r="B152" s="2" t="s">
        <v>660</v>
      </c>
      <c r="C152" s="2"/>
      <c r="D152" s="2"/>
      <c r="F152" s="9"/>
      <c r="G152" s="2" t="s">
        <v>661</v>
      </c>
      <c r="H152" s="2" t="s">
        <v>89</v>
      </c>
      <c r="I152" s="2" t="s">
        <v>96</v>
      </c>
      <c r="J152" s="2">
        <v>22</v>
      </c>
      <c r="K152" s="2">
        <v>55</v>
      </c>
      <c r="L152" s="2">
        <v>1</v>
      </c>
      <c r="M152" s="2">
        <v>43</v>
      </c>
      <c r="N152" s="2">
        <v>31</v>
      </c>
      <c r="O152" s="20">
        <v>46.9</v>
      </c>
      <c r="P152" s="23">
        <v>650782</v>
      </c>
      <c r="Q152" s="23">
        <v>7464921</v>
      </c>
      <c r="R152" s="21"/>
      <c r="S152" s="15"/>
      <c r="T152" s="2" t="s">
        <v>416</v>
      </c>
      <c r="U152" s="2" t="s">
        <v>653</v>
      </c>
      <c r="V152" s="2">
        <v>1.87</v>
      </c>
      <c r="W152" s="2">
        <v>18.2</v>
      </c>
      <c r="X152" s="2">
        <v>0</v>
      </c>
      <c r="Y152" s="2"/>
      <c r="Z152" s="2">
        <v>16.329999999999998</v>
      </c>
      <c r="AA152" s="15">
        <v>50</v>
      </c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M152" s="11"/>
      <c r="CN152" s="11">
        <f>M152+N152/60+O152/3600</f>
        <v>43.529694444444445</v>
      </c>
      <c r="CO152" s="11">
        <f t="shared" si="6"/>
        <v>22.916944444444447</v>
      </c>
      <c r="CP152" s="11">
        <f t="shared" si="7"/>
        <v>-43.529694444444445</v>
      </c>
      <c r="CQ152" s="11">
        <f t="shared" si="8"/>
        <v>-22.916944444444447</v>
      </c>
      <c r="CS152" s="12">
        <v>650782</v>
      </c>
      <c r="CT152" s="12">
        <v>7464921</v>
      </c>
    </row>
    <row r="153" spans="1:98" ht="24">
      <c r="A153" s="2" t="s">
        <v>662</v>
      </c>
      <c r="B153" s="2" t="s">
        <v>663</v>
      </c>
      <c r="C153" s="2"/>
      <c r="D153" s="2"/>
      <c r="F153" s="9"/>
      <c r="G153" s="2" t="s">
        <v>664</v>
      </c>
      <c r="H153" s="2" t="s">
        <v>89</v>
      </c>
      <c r="I153" s="2" t="s">
        <v>96</v>
      </c>
      <c r="J153" s="2">
        <v>22</v>
      </c>
      <c r="K153" s="2">
        <v>53</v>
      </c>
      <c r="L153" s="2">
        <v>1.3</v>
      </c>
      <c r="M153" s="2">
        <v>43</v>
      </c>
      <c r="N153" s="2">
        <v>32</v>
      </c>
      <c r="O153" s="20">
        <v>57.1</v>
      </c>
      <c r="P153" s="23">
        <v>648819</v>
      </c>
      <c r="Q153" s="23">
        <v>7468622</v>
      </c>
      <c r="R153" s="21"/>
      <c r="S153" s="15"/>
      <c r="T153" s="2"/>
      <c r="U153" s="2"/>
      <c r="V153" s="2"/>
      <c r="W153" s="2"/>
      <c r="X153" s="2" t="s">
        <v>86</v>
      </c>
      <c r="Y153" s="2"/>
      <c r="Z153" s="2" t="s">
        <v>86</v>
      </c>
      <c r="AA153" s="15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M153" s="11"/>
      <c r="CN153" s="11">
        <f>M153+N153/60+O153/3600</f>
        <v>43.549194444444446</v>
      </c>
      <c r="CO153" s="11">
        <f t="shared" si="6"/>
        <v>22.883694444444444</v>
      </c>
      <c r="CP153" s="11">
        <f t="shared" si="7"/>
        <v>-43.549194444444446</v>
      </c>
      <c r="CQ153" s="11">
        <f t="shared" si="8"/>
        <v>-22.883694444444444</v>
      </c>
      <c r="CS153" s="12">
        <v>648819</v>
      </c>
      <c r="CT153" s="12">
        <v>7468622</v>
      </c>
    </row>
    <row r="154" spans="1:98" ht="36">
      <c r="A154" s="2" t="s">
        <v>428</v>
      </c>
      <c r="B154" s="2" t="s">
        <v>426</v>
      </c>
      <c r="C154" s="2" t="s">
        <v>197</v>
      </c>
      <c r="D154" s="2" t="s">
        <v>665</v>
      </c>
      <c r="E154" s="9">
        <v>42825</v>
      </c>
      <c r="F154" s="9" t="s">
        <v>666</v>
      </c>
      <c r="G154" s="2" t="s">
        <v>667</v>
      </c>
      <c r="H154" s="2" t="s">
        <v>89</v>
      </c>
      <c r="I154" s="2" t="s">
        <v>96</v>
      </c>
      <c r="J154" s="2">
        <v>22</v>
      </c>
      <c r="K154" s="2">
        <v>51</v>
      </c>
      <c r="L154" s="2">
        <v>48.5</v>
      </c>
      <c r="M154" s="2">
        <v>43</v>
      </c>
      <c r="N154" s="2">
        <v>34</v>
      </c>
      <c r="O154" s="20">
        <v>41.9</v>
      </c>
      <c r="P154" s="23">
        <v>645854</v>
      </c>
      <c r="Q154" s="23">
        <v>7470890</v>
      </c>
      <c r="R154" s="21">
        <v>3.8</v>
      </c>
      <c r="S154" s="15">
        <v>3.8</v>
      </c>
      <c r="T154" s="2" t="s">
        <v>430</v>
      </c>
      <c r="U154" s="2"/>
      <c r="V154" s="2">
        <v>4.8</v>
      </c>
      <c r="W154" s="2">
        <v>10.79</v>
      </c>
      <c r="X154" s="2">
        <v>0.63439065108514192</v>
      </c>
      <c r="Y154" s="2" t="s">
        <v>668</v>
      </c>
      <c r="Z154" s="2">
        <v>5.9899999999999993</v>
      </c>
      <c r="AA154" s="15">
        <v>110</v>
      </c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M154" s="11"/>
      <c r="CN154" s="11">
        <f>M154+N154/60+O154/3600</f>
        <v>43.578305555555559</v>
      </c>
      <c r="CO154" s="11">
        <f t="shared" si="6"/>
        <v>22.863472222222224</v>
      </c>
      <c r="CP154" s="11">
        <f t="shared" si="7"/>
        <v>-43.578305555555559</v>
      </c>
      <c r="CQ154" s="11">
        <f t="shared" si="8"/>
        <v>-22.863472222222224</v>
      </c>
      <c r="CS154" s="12">
        <v>645854</v>
      </c>
      <c r="CT154" s="12">
        <v>7470890</v>
      </c>
    </row>
    <row r="155" spans="1:98" ht="72">
      <c r="A155" s="2" t="s">
        <v>669</v>
      </c>
      <c r="B155" s="2" t="s">
        <v>670</v>
      </c>
      <c r="C155" s="2"/>
      <c r="D155" s="2"/>
      <c r="F155" s="9"/>
      <c r="G155" s="2" t="s">
        <v>671</v>
      </c>
      <c r="H155" s="2" t="s">
        <v>89</v>
      </c>
      <c r="I155" s="2" t="s">
        <v>96</v>
      </c>
      <c r="J155" s="2">
        <v>22</v>
      </c>
      <c r="K155" s="2">
        <v>51</v>
      </c>
      <c r="L155" s="2">
        <v>29.85</v>
      </c>
      <c r="M155" s="2">
        <v>43</v>
      </c>
      <c r="N155" s="2">
        <v>32</v>
      </c>
      <c r="O155" s="20">
        <v>34.700000000000003</v>
      </c>
      <c r="P155" s="23">
        <v>649485</v>
      </c>
      <c r="Q155" s="23">
        <v>7471428</v>
      </c>
      <c r="R155" s="21">
        <v>75.5</v>
      </c>
      <c r="S155" s="15">
        <v>92.29</v>
      </c>
      <c r="T155" s="2" t="s">
        <v>430</v>
      </c>
      <c r="U155" s="2" t="s">
        <v>672</v>
      </c>
      <c r="V155" s="2">
        <v>2.1</v>
      </c>
      <c r="W155" s="2">
        <v>8.1999999999999993</v>
      </c>
      <c r="X155" s="2">
        <v>15.129508196721313</v>
      </c>
      <c r="Y155" s="2" t="s">
        <v>673</v>
      </c>
      <c r="Z155" s="2">
        <v>6.1</v>
      </c>
      <c r="AA155" s="15">
        <v>48</v>
      </c>
      <c r="AB155" s="2"/>
      <c r="AC155" s="2"/>
      <c r="AD155" s="2"/>
      <c r="AE155" s="2"/>
      <c r="AF155" s="2"/>
      <c r="AG155" s="2">
        <v>0.25</v>
      </c>
      <c r="AH155" s="2"/>
      <c r="AI155" s="2">
        <v>6.87</v>
      </c>
      <c r="AJ155" s="2">
        <v>391</v>
      </c>
      <c r="AK155" s="2" t="s">
        <v>668</v>
      </c>
      <c r="AL155" s="2"/>
      <c r="AM155" s="2"/>
      <c r="AN155" s="2">
        <v>56</v>
      </c>
      <c r="AO155" s="2">
        <v>284</v>
      </c>
      <c r="AP155" s="2">
        <v>76</v>
      </c>
      <c r="AQ155" s="2">
        <v>12.8</v>
      </c>
      <c r="AR155" s="2">
        <v>6.06</v>
      </c>
      <c r="AS155" s="2">
        <v>77.2</v>
      </c>
      <c r="AT155" s="2">
        <v>1.8</v>
      </c>
      <c r="AU155" s="2"/>
      <c r="AV155" s="2">
        <v>9.2899999999999991</v>
      </c>
      <c r="AW155" s="2">
        <v>76</v>
      </c>
      <c r="AX155" s="2" t="s">
        <v>668</v>
      </c>
      <c r="AY155" s="2">
        <v>0.35</v>
      </c>
      <c r="AZ155" s="2" t="s">
        <v>658</v>
      </c>
      <c r="BA155" s="2" t="s">
        <v>483</v>
      </c>
      <c r="BB155" s="2"/>
      <c r="BC155" s="2"/>
      <c r="BD155" s="2"/>
      <c r="BE155" s="2"/>
      <c r="BF155" s="2"/>
      <c r="BG155" s="2"/>
      <c r="BH155" s="2">
        <v>2.9399999999999999E-2</v>
      </c>
      <c r="BI155" s="2"/>
      <c r="BJ155" s="2"/>
      <c r="BK155" s="2"/>
      <c r="BL155" s="2"/>
      <c r="BM155" s="2" t="s">
        <v>421</v>
      </c>
      <c r="BN155" s="2">
        <v>9.7500000000000003E-2</v>
      </c>
      <c r="BO155" s="2">
        <v>0.06</v>
      </c>
      <c r="BP155" s="2" t="s">
        <v>668</v>
      </c>
      <c r="BQ155" s="2"/>
      <c r="BR155" s="2" t="s">
        <v>421</v>
      </c>
      <c r="BS155" s="2">
        <v>5.1999999999999998E-3</v>
      </c>
      <c r="BT155" s="2" t="s">
        <v>668</v>
      </c>
      <c r="BU155" s="2"/>
      <c r="BV155" s="2"/>
      <c r="BW155" s="2"/>
      <c r="BX155" s="2">
        <v>12.8</v>
      </c>
      <c r="BY155" s="2"/>
      <c r="BZ155" s="2"/>
      <c r="CA155" s="2" t="s">
        <v>668</v>
      </c>
      <c r="CB155" s="2"/>
      <c r="CC155" s="2" t="s">
        <v>422</v>
      </c>
      <c r="CD155" s="2" t="s">
        <v>421</v>
      </c>
      <c r="CE155" s="2"/>
      <c r="CF155" s="2" t="s">
        <v>484</v>
      </c>
      <c r="CG155" s="2" t="s">
        <v>421</v>
      </c>
      <c r="CH155" s="2" t="s">
        <v>421</v>
      </c>
      <c r="CI155" s="2" t="s">
        <v>645</v>
      </c>
      <c r="CJ155" s="2"/>
      <c r="CK155" s="2"/>
      <c r="CM155" s="11"/>
      <c r="CN155" s="11">
        <f>M155+N155/60+O155/3600</f>
        <v>43.542972222222218</v>
      </c>
      <c r="CO155" s="11">
        <f t="shared" si="6"/>
        <v>22.85829166666667</v>
      </c>
      <c r="CP155" s="11">
        <f t="shared" si="7"/>
        <v>-43.542972222222218</v>
      </c>
      <c r="CQ155" s="11">
        <f t="shared" si="8"/>
        <v>-22.85829166666667</v>
      </c>
      <c r="CS155" s="12">
        <v>649485</v>
      </c>
      <c r="CT155" s="12">
        <v>7471428</v>
      </c>
    </row>
    <row r="156" spans="1:98" ht="72">
      <c r="A156" s="2" t="s">
        <v>669</v>
      </c>
      <c r="B156" s="2" t="s">
        <v>670</v>
      </c>
      <c r="C156" s="2"/>
      <c r="D156" s="2"/>
      <c r="F156" s="9"/>
      <c r="G156" s="2" t="s">
        <v>674</v>
      </c>
      <c r="H156" s="2" t="s">
        <v>89</v>
      </c>
      <c r="I156" s="2" t="s">
        <v>96</v>
      </c>
      <c r="J156" s="2">
        <v>22</v>
      </c>
      <c r="K156" s="2">
        <v>51</v>
      </c>
      <c r="L156" s="2">
        <v>29.75</v>
      </c>
      <c r="M156" s="2">
        <v>43</v>
      </c>
      <c r="N156" s="2">
        <v>32</v>
      </c>
      <c r="O156" s="20">
        <v>37.520000000000003</v>
      </c>
      <c r="P156" s="23">
        <v>649404</v>
      </c>
      <c r="Q156" s="23">
        <v>7471432</v>
      </c>
      <c r="R156" s="21">
        <v>2.33</v>
      </c>
      <c r="S156" s="15">
        <v>2.33</v>
      </c>
      <c r="T156" s="2" t="s">
        <v>430</v>
      </c>
      <c r="U156" s="2" t="s">
        <v>672</v>
      </c>
      <c r="V156" s="2">
        <v>2.2999999999999998</v>
      </c>
      <c r="W156" s="2">
        <v>9.74</v>
      </c>
      <c r="X156" s="2">
        <v>0.31317204301075269</v>
      </c>
      <c r="Y156" s="2" t="s">
        <v>675</v>
      </c>
      <c r="Z156" s="2">
        <v>7.44</v>
      </c>
      <c r="AA156" s="15">
        <v>64</v>
      </c>
      <c r="AB156" s="2"/>
      <c r="AC156" s="2"/>
      <c r="AD156" s="2"/>
      <c r="AE156" s="2" t="s">
        <v>647</v>
      </c>
      <c r="AF156" s="2"/>
      <c r="AG156" s="2">
        <v>4.3299999999999998E-2</v>
      </c>
      <c r="AH156" s="2"/>
      <c r="AI156" s="2">
        <v>7.93</v>
      </c>
      <c r="AJ156" s="2">
        <v>545</v>
      </c>
      <c r="AK156" s="2" t="s">
        <v>668</v>
      </c>
      <c r="AL156" s="2"/>
      <c r="AM156" s="2"/>
      <c r="AN156" s="2">
        <v>126</v>
      </c>
      <c r="AO156" s="2">
        <v>312</v>
      </c>
      <c r="AP156" s="2">
        <v>110</v>
      </c>
      <c r="AQ156" s="2">
        <v>43.8</v>
      </c>
      <c r="AR156" s="2">
        <v>3.56</v>
      </c>
      <c r="AS156" s="2">
        <v>56</v>
      </c>
      <c r="AT156" s="2">
        <v>5.0000000000000001E-3</v>
      </c>
      <c r="AU156" s="2"/>
      <c r="AV156" s="2">
        <v>72.8</v>
      </c>
      <c r="AW156" s="2"/>
      <c r="AX156" s="2"/>
      <c r="AY156" s="2">
        <v>0.17</v>
      </c>
      <c r="AZ156" s="2">
        <v>0.3</v>
      </c>
      <c r="BA156" s="2">
        <v>0.02</v>
      </c>
      <c r="BB156" s="2"/>
      <c r="BC156" s="2"/>
      <c r="BD156" s="2"/>
      <c r="BE156" s="2"/>
      <c r="BF156" s="2"/>
      <c r="BG156" s="2"/>
      <c r="BH156" s="2">
        <v>0.01</v>
      </c>
      <c r="BI156" s="2"/>
      <c r="BJ156" s="2"/>
      <c r="BK156" s="2"/>
      <c r="BL156" s="2"/>
      <c r="BM156" s="2" t="s">
        <v>421</v>
      </c>
      <c r="BN156" s="2">
        <v>4.4999999999999998E-2</v>
      </c>
      <c r="BO156" s="2">
        <v>8.1600000000000006E-2</v>
      </c>
      <c r="BP156" s="2" t="s">
        <v>668</v>
      </c>
      <c r="BQ156" s="2"/>
      <c r="BR156" s="2">
        <v>3.3400000000000001E-3</v>
      </c>
      <c r="BS156" s="2">
        <v>4.3299999999999998E-2</v>
      </c>
      <c r="BT156" s="2" t="s">
        <v>668</v>
      </c>
      <c r="BU156" s="2"/>
      <c r="BV156" s="2"/>
      <c r="BW156" s="2"/>
      <c r="BX156" s="2" t="s">
        <v>421</v>
      </c>
      <c r="BY156" s="2"/>
      <c r="BZ156" s="2"/>
      <c r="CA156" s="2" t="s">
        <v>668</v>
      </c>
      <c r="CB156" s="2"/>
      <c r="CC156" s="2" t="s">
        <v>422</v>
      </c>
      <c r="CD156" s="2" t="s">
        <v>421</v>
      </c>
      <c r="CE156" s="2"/>
      <c r="CF156" s="2" t="s">
        <v>484</v>
      </c>
      <c r="CG156" s="2" t="s">
        <v>421</v>
      </c>
      <c r="CH156" s="2" t="s">
        <v>421</v>
      </c>
      <c r="CI156" s="2" t="s">
        <v>645</v>
      </c>
      <c r="CJ156" s="2"/>
      <c r="CK156" s="2"/>
      <c r="CM156" s="11"/>
      <c r="CN156" s="11">
        <f>M156+N156/60+O156/3600</f>
        <v>43.543755555555556</v>
      </c>
      <c r="CO156" s="11">
        <f t="shared" si="6"/>
        <v>22.858263888888889</v>
      </c>
      <c r="CP156" s="11">
        <f t="shared" si="7"/>
        <v>-43.543755555555556</v>
      </c>
      <c r="CQ156" s="11">
        <f t="shared" si="8"/>
        <v>-22.858263888888889</v>
      </c>
      <c r="CS156" s="12">
        <v>649404</v>
      </c>
      <c r="CT156" s="12">
        <v>7471432</v>
      </c>
    </row>
    <row r="157" spans="1:98" ht="24">
      <c r="A157" s="2" t="s">
        <v>676</v>
      </c>
      <c r="B157" s="2" t="s">
        <v>677</v>
      </c>
      <c r="C157" s="2"/>
      <c r="D157" s="2"/>
      <c r="F157" s="9"/>
      <c r="G157" s="2" t="s">
        <v>678</v>
      </c>
      <c r="H157" s="2" t="s">
        <v>89</v>
      </c>
      <c r="I157" s="2" t="s">
        <v>96</v>
      </c>
      <c r="J157" s="2">
        <v>22</v>
      </c>
      <c r="K157" s="2">
        <v>54</v>
      </c>
      <c r="L157" s="2">
        <v>25.1</v>
      </c>
      <c r="M157" s="2">
        <v>43</v>
      </c>
      <c r="N157" s="2">
        <v>34</v>
      </c>
      <c r="O157" s="20">
        <v>3.7</v>
      </c>
      <c r="P157" s="23">
        <v>646896</v>
      </c>
      <c r="Q157" s="23">
        <v>7466063</v>
      </c>
      <c r="R157" s="21">
        <v>1</v>
      </c>
      <c r="S157" s="15">
        <v>1</v>
      </c>
      <c r="T157" s="2"/>
      <c r="U157" s="2"/>
      <c r="V157" s="2"/>
      <c r="W157" s="2"/>
      <c r="X157" s="2" t="s">
        <v>86</v>
      </c>
      <c r="Y157" s="2"/>
      <c r="Z157" s="2" t="s">
        <v>86</v>
      </c>
      <c r="AA157" s="15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M157" s="11"/>
      <c r="CN157" s="11">
        <f>M157+N157/60+O157/3600</f>
        <v>43.567694444444449</v>
      </c>
      <c r="CO157" s="11">
        <f t="shared" si="6"/>
        <v>22.906972222222223</v>
      </c>
      <c r="CP157" s="11">
        <f t="shared" si="7"/>
        <v>-43.567694444444449</v>
      </c>
      <c r="CQ157" s="11">
        <f t="shared" si="8"/>
        <v>-22.906972222222223</v>
      </c>
      <c r="CS157" s="12">
        <v>646896</v>
      </c>
      <c r="CT157" s="12">
        <v>7466063</v>
      </c>
    </row>
    <row r="158" spans="1:98" ht="72">
      <c r="A158" s="2" t="s">
        <v>679</v>
      </c>
      <c r="B158" s="2" t="s">
        <v>680</v>
      </c>
      <c r="C158" s="2" t="s">
        <v>104</v>
      </c>
      <c r="D158" s="2" t="s">
        <v>681</v>
      </c>
      <c r="E158" s="9">
        <v>42207</v>
      </c>
      <c r="F158" s="9" t="s">
        <v>106</v>
      </c>
      <c r="G158" s="2" t="s">
        <v>682</v>
      </c>
      <c r="H158" s="2" t="s">
        <v>89</v>
      </c>
      <c r="I158" s="2" t="s">
        <v>96</v>
      </c>
      <c r="J158" s="2">
        <v>22</v>
      </c>
      <c r="K158" s="2">
        <v>53</v>
      </c>
      <c r="L158" s="2">
        <v>43</v>
      </c>
      <c r="M158" s="2">
        <v>43</v>
      </c>
      <c r="N158" s="2">
        <v>34</v>
      </c>
      <c r="O158" s="20">
        <v>41</v>
      </c>
      <c r="P158" s="23">
        <v>645845</v>
      </c>
      <c r="Q158" s="23">
        <v>7467368</v>
      </c>
      <c r="R158" s="21">
        <v>0.8</v>
      </c>
      <c r="S158" s="15">
        <v>0.8</v>
      </c>
      <c r="T158" s="2"/>
      <c r="U158" s="2"/>
      <c r="V158" s="2"/>
      <c r="W158" s="2"/>
      <c r="X158" s="2" t="s">
        <v>86</v>
      </c>
      <c r="Y158" s="2"/>
      <c r="Z158" s="2" t="s">
        <v>86</v>
      </c>
      <c r="AA158" s="15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M158" s="11"/>
      <c r="CN158" s="11">
        <f>M158+N158/60+O158/3600</f>
        <v>43.578055555555558</v>
      </c>
      <c r="CO158" s="11">
        <f t="shared" si="6"/>
        <v>22.895277777777778</v>
      </c>
      <c r="CP158" s="11">
        <f t="shared" si="7"/>
        <v>-43.578055555555558</v>
      </c>
      <c r="CQ158" s="11">
        <f t="shared" si="8"/>
        <v>-22.895277777777778</v>
      </c>
      <c r="CS158" s="12">
        <v>645845</v>
      </c>
      <c r="CT158" s="12">
        <v>7467368</v>
      </c>
    </row>
    <row r="159" spans="1:98" ht="48">
      <c r="A159" s="2" t="s">
        <v>683</v>
      </c>
      <c r="B159" s="2" t="s">
        <v>684</v>
      </c>
      <c r="C159" s="2" t="s">
        <v>197</v>
      </c>
      <c r="D159" s="2" t="s">
        <v>685</v>
      </c>
      <c r="E159" s="9">
        <v>42753</v>
      </c>
      <c r="F159" s="9">
        <v>43483</v>
      </c>
      <c r="G159" s="2" t="s">
        <v>686</v>
      </c>
      <c r="H159" s="2" t="s">
        <v>89</v>
      </c>
      <c r="I159" s="2" t="s">
        <v>96</v>
      </c>
      <c r="J159" s="2">
        <v>22</v>
      </c>
      <c r="K159" s="2">
        <v>57</v>
      </c>
      <c r="L159" s="2">
        <v>3.05</v>
      </c>
      <c r="M159" s="2">
        <v>43</v>
      </c>
      <c r="N159" s="2">
        <v>36</v>
      </c>
      <c r="O159" s="20">
        <v>23.84</v>
      </c>
      <c r="P159" s="23">
        <v>642857</v>
      </c>
      <c r="Q159" s="23">
        <v>7461244</v>
      </c>
      <c r="R159" s="21">
        <v>32</v>
      </c>
      <c r="S159" s="15">
        <v>40</v>
      </c>
      <c r="T159" s="2" t="s">
        <v>300</v>
      </c>
      <c r="U159" s="2"/>
      <c r="V159" s="2">
        <v>5.69</v>
      </c>
      <c r="W159" s="2">
        <v>34.549999999999997</v>
      </c>
      <c r="X159" s="2">
        <v>1.3860013860013862</v>
      </c>
      <c r="Y159" s="2"/>
      <c r="Z159" s="2">
        <v>28.859999999999996</v>
      </c>
      <c r="AA159" s="15">
        <v>138</v>
      </c>
      <c r="AB159" s="2"/>
      <c r="AC159" s="2" t="s">
        <v>668</v>
      </c>
      <c r="AD159" s="2"/>
      <c r="AE159" s="2">
        <v>59</v>
      </c>
      <c r="AF159" s="2"/>
      <c r="AG159" s="2">
        <v>8.99</v>
      </c>
      <c r="AH159" s="2"/>
      <c r="AI159" s="2" t="s">
        <v>668</v>
      </c>
      <c r="AJ159" s="2">
        <v>527</v>
      </c>
      <c r="AK159" s="2" t="s">
        <v>668</v>
      </c>
      <c r="AL159" s="2"/>
      <c r="AM159" s="2"/>
      <c r="AN159" s="2">
        <v>144.72</v>
      </c>
      <c r="AO159" s="2">
        <v>358</v>
      </c>
      <c r="AP159" s="2">
        <v>202</v>
      </c>
      <c r="AQ159" s="2" t="s">
        <v>668</v>
      </c>
      <c r="AR159" s="2" t="s">
        <v>668</v>
      </c>
      <c r="AS159" s="2">
        <v>87.2</v>
      </c>
      <c r="AT159" s="2">
        <v>2.13</v>
      </c>
      <c r="AU159" s="2">
        <v>67.5</v>
      </c>
      <c r="AV159" s="2">
        <v>28</v>
      </c>
      <c r="AW159" s="2" t="s">
        <v>668</v>
      </c>
      <c r="AX159" s="2" t="s">
        <v>668</v>
      </c>
      <c r="AY159" s="2">
        <v>1.05</v>
      </c>
      <c r="AZ159" s="2">
        <v>2.5299999999999998</v>
      </c>
      <c r="BA159" s="2">
        <v>1.4999999999999999E-2</v>
      </c>
      <c r="BB159" s="2"/>
      <c r="BC159" s="2"/>
      <c r="BD159" s="2"/>
      <c r="BE159" s="2"/>
      <c r="BF159" s="2"/>
      <c r="BG159" s="2"/>
      <c r="BH159" s="2">
        <v>5.2999999999999999E-2</v>
      </c>
      <c r="BI159" s="2"/>
      <c r="BJ159" s="2"/>
      <c r="BK159" s="2"/>
      <c r="BL159" s="2"/>
      <c r="BM159" s="2" t="s">
        <v>432</v>
      </c>
      <c r="BN159" s="2">
        <v>0.184</v>
      </c>
      <c r="BO159" s="2">
        <v>0.84399999999999997</v>
      </c>
      <c r="BP159" s="2" t="s">
        <v>668</v>
      </c>
      <c r="BQ159" s="2"/>
      <c r="BR159" s="2">
        <v>7.0000000000000001E-3</v>
      </c>
      <c r="BS159" s="2">
        <v>1.62</v>
      </c>
      <c r="BT159" s="2" t="s">
        <v>668</v>
      </c>
      <c r="BU159" s="2"/>
      <c r="BV159" s="2"/>
      <c r="BW159" s="2"/>
      <c r="BX159" s="2" t="s">
        <v>421</v>
      </c>
      <c r="BY159" s="2"/>
      <c r="BZ159" s="2"/>
      <c r="CA159" s="2" t="s">
        <v>668</v>
      </c>
      <c r="CB159" s="2"/>
      <c r="CC159" s="2" t="s">
        <v>422</v>
      </c>
      <c r="CD159" s="2">
        <v>6.3E-2</v>
      </c>
      <c r="CE159" s="2"/>
      <c r="CF159" s="2" t="s">
        <v>484</v>
      </c>
      <c r="CG159" s="2" t="s">
        <v>484</v>
      </c>
      <c r="CH159" s="2" t="s">
        <v>484</v>
      </c>
      <c r="CI159" s="2" t="s">
        <v>484</v>
      </c>
      <c r="CJ159" s="2"/>
      <c r="CK159" s="2"/>
      <c r="CM159" s="11"/>
      <c r="CN159" s="11">
        <f>M159+N159/60+O159/3600</f>
        <v>43.606622222222221</v>
      </c>
      <c r="CO159" s="11">
        <f t="shared" si="6"/>
        <v>22.950847222222222</v>
      </c>
      <c r="CP159" s="11">
        <f t="shared" si="7"/>
        <v>-43.606622222222221</v>
      </c>
      <c r="CQ159" s="11">
        <f t="shared" si="8"/>
        <v>-22.950847222222222</v>
      </c>
      <c r="CS159" s="12">
        <v>642857</v>
      </c>
      <c r="CT159" s="12">
        <v>7461244</v>
      </c>
    </row>
    <row r="160" spans="1:98" ht="48">
      <c r="A160" s="2" t="s">
        <v>687</v>
      </c>
      <c r="B160" s="2" t="s">
        <v>688</v>
      </c>
      <c r="C160" s="2" t="s">
        <v>104</v>
      </c>
      <c r="D160" s="2" t="s">
        <v>689</v>
      </c>
      <c r="E160" s="9">
        <v>42787</v>
      </c>
      <c r="F160" s="9" t="s">
        <v>106</v>
      </c>
      <c r="G160" s="2" t="s">
        <v>690</v>
      </c>
      <c r="H160" s="2" t="s">
        <v>89</v>
      </c>
      <c r="I160" s="2" t="s">
        <v>96</v>
      </c>
      <c r="J160" s="2">
        <v>22</v>
      </c>
      <c r="K160" s="2">
        <v>53</v>
      </c>
      <c r="L160" s="2">
        <v>53</v>
      </c>
      <c r="M160" s="2">
        <v>43</v>
      </c>
      <c r="N160" s="2">
        <v>33</v>
      </c>
      <c r="O160" s="20">
        <v>55.4</v>
      </c>
      <c r="P160" s="23">
        <v>647142</v>
      </c>
      <c r="Q160" s="23">
        <v>7467048</v>
      </c>
      <c r="R160" s="21">
        <v>1.37</v>
      </c>
      <c r="S160" s="15">
        <v>1.38</v>
      </c>
      <c r="T160" s="2"/>
      <c r="U160" s="2"/>
      <c r="V160" s="2"/>
      <c r="W160" s="2"/>
      <c r="X160" s="2" t="s">
        <v>86</v>
      </c>
      <c r="Y160" s="2"/>
      <c r="Z160" s="2" t="s">
        <v>86</v>
      </c>
      <c r="AA160" s="15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M160" s="11"/>
      <c r="CN160" s="11">
        <f>M160+N160/60+O160/3600</f>
        <v>43.565388888888883</v>
      </c>
      <c r="CO160" s="11">
        <f t="shared" si="6"/>
        <v>22.898055555555555</v>
      </c>
      <c r="CP160" s="11">
        <f t="shared" si="7"/>
        <v>-43.565388888888883</v>
      </c>
      <c r="CQ160" s="11">
        <f t="shared" si="8"/>
        <v>-22.898055555555555</v>
      </c>
      <c r="CS160" s="12">
        <v>647142</v>
      </c>
      <c r="CT160" s="12">
        <v>7467048</v>
      </c>
    </row>
    <row r="161" spans="1:98" ht="24">
      <c r="A161" s="2" t="s">
        <v>691</v>
      </c>
      <c r="B161" s="2" t="s">
        <v>692</v>
      </c>
      <c r="C161" s="2"/>
      <c r="D161" s="2"/>
      <c r="F161" s="9"/>
      <c r="G161" s="2" t="s">
        <v>693</v>
      </c>
      <c r="H161" s="2" t="s">
        <v>89</v>
      </c>
      <c r="I161" s="2" t="s">
        <v>96</v>
      </c>
      <c r="J161" s="2">
        <v>22</v>
      </c>
      <c r="K161" s="2">
        <v>55</v>
      </c>
      <c r="L161" s="2">
        <v>15.8</v>
      </c>
      <c r="M161" s="2">
        <v>43</v>
      </c>
      <c r="N161" s="2">
        <v>30</v>
      </c>
      <c r="O161" s="20">
        <v>54.7</v>
      </c>
      <c r="P161" s="23">
        <v>652265</v>
      </c>
      <c r="Q161" s="23">
        <v>7464450</v>
      </c>
      <c r="R161" s="21">
        <v>1</v>
      </c>
      <c r="S161" s="15">
        <v>1</v>
      </c>
      <c r="T161" s="2"/>
      <c r="U161" s="2"/>
      <c r="V161" s="2"/>
      <c r="W161" s="2"/>
      <c r="X161" s="2" t="s">
        <v>86</v>
      </c>
      <c r="Y161" s="2"/>
      <c r="Z161" s="2" t="s">
        <v>86</v>
      </c>
      <c r="AA161" s="15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M161" s="11"/>
      <c r="CN161" s="11">
        <f>M161+N161/60+O161/3600</f>
        <v>43.515194444444447</v>
      </c>
      <c r="CO161" s="11">
        <f t="shared" si="6"/>
        <v>22.921055555555558</v>
      </c>
      <c r="CP161" s="11">
        <f t="shared" si="7"/>
        <v>-43.515194444444447</v>
      </c>
      <c r="CQ161" s="11">
        <f t="shared" si="8"/>
        <v>-22.921055555555558</v>
      </c>
      <c r="CS161" s="12">
        <v>652265</v>
      </c>
      <c r="CT161" s="12">
        <v>7464450</v>
      </c>
    </row>
    <row r="162" spans="1:98" ht="24">
      <c r="A162" s="2" t="s">
        <v>691</v>
      </c>
      <c r="B162" s="2" t="s">
        <v>692</v>
      </c>
      <c r="C162" s="2"/>
      <c r="D162" s="2"/>
      <c r="F162" s="9"/>
      <c r="G162" s="2" t="s">
        <v>693</v>
      </c>
      <c r="H162" s="2" t="s">
        <v>89</v>
      </c>
      <c r="I162" s="2" t="s">
        <v>96</v>
      </c>
      <c r="J162" s="2">
        <v>22</v>
      </c>
      <c r="K162" s="2">
        <v>55</v>
      </c>
      <c r="L162" s="2">
        <v>15.8</v>
      </c>
      <c r="M162" s="2">
        <v>43</v>
      </c>
      <c r="N162" s="2">
        <v>30</v>
      </c>
      <c r="O162" s="20">
        <v>54.7</v>
      </c>
      <c r="P162" s="23">
        <v>652265</v>
      </c>
      <c r="Q162" s="23">
        <v>7464450</v>
      </c>
      <c r="R162" s="21">
        <v>3.5</v>
      </c>
      <c r="S162" s="15">
        <v>3.5</v>
      </c>
      <c r="T162" s="2"/>
      <c r="U162" s="2"/>
      <c r="V162" s="2"/>
      <c r="W162" s="2"/>
      <c r="X162" s="2" t="s">
        <v>86</v>
      </c>
      <c r="Y162" s="2"/>
      <c r="Z162" s="2" t="s">
        <v>86</v>
      </c>
      <c r="AA162" s="15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M162" s="11"/>
      <c r="CN162" s="11">
        <f>M162+N162/60+O162/3600</f>
        <v>43.515194444444447</v>
      </c>
      <c r="CO162" s="11">
        <f t="shared" si="6"/>
        <v>22.921055555555558</v>
      </c>
      <c r="CP162" s="11">
        <f t="shared" si="7"/>
        <v>-43.515194444444447</v>
      </c>
      <c r="CQ162" s="11">
        <f t="shared" si="8"/>
        <v>-22.921055555555558</v>
      </c>
      <c r="CS162" s="12">
        <v>652265</v>
      </c>
      <c r="CT162" s="12">
        <v>7464450</v>
      </c>
    </row>
    <row r="163" spans="1:98" ht="48">
      <c r="A163" s="2" t="s">
        <v>694</v>
      </c>
      <c r="B163" s="2" t="s">
        <v>695</v>
      </c>
      <c r="C163" s="2"/>
      <c r="D163" s="2"/>
      <c r="F163" s="9"/>
      <c r="G163" s="2" t="s">
        <v>696</v>
      </c>
      <c r="H163" s="2" t="s">
        <v>89</v>
      </c>
      <c r="I163" s="2" t="s">
        <v>96</v>
      </c>
      <c r="J163" s="2">
        <v>22</v>
      </c>
      <c r="K163" s="2">
        <v>55</v>
      </c>
      <c r="L163" s="2">
        <v>57.3</v>
      </c>
      <c r="M163" s="2">
        <v>43</v>
      </c>
      <c r="N163" s="2">
        <v>34</v>
      </c>
      <c r="O163" s="20">
        <v>30.5</v>
      </c>
      <c r="P163" s="23">
        <v>646104</v>
      </c>
      <c r="Q163" s="23">
        <v>7463235</v>
      </c>
      <c r="R163" s="21">
        <v>0.48</v>
      </c>
      <c r="S163" s="15">
        <v>0.48</v>
      </c>
      <c r="T163" s="2"/>
      <c r="U163" s="2"/>
      <c r="V163" s="2"/>
      <c r="W163" s="2"/>
      <c r="X163" s="2" t="s">
        <v>86</v>
      </c>
      <c r="Y163" s="2"/>
      <c r="Z163" s="2" t="s">
        <v>86</v>
      </c>
      <c r="AA163" s="15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M163" s="11"/>
      <c r="CN163" s="11">
        <f>M163+N163/60+O163/3600</f>
        <v>43.575138888888894</v>
      </c>
      <c r="CO163" s="11">
        <f t="shared" si="6"/>
        <v>22.932583333333334</v>
      </c>
      <c r="CP163" s="11">
        <f t="shared" si="7"/>
        <v>-43.575138888888894</v>
      </c>
      <c r="CQ163" s="11">
        <f t="shared" si="8"/>
        <v>-22.932583333333334</v>
      </c>
      <c r="CS163" s="12">
        <v>646104</v>
      </c>
      <c r="CT163" s="12">
        <v>7463235</v>
      </c>
    </row>
    <row r="164" spans="1:98" ht="36">
      <c r="A164" s="2" t="s">
        <v>697</v>
      </c>
      <c r="B164" s="2" t="s">
        <v>698</v>
      </c>
      <c r="C164" s="2"/>
      <c r="D164" s="2"/>
      <c r="F164" s="9"/>
      <c r="G164" s="2" t="s">
        <v>699</v>
      </c>
      <c r="H164" s="2" t="s">
        <v>89</v>
      </c>
      <c r="I164" s="2" t="s">
        <v>96</v>
      </c>
      <c r="J164" s="2">
        <v>22</v>
      </c>
      <c r="K164" s="2">
        <v>52</v>
      </c>
      <c r="L164" s="2">
        <v>44.9</v>
      </c>
      <c r="M164" s="2">
        <v>43</v>
      </c>
      <c r="N164" s="2">
        <v>37</v>
      </c>
      <c r="O164" s="20">
        <v>45.4</v>
      </c>
      <c r="P164" s="23">
        <v>640607</v>
      </c>
      <c r="Q164" s="23">
        <v>7469205</v>
      </c>
      <c r="R164" s="21">
        <v>4.26</v>
      </c>
      <c r="S164" s="15">
        <v>4.26</v>
      </c>
      <c r="T164" s="2" t="s">
        <v>300</v>
      </c>
      <c r="U164" s="2"/>
      <c r="V164" s="2">
        <v>4.46</v>
      </c>
      <c r="W164" s="2">
        <v>58.33</v>
      </c>
      <c r="X164" s="2">
        <v>7.90792648969742E-2</v>
      </c>
      <c r="Y164" s="2" t="s">
        <v>700</v>
      </c>
      <c r="Z164" s="2">
        <v>53.87</v>
      </c>
      <c r="AA164" s="15">
        <v>88</v>
      </c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M164" s="11"/>
      <c r="CN164" s="11">
        <f>M164+N164/60+O164/3600</f>
        <v>43.62927777777778</v>
      </c>
      <c r="CO164" s="11">
        <f t="shared" si="6"/>
        <v>22.879138888888889</v>
      </c>
      <c r="CP164" s="11">
        <f t="shared" si="7"/>
        <v>-43.62927777777778</v>
      </c>
      <c r="CQ164" s="11">
        <f t="shared" si="8"/>
        <v>-22.879138888888889</v>
      </c>
      <c r="CS164" s="12">
        <v>640607</v>
      </c>
      <c r="CT164" s="12">
        <v>7469205</v>
      </c>
    </row>
    <row r="165" spans="1:98" ht="24">
      <c r="A165" s="2" t="s">
        <v>701</v>
      </c>
      <c r="B165" s="2" t="s">
        <v>702</v>
      </c>
      <c r="C165" s="2"/>
      <c r="D165" s="2"/>
      <c r="F165" s="9"/>
      <c r="G165" s="2" t="s">
        <v>703</v>
      </c>
      <c r="H165" s="2" t="s">
        <v>89</v>
      </c>
      <c r="I165" s="2" t="s">
        <v>96</v>
      </c>
      <c r="J165" s="2">
        <v>22</v>
      </c>
      <c r="K165" s="2">
        <v>59</v>
      </c>
      <c r="L165" s="2">
        <v>3.6</v>
      </c>
      <c r="M165" s="2">
        <v>43</v>
      </c>
      <c r="N165" s="2">
        <v>33</v>
      </c>
      <c r="O165" s="20">
        <v>19.5</v>
      </c>
      <c r="P165" s="23">
        <v>648071</v>
      </c>
      <c r="Q165" s="23">
        <v>7457485</v>
      </c>
      <c r="R165" s="21">
        <v>1</v>
      </c>
      <c r="S165" s="15">
        <v>1</v>
      </c>
      <c r="T165" s="2"/>
      <c r="U165" s="2"/>
      <c r="V165" s="2"/>
      <c r="W165" s="2"/>
      <c r="X165" s="2" t="s">
        <v>86</v>
      </c>
      <c r="Y165" s="2"/>
      <c r="Z165" s="2" t="s">
        <v>86</v>
      </c>
      <c r="AA165" s="15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M165" s="11"/>
      <c r="CN165" s="11">
        <f>M165+N165/60+O165/3600</f>
        <v>43.555416666666666</v>
      </c>
      <c r="CO165" s="11">
        <f t="shared" si="6"/>
        <v>22.984333333333336</v>
      </c>
      <c r="CP165" s="11">
        <f t="shared" si="7"/>
        <v>-43.555416666666666</v>
      </c>
      <c r="CQ165" s="11">
        <f t="shared" si="8"/>
        <v>-22.984333333333336</v>
      </c>
      <c r="CS165" s="12">
        <v>648071</v>
      </c>
      <c r="CT165" s="12">
        <v>7457485</v>
      </c>
    </row>
    <row r="166" spans="1:98" ht="24">
      <c r="A166" s="2" t="s">
        <v>280</v>
      </c>
      <c r="B166" s="2" t="s">
        <v>281</v>
      </c>
      <c r="C166" s="2"/>
      <c r="D166" s="2"/>
      <c r="F166" s="9"/>
      <c r="G166" s="2" t="s">
        <v>704</v>
      </c>
      <c r="H166" s="2" t="s">
        <v>525</v>
      </c>
      <c r="I166" s="2" t="s">
        <v>96</v>
      </c>
      <c r="J166" s="2">
        <v>22</v>
      </c>
      <c r="K166" s="2">
        <v>51</v>
      </c>
      <c r="L166" s="2">
        <v>34.31</v>
      </c>
      <c r="M166" s="2">
        <v>43</v>
      </c>
      <c r="N166" s="2">
        <v>33</v>
      </c>
      <c r="O166" s="20">
        <v>57.65</v>
      </c>
      <c r="P166" s="23">
        <v>647119</v>
      </c>
      <c r="Q166" s="23">
        <v>7471314</v>
      </c>
      <c r="R166" s="21">
        <v>1.3</v>
      </c>
      <c r="S166" s="15">
        <v>1.4</v>
      </c>
      <c r="T166" s="2"/>
      <c r="U166" s="2"/>
      <c r="V166" s="2"/>
      <c r="W166" s="2"/>
      <c r="X166" s="2" t="s">
        <v>86</v>
      </c>
      <c r="Y166" s="2"/>
      <c r="Z166" s="2" t="s">
        <v>86</v>
      </c>
      <c r="AA166" s="15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M166" s="11"/>
      <c r="CN166" s="11">
        <f>M166+N166/60+O166/3600</f>
        <v>43.566013888888889</v>
      </c>
      <c r="CO166" s="11">
        <f t="shared" si="6"/>
        <v>22.859530555555558</v>
      </c>
      <c r="CP166" s="11">
        <f t="shared" si="7"/>
        <v>-43.566013888888889</v>
      </c>
      <c r="CQ166" s="11">
        <f t="shared" si="8"/>
        <v>-22.859530555555558</v>
      </c>
      <c r="CS166" s="12">
        <v>647119</v>
      </c>
      <c r="CT166" s="12">
        <v>7471314</v>
      </c>
    </row>
    <row r="167" spans="1:98" ht="36">
      <c r="A167" s="2" t="s">
        <v>131</v>
      </c>
      <c r="B167" s="2" t="s">
        <v>523</v>
      </c>
      <c r="C167" s="2"/>
      <c r="D167" s="2"/>
      <c r="F167" s="9"/>
      <c r="G167" s="2" t="s">
        <v>705</v>
      </c>
      <c r="H167" s="2" t="s">
        <v>89</v>
      </c>
      <c r="I167" s="2" t="s">
        <v>96</v>
      </c>
      <c r="J167" s="2">
        <v>22</v>
      </c>
      <c r="K167" s="2">
        <v>55</v>
      </c>
      <c r="L167" s="2">
        <v>50.506999999999998</v>
      </c>
      <c r="M167" s="2">
        <v>43</v>
      </c>
      <c r="N167" s="2">
        <v>34</v>
      </c>
      <c r="O167" s="20">
        <v>8.2650000000000006</v>
      </c>
      <c r="P167" s="23">
        <v>646740</v>
      </c>
      <c r="Q167" s="23">
        <v>7463438</v>
      </c>
      <c r="R167" s="21">
        <v>0.2</v>
      </c>
      <c r="S167" s="15">
        <v>0.3</v>
      </c>
      <c r="T167" s="2"/>
      <c r="U167" s="2"/>
      <c r="V167" s="2"/>
      <c r="W167" s="2"/>
      <c r="X167" s="2" t="s">
        <v>86</v>
      </c>
      <c r="Y167" s="2"/>
      <c r="Z167" s="2" t="s">
        <v>86</v>
      </c>
      <c r="AA167" s="15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M167" s="11"/>
      <c r="CN167" s="11">
        <f>M167+N167/60+O167/3600</f>
        <v>43.568962500000005</v>
      </c>
      <c r="CO167" s="11">
        <f t="shared" si="6"/>
        <v>22.93069638888889</v>
      </c>
      <c r="CP167" s="11">
        <f t="shared" si="7"/>
        <v>-43.568962500000005</v>
      </c>
      <c r="CQ167" s="11">
        <f t="shared" si="8"/>
        <v>-22.93069638888889</v>
      </c>
      <c r="CS167" s="12">
        <v>646740</v>
      </c>
      <c r="CT167" s="12">
        <v>7463438</v>
      </c>
    </row>
    <row r="168" spans="1:98" ht="24">
      <c r="A168" s="2" t="s">
        <v>706</v>
      </c>
      <c r="B168" s="2" t="s">
        <v>239</v>
      </c>
      <c r="C168" s="2" t="s">
        <v>104</v>
      </c>
      <c r="D168" s="2" t="s">
        <v>707</v>
      </c>
      <c r="E168" s="9">
        <v>42279</v>
      </c>
      <c r="F168" s="9" t="s">
        <v>106</v>
      </c>
      <c r="G168" s="2" t="s">
        <v>240</v>
      </c>
      <c r="H168" s="2" t="s">
        <v>89</v>
      </c>
      <c r="I168" s="2" t="s">
        <v>96</v>
      </c>
      <c r="J168" s="2"/>
      <c r="K168" s="2"/>
      <c r="L168" s="2"/>
      <c r="M168" s="2"/>
      <c r="N168" s="2"/>
      <c r="O168" s="20"/>
      <c r="R168" s="21">
        <v>0.84</v>
      </c>
      <c r="S168" s="15">
        <v>0.84</v>
      </c>
      <c r="T168" s="2"/>
      <c r="U168" s="2"/>
      <c r="V168" s="2"/>
      <c r="W168" s="2"/>
      <c r="X168" s="2" t="s">
        <v>86</v>
      </c>
      <c r="Y168" s="2"/>
      <c r="Z168" s="2" t="s">
        <v>86</v>
      </c>
      <c r="AA168" s="15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M168" s="11"/>
      <c r="CN168" s="11"/>
      <c r="CO168" s="11"/>
      <c r="CP168" s="11">
        <f t="shared" si="7"/>
        <v>0</v>
      </c>
      <c r="CQ168" s="11">
        <f t="shared" si="8"/>
        <v>0</v>
      </c>
      <c r="CS168" s="12"/>
      <c r="CT168" s="12"/>
    </row>
    <row r="169" spans="1:98" ht="36">
      <c r="A169" s="2" t="s">
        <v>270</v>
      </c>
      <c r="B169" s="2" t="s">
        <v>708</v>
      </c>
      <c r="C169" s="2"/>
      <c r="D169" s="2"/>
      <c r="F169" s="9"/>
      <c r="G169" s="2" t="s">
        <v>709</v>
      </c>
      <c r="H169" s="2" t="s">
        <v>89</v>
      </c>
      <c r="I169" s="2" t="s">
        <v>96</v>
      </c>
      <c r="J169" s="2">
        <v>22</v>
      </c>
      <c r="K169" s="2">
        <v>52</v>
      </c>
      <c r="L169" s="2">
        <v>56</v>
      </c>
      <c r="M169" s="2">
        <v>43</v>
      </c>
      <c r="N169" s="2">
        <v>37</v>
      </c>
      <c r="O169" s="20">
        <v>52.4</v>
      </c>
      <c r="P169" s="23">
        <v>640405</v>
      </c>
      <c r="Q169" s="23">
        <v>7468865</v>
      </c>
      <c r="R169" s="21">
        <v>1</v>
      </c>
      <c r="S169" s="15">
        <v>1</v>
      </c>
      <c r="T169" s="2"/>
      <c r="U169" s="2"/>
      <c r="V169" s="2"/>
      <c r="W169" s="2"/>
      <c r="X169" s="2" t="s">
        <v>86</v>
      </c>
      <c r="Y169" s="2"/>
      <c r="Z169" s="2" t="s">
        <v>86</v>
      </c>
      <c r="AA169" s="15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M169" s="11"/>
      <c r="CN169" s="11">
        <f>M169+N169/60+O169/3600</f>
        <v>43.63122222222222</v>
      </c>
      <c r="CO169" s="11">
        <f t="shared" si="6"/>
        <v>22.882222222222222</v>
      </c>
      <c r="CP169" s="11">
        <f t="shared" si="7"/>
        <v>-43.63122222222222</v>
      </c>
      <c r="CQ169" s="11">
        <f t="shared" si="8"/>
        <v>-22.882222222222222</v>
      </c>
      <c r="CS169" s="12">
        <v>640405</v>
      </c>
      <c r="CT169" s="12">
        <v>7468865</v>
      </c>
    </row>
    <row r="170" spans="1:98" ht="48">
      <c r="A170" s="2" t="s">
        <v>710</v>
      </c>
      <c r="B170" s="2" t="s">
        <v>711</v>
      </c>
      <c r="C170" s="2"/>
      <c r="D170" s="2"/>
      <c r="F170" s="9"/>
      <c r="G170" s="2" t="s">
        <v>712</v>
      </c>
      <c r="H170" s="2" t="s">
        <v>101</v>
      </c>
      <c r="I170" s="2" t="s">
        <v>96</v>
      </c>
      <c r="J170" s="2">
        <v>22</v>
      </c>
      <c r="K170" s="2">
        <v>59</v>
      </c>
      <c r="L170" s="2">
        <v>39.9</v>
      </c>
      <c r="M170" s="2">
        <v>43</v>
      </c>
      <c r="N170" s="2">
        <v>32</v>
      </c>
      <c r="O170" s="20">
        <v>54.3</v>
      </c>
      <c r="P170" s="23">
        <v>648777</v>
      </c>
      <c r="Q170" s="23">
        <v>7456361</v>
      </c>
      <c r="R170" s="21">
        <v>3.5</v>
      </c>
      <c r="S170" s="15">
        <v>3.6</v>
      </c>
      <c r="T170" s="2"/>
      <c r="U170" s="2"/>
      <c r="V170" s="2">
        <v>1.79</v>
      </c>
      <c r="W170" s="2">
        <v>3.3</v>
      </c>
      <c r="X170" s="2">
        <v>2.3841059602649008</v>
      </c>
      <c r="Y170" s="2"/>
      <c r="Z170" s="2">
        <v>1.5099999999999998</v>
      </c>
      <c r="AA170" s="15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M170" s="11"/>
      <c r="CN170" s="11">
        <f>M170+N170/60+O170/3600</f>
        <v>43.548416666666668</v>
      </c>
      <c r="CO170" s="11">
        <f t="shared" si="6"/>
        <v>22.994416666666666</v>
      </c>
      <c r="CP170" s="11">
        <f t="shared" si="7"/>
        <v>-43.548416666666668</v>
      </c>
      <c r="CQ170" s="11">
        <f t="shared" si="8"/>
        <v>-22.994416666666666</v>
      </c>
      <c r="CS170" s="12">
        <v>648777</v>
      </c>
      <c r="CT170" s="12">
        <v>7456361</v>
      </c>
    </row>
    <row r="171" spans="1:98" ht="36">
      <c r="A171" s="2" t="s">
        <v>713</v>
      </c>
      <c r="B171" s="2" t="s">
        <v>714</v>
      </c>
      <c r="C171" s="2"/>
      <c r="D171" s="2"/>
      <c r="F171" s="9"/>
      <c r="G171" s="2" t="s">
        <v>715</v>
      </c>
      <c r="H171" s="2" t="s">
        <v>89</v>
      </c>
      <c r="I171" s="2" t="s">
        <v>96</v>
      </c>
      <c r="J171" s="2">
        <v>22</v>
      </c>
      <c r="K171" s="2">
        <v>55</v>
      </c>
      <c r="L171" s="2">
        <v>24.2</v>
      </c>
      <c r="M171" s="2">
        <v>43</v>
      </c>
      <c r="N171" s="2">
        <v>40</v>
      </c>
      <c r="O171" s="20">
        <v>3.3</v>
      </c>
      <c r="P171" s="23">
        <v>636633</v>
      </c>
      <c r="Q171" s="23">
        <v>7464342</v>
      </c>
      <c r="R171" s="21">
        <v>1.5</v>
      </c>
      <c r="S171" s="15">
        <v>1.5</v>
      </c>
      <c r="T171" s="2"/>
      <c r="U171" s="2"/>
      <c r="V171" s="2"/>
      <c r="W171" s="2"/>
      <c r="X171" s="2" t="s">
        <v>86</v>
      </c>
      <c r="Y171" s="2"/>
      <c r="Z171" s="2" t="s">
        <v>86</v>
      </c>
      <c r="AA171" s="15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M171" s="11"/>
      <c r="CN171" s="11">
        <f>M171+N171/60+O171/3600</f>
        <v>43.667583333333333</v>
      </c>
      <c r="CO171" s="11">
        <f t="shared" si="6"/>
        <v>22.923388888888891</v>
      </c>
      <c r="CP171" s="11">
        <f t="shared" si="7"/>
        <v>-43.667583333333333</v>
      </c>
      <c r="CQ171" s="11">
        <f t="shared" si="8"/>
        <v>-22.923388888888891</v>
      </c>
      <c r="CS171" s="12">
        <v>636633</v>
      </c>
      <c r="CT171" s="12">
        <v>7464342</v>
      </c>
    </row>
    <row r="172" spans="1:98" ht="36">
      <c r="A172" s="2" t="s">
        <v>716</v>
      </c>
      <c r="B172" s="2" t="s">
        <v>319</v>
      </c>
      <c r="C172" s="2"/>
      <c r="D172" s="2"/>
      <c r="F172" s="9"/>
      <c r="G172" s="2" t="s">
        <v>717</v>
      </c>
      <c r="H172" s="2" t="s">
        <v>89</v>
      </c>
      <c r="I172" s="2" t="s">
        <v>96</v>
      </c>
      <c r="J172" s="2">
        <v>22</v>
      </c>
      <c r="K172" s="2">
        <v>51</v>
      </c>
      <c r="L172" s="2">
        <v>40.4</v>
      </c>
      <c r="M172" s="2">
        <v>43</v>
      </c>
      <c r="N172" s="2">
        <v>33</v>
      </c>
      <c r="O172" s="20">
        <v>1.7</v>
      </c>
      <c r="P172" s="23">
        <v>648712</v>
      </c>
      <c r="Q172" s="23">
        <v>7471111</v>
      </c>
      <c r="R172" s="21">
        <v>27.692</v>
      </c>
      <c r="S172" s="15">
        <v>27.692</v>
      </c>
      <c r="T172" s="2"/>
      <c r="U172" s="2"/>
      <c r="V172" s="2"/>
      <c r="W172" s="2"/>
      <c r="X172" s="2" t="s">
        <v>86</v>
      </c>
      <c r="Y172" s="2"/>
      <c r="Z172" s="2" t="s">
        <v>86</v>
      </c>
      <c r="AA172" s="15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M172" s="11"/>
      <c r="CN172" s="11">
        <f>M172+N172/60+O172/3600</f>
        <v>43.550472222222218</v>
      </c>
      <c r="CO172" s="11">
        <f t="shared" si="6"/>
        <v>22.861222222222224</v>
      </c>
      <c r="CP172" s="11">
        <f t="shared" si="7"/>
        <v>-43.550472222222218</v>
      </c>
      <c r="CQ172" s="11">
        <f t="shared" si="8"/>
        <v>-22.861222222222224</v>
      </c>
      <c r="CS172" s="12">
        <v>648712</v>
      </c>
      <c r="CT172" s="12">
        <v>7471111</v>
      </c>
    </row>
    <row r="173" spans="1:98" ht="48">
      <c r="A173" s="2" t="s">
        <v>718</v>
      </c>
      <c r="B173" s="2" t="s">
        <v>719</v>
      </c>
      <c r="C173" s="2"/>
      <c r="D173" s="2"/>
      <c r="F173" s="9"/>
      <c r="G173" s="2" t="s">
        <v>720</v>
      </c>
      <c r="H173" s="2" t="s">
        <v>101</v>
      </c>
      <c r="I173" s="2" t="s">
        <v>96</v>
      </c>
      <c r="J173" s="2">
        <v>22</v>
      </c>
      <c r="K173" s="2">
        <v>58</v>
      </c>
      <c r="L173" s="2">
        <v>3.8</v>
      </c>
      <c r="M173" s="2">
        <v>43</v>
      </c>
      <c r="N173" s="2">
        <v>38</v>
      </c>
      <c r="O173" s="20">
        <v>30.6</v>
      </c>
      <c r="P173" s="23">
        <v>639229</v>
      </c>
      <c r="Q173" s="23">
        <v>7459409</v>
      </c>
      <c r="R173" s="21">
        <v>4.2</v>
      </c>
      <c r="S173" s="15">
        <v>4.2</v>
      </c>
      <c r="T173" s="2"/>
      <c r="U173" s="2"/>
      <c r="V173" s="2"/>
      <c r="W173" s="2"/>
      <c r="X173" s="2" t="s">
        <v>86</v>
      </c>
      <c r="Y173" s="2"/>
      <c r="Z173" s="2" t="s">
        <v>86</v>
      </c>
      <c r="AA173" s="15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M173" s="11"/>
      <c r="CN173" s="11">
        <f>M173+N173/60+O173/3600</f>
        <v>43.641833333333331</v>
      </c>
      <c r="CO173" s="11">
        <f t="shared" si="6"/>
        <v>22.967722222222221</v>
      </c>
      <c r="CP173" s="11">
        <f t="shared" si="7"/>
        <v>-43.641833333333331</v>
      </c>
      <c r="CQ173" s="11">
        <f t="shared" si="8"/>
        <v>-22.967722222222221</v>
      </c>
      <c r="CS173" s="12">
        <v>639229</v>
      </c>
      <c r="CT173" s="12">
        <v>7459409</v>
      </c>
    </row>
    <row r="174" spans="1:98" ht="24">
      <c r="A174" s="2" t="s">
        <v>721</v>
      </c>
      <c r="B174" s="2" t="s">
        <v>722</v>
      </c>
      <c r="C174" s="2"/>
      <c r="D174" s="2"/>
      <c r="F174" s="9"/>
      <c r="G174" s="2" t="s">
        <v>723</v>
      </c>
      <c r="H174" s="2" t="s">
        <v>525</v>
      </c>
      <c r="I174" s="2" t="s">
        <v>96</v>
      </c>
      <c r="J174" s="2">
        <v>22</v>
      </c>
      <c r="K174" s="2">
        <v>56</v>
      </c>
      <c r="L174" s="2">
        <v>6.4</v>
      </c>
      <c r="M174" s="2">
        <v>43</v>
      </c>
      <c r="N174" s="2">
        <v>34</v>
      </c>
      <c r="O174" s="20">
        <v>43.4</v>
      </c>
      <c r="P174" s="23">
        <v>645734</v>
      </c>
      <c r="Q174" s="23">
        <v>7462958</v>
      </c>
      <c r="R174" s="21">
        <v>0.39</v>
      </c>
      <c r="S174" s="15">
        <v>0.39</v>
      </c>
      <c r="T174" s="2"/>
      <c r="U174" s="2"/>
      <c r="V174" s="2"/>
      <c r="W174" s="2"/>
      <c r="X174" s="2" t="s">
        <v>86</v>
      </c>
      <c r="Y174" s="2"/>
      <c r="Z174" s="2" t="s">
        <v>86</v>
      </c>
      <c r="AA174" s="15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M174" s="11"/>
      <c r="CN174" s="11">
        <f>M174+N174/60+O174/3600</f>
        <v>43.578722222222225</v>
      </c>
      <c r="CO174" s="11">
        <f t="shared" si="6"/>
        <v>22.935111111111112</v>
      </c>
      <c r="CP174" s="11">
        <f t="shared" si="7"/>
        <v>-43.578722222222225</v>
      </c>
      <c r="CQ174" s="11">
        <f t="shared" si="8"/>
        <v>-22.935111111111112</v>
      </c>
      <c r="CS174" s="12">
        <v>645734</v>
      </c>
      <c r="CT174" s="12">
        <v>7462958</v>
      </c>
    </row>
    <row r="175" spans="1:98" ht="24">
      <c r="A175" s="2" t="s">
        <v>724</v>
      </c>
      <c r="B175" s="2" t="s">
        <v>725</v>
      </c>
      <c r="C175" s="2"/>
      <c r="D175" s="2"/>
      <c r="F175" s="9"/>
      <c r="G175" s="2" t="s">
        <v>726</v>
      </c>
      <c r="H175" s="2" t="s">
        <v>89</v>
      </c>
      <c r="I175" s="2" t="s">
        <v>96</v>
      </c>
      <c r="J175" s="2"/>
      <c r="K175" s="2"/>
      <c r="L175" s="2"/>
      <c r="M175" s="2"/>
      <c r="N175" s="2"/>
      <c r="O175" s="20"/>
      <c r="R175" s="21"/>
      <c r="S175" s="15"/>
      <c r="T175" s="2"/>
      <c r="U175" s="2"/>
      <c r="V175" s="2"/>
      <c r="W175" s="2"/>
      <c r="X175" s="2" t="s">
        <v>86</v>
      </c>
      <c r="Y175" s="2"/>
      <c r="Z175" s="2" t="s">
        <v>86</v>
      </c>
      <c r="AA175" s="15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M175" s="11"/>
      <c r="CN175" s="11"/>
      <c r="CO175" s="11"/>
      <c r="CP175" s="11">
        <f t="shared" si="7"/>
        <v>0</v>
      </c>
      <c r="CQ175" s="11">
        <f t="shared" si="8"/>
        <v>0</v>
      </c>
      <c r="CS175" s="12"/>
      <c r="CT175" s="12"/>
    </row>
    <row r="176" spans="1:98" ht="36">
      <c r="A176" s="2" t="s">
        <v>727</v>
      </c>
      <c r="B176" s="2" t="s">
        <v>728</v>
      </c>
      <c r="C176" s="2"/>
      <c r="D176" s="2"/>
      <c r="F176" s="9"/>
      <c r="G176" s="2" t="s">
        <v>729</v>
      </c>
      <c r="H176" s="2" t="s">
        <v>89</v>
      </c>
      <c r="I176" s="2" t="s">
        <v>96</v>
      </c>
      <c r="J176" s="2">
        <v>22</v>
      </c>
      <c r="K176" s="2">
        <v>55</v>
      </c>
      <c r="L176" s="2">
        <v>23.6</v>
      </c>
      <c r="M176" s="2">
        <v>43</v>
      </c>
      <c r="N176" s="2">
        <v>33</v>
      </c>
      <c r="O176" s="20">
        <v>55.7</v>
      </c>
      <c r="P176" s="23">
        <v>647106</v>
      </c>
      <c r="Q176" s="23">
        <v>7464262</v>
      </c>
      <c r="R176" s="21">
        <v>3.18</v>
      </c>
      <c r="S176" s="15">
        <v>3.18</v>
      </c>
      <c r="T176" s="2"/>
      <c r="U176" s="2"/>
      <c r="V176" s="2"/>
      <c r="W176" s="2"/>
      <c r="X176" s="2" t="s">
        <v>86</v>
      </c>
      <c r="Y176" s="2"/>
      <c r="Z176" s="2" t="s">
        <v>86</v>
      </c>
      <c r="AA176" s="15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M176" s="11"/>
      <c r="CN176" s="11">
        <f>M176+N176/60+O176/3600</f>
        <v>43.565472222222219</v>
      </c>
      <c r="CO176" s="11">
        <f t="shared" si="6"/>
        <v>22.923222222222222</v>
      </c>
      <c r="CP176" s="11">
        <f t="shared" si="7"/>
        <v>-43.565472222222219</v>
      </c>
      <c r="CQ176" s="11">
        <f t="shared" si="8"/>
        <v>-22.923222222222222</v>
      </c>
      <c r="CS176" s="12">
        <v>647106</v>
      </c>
      <c r="CT176" s="12">
        <v>7464262</v>
      </c>
    </row>
    <row r="177" spans="1:98" ht="48">
      <c r="A177" s="2" t="s">
        <v>730</v>
      </c>
      <c r="B177" s="2" t="s">
        <v>731</v>
      </c>
      <c r="C177" s="2"/>
      <c r="D177" s="2"/>
      <c r="F177" s="9"/>
      <c r="G177" s="2" t="s">
        <v>732</v>
      </c>
      <c r="H177" s="2" t="s">
        <v>89</v>
      </c>
      <c r="I177" s="2" t="s">
        <v>96</v>
      </c>
      <c r="J177" s="2">
        <v>22</v>
      </c>
      <c r="K177" s="2">
        <v>55</v>
      </c>
      <c r="L177" s="2">
        <v>38.799999999999997</v>
      </c>
      <c r="M177" s="2">
        <v>43</v>
      </c>
      <c r="N177" s="2">
        <v>33</v>
      </c>
      <c r="O177" s="20">
        <v>13.5</v>
      </c>
      <c r="P177" s="23">
        <v>648304</v>
      </c>
      <c r="Q177" s="23">
        <v>7463782</v>
      </c>
      <c r="R177" s="21">
        <v>1</v>
      </c>
      <c r="S177" s="15">
        <v>1</v>
      </c>
      <c r="T177" s="2"/>
      <c r="U177" s="2"/>
      <c r="V177" s="2"/>
      <c r="W177" s="2"/>
      <c r="X177" s="2" t="s">
        <v>86</v>
      </c>
      <c r="Y177" s="2"/>
      <c r="Z177" s="2" t="s">
        <v>86</v>
      </c>
      <c r="AA177" s="15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M177" s="11"/>
      <c r="CN177" s="11">
        <f>M177+N177/60+O177/3600</f>
        <v>43.553749999999994</v>
      </c>
      <c r="CO177" s="11">
        <f t="shared" si="6"/>
        <v>22.927444444444447</v>
      </c>
      <c r="CP177" s="11">
        <f t="shared" si="7"/>
        <v>-43.553749999999994</v>
      </c>
      <c r="CQ177" s="11">
        <f t="shared" si="8"/>
        <v>-22.927444444444447</v>
      </c>
      <c r="CS177" s="12">
        <v>648304</v>
      </c>
      <c r="CT177" s="12">
        <v>7463782</v>
      </c>
    </row>
    <row r="178" spans="1:98" ht="36">
      <c r="A178" s="2" t="s">
        <v>733</v>
      </c>
      <c r="B178" s="2" t="s">
        <v>350</v>
      </c>
      <c r="C178" s="2"/>
      <c r="D178" s="2"/>
      <c r="F178" s="9"/>
      <c r="G178" s="2" t="s">
        <v>734</v>
      </c>
      <c r="H178" s="2" t="s">
        <v>89</v>
      </c>
      <c r="I178" s="2" t="s">
        <v>96</v>
      </c>
      <c r="J178" s="2">
        <v>22</v>
      </c>
      <c r="K178" s="2">
        <v>51</v>
      </c>
      <c r="L178" s="2">
        <v>44.7</v>
      </c>
      <c r="M178" s="2">
        <v>43</v>
      </c>
      <c r="N178" s="2">
        <v>32</v>
      </c>
      <c r="O178" s="20">
        <v>35.700000000000003</v>
      </c>
      <c r="P178" s="23">
        <v>649452</v>
      </c>
      <c r="Q178" s="23">
        <v>7470972</v>
      </c>
      <c r="R178" s="21">
        <v>0.5</v>
      </c>
      <c r="S178" s="15">
        <v>0.5</v>
      </c>
      <c r="T178" s="2"/>
      <c r="U178" s="2"/>
      <c r="V178" s="2"/>
      <c r="W178" s="2"/>
      <c r="X178" s="2" t="s">
        <v>86</v>
      </c>
      <c r="Y178" s="2"/>
      <c r="Z178" s="2" t="s">
        <v>86</v>
      </c>
      <c r="AA178" s="15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M178" s="11"/>
      <c r="CN178" s="11">
        <f>M178+N178/60+O178/3600</f>
        <v>43.54325</v>
      </c>
      <c r="CO178" s="11">
        <f t="shared" si="6"/>
        <v>22.862416666666668</v>
      </c>
      <c r="CP178" s="11">
        <f t="shared" si="7"/>
        <v>-43.54325</v>
      </c>
      <c r="CQ178" s="11">
        <f t="shared" si="8"/>
        <v>-22.862416666666668</v>
      </c>
      <c r="CS178" s="12">
        <v>649452</v>
      </c>
      <c r="CT178" s="12">
        <v>7470972</v>
      </c>
    </row>
    <row r="3960" spans="21:21">
      <c r="U3960" s="17"/>
    </row>
    <row r="3961" spans="21:21">
      <c r="U3961" s="17"/>
    </row>
  </sheetData>
  <autoFilter ref="A1:CK178">
    <filterColumn colId="15"/>
    <filterColumn colId="16"/>
  </autoFilter>
  <mergeCells count="1">
    <mergeCell ref="U3960:U3961"/>
  </mergeCells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da Silva Mendes</dc:creator>
  <cp:lastModifiedBy>Pessoal</cp:lastModifiedBy>
  <cp:lastPrinted>2017-05-02T17:32:10Z</cp:lastPrinted>
  <dcterms:created xsi:type="dcterms:W3CDTF">2017-05-02T13:43:41Z</dcterms:created>
  <dcterms:modified xsi:type="dcterms:W3CDTF">2018-09-17T12:43:18Z</dcterms:modified>
</cp:coreProperties>
</file>