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fatecspgov.sharepoint.com/sites/Section_INF047.A994.N.074.146.20251/Material de Aula/"/>
    </mc:Choice>
  </mc:AlternateContent>
  <xr:revisionPtr revIDLastSave="0" documentId="8_{44124DAC-B464-4BCE-A8CD-BD42F69EA400}" xr6:coauthVersionLast="47" xr6:coauthVersionMax="47" xr10:uidLastSave="{00000000-0000-0000-0000-000000000000}"/>
  <bookViews>
    <workbookView xWindow="-108" yWindow="-108" windowWidth="23256" windowHeight="12456" xr2:uid="{FC3626E1-BAEA-4DC6-9922-E21C13E81BAC}"/>
  </bookViews>
  <sheets>
    <sheet name="Consumo_cervej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" i="1" l="1"/>
  <c r="P21" i="1"/>
  <c r="J20" i="1"/>
  <c r="K20" i="1"/>
  <c r="L20" i="1"/>
  <c r="M20" i="1"/>
  <c r="I20" i="1"/>
  <c r="M16" i="1"/>
  <c r="L16" i="1"/>
  <c r="K16" i="1"/>
  <c r="J16" i="1"/>
  <c r="I16" i="1"/>
  <c r="I17" i="1" a="1"/>
  <c r="I17" i="1" s="1"/>
  <c r="P18" i="1" s="1"/>
  <c r="I30" i="1" a="1"/>
  <c r="I30" i="1" s="1"/>
  <c r="I23" i="1" a="1"/>
  <c r="I23" i="1" s="1"/>
  <c r="I9" i="1" a="1"/>
  <c r="I9" i="1" s="1"/>
  <c r="I2" i="1" a="1"/>
  <c r="I2" i="1" s="1"/>
  <c r="O18" i="1" l="1"/>
  <c r="P19" i="1"/>
  <c r="O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<sst xmlns="http://schemas.openxmlformats.org/spreadsheetml/2006/main" count="11" uniqueCount="10">
  <si>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Data</t>
  </si>
  <si>
    <t>Temperatura Media (C)</t>
  </si>
  <si>
    <t>Temperatura Minima (C)</t>
  </si>
  <si>
    <t>Temperatura Maxima (C)</t>
  </si>
  <si>
    <t>Precipitacao (mm)</t>
  </si>
  <si>
    <t>Final de Semana</t>
  </si>
  <si>
    <t>Consumo de cerveja (litros)</t>
  </si>
  <si>
    <t>b</t>
  </si>
  <si>
    <t>Consumo de cerveja (litros) (Y)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</si>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</sst>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1F1F1F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33" borderId="10" xfId="0" applyFill="1" applyBorder="1"/>
    <xf numFmtId="2" fontId="16" fillId="0" borderId="0" xfId="0" applyNumberFormat="1" applyFont="1"/>
    <xf numFmtId="0" fontId="16" fillId="0" borderId="0" xfId="0" applyFont="1"/>
    <xf numFmtId="2" fontId="0" fillId="33" borderId="0" xfId="0" applyNumberFormat="1" applyFill="1"/>
    <xf numFmtId="2" fontId="18" fillId="34" borderId="0" xfId="0" applyNumberFormat="1" applyFont="1" applyFill="1"/>
    <xf numFmtId="2" fontId="0" fillId="34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45720</xdr:colOff>
      <xdr:row>0</xdr:row>
      <xdr:rowOff>91440</xdr:rowOff>
    </xdr:from>
    <xdr:to>
      <xdr:col>20</xdr:col>
      <xdr:colOff>91708</xdr:colOff>
      <xdr:row>6</xdr:row>
      <xdr:rowOff>83914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590EEAB-F2E0-CA9E-91D2-122EAE8F2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4060" y="91440"/>
          <a:ext cx="3093988" cy="1089754"/>
        </a:xfrm>
        <a:prstGeom prst="rect">
          <a:avLst/>
        </a:prstGeom>
      </xdr:spPr>
    </xdr:pic>
    <xdr:clientData/>
  </xdr:twoCellAnchor>
  <xdr:twoCellAnchor editAs="oneCell">
    <xdr:from>
      <xdr:col>14</xdr:col>
      <xdr:colOff>37980</xdr:colOff>
      <xdr:row>17</xdr:row>
      <xdr:rowOff>30240</xdr:rowOff>
    </xdr:from>
    <xdr:to>
      <xdr:col>15</xdr:col>
      <xdr:colOff>7980</xdr:colOff>
      <xdr:row>18</xdr:row>
      <xdr:rowOff>106920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7" name="Tinta 6">
              <a:extLst>
                <a:ext uri="{FF2B5EF4-FFF2-40B4-BE49-F238E27FC236}">
                  <a16:creationId xmlns:a16="http://schemas.microsoft.com/office/drawing/2014/main" id="{8C0E7428-F3CC-819D-0E62-C43AC5CAD9B1}"/>
                </a:ext>
              </a:extLst>
            </xdr14:cNvPr>
            <xdr14:cNvContentPartPr/>
          </xdr14:nvContentPartPr>
          <xdr14:nvPr macro=""/>
          <xdr14:xfrm>
            <a:off x="12816720" y="3139200"/>
            <a:ext cx="579600" cy="25956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8C0E7428-F3CC-819D-0E62-C43AC5CAD9B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810600" y="3132720"/>
              <a:ext cx="591840" cy="27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90540</xdr:colOff>
      <xdr:row>17</xdr:row>
      <xdr:rowOff>7560</xdr:rowOff>
    </xdr:from>
    <xdr:to>
      <xdr:col>14</xdr:col>
      <xdr:colOff>594540</xdr:colOff>
      <xdr:row>18</xdr:row>
      <xdr:rowOff>100080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8" name="Tinta 7">
              <a:extLst>
                <a:ext uri="{FF2B5EF4-FFF2-40B4-BE49-F238E27FC236}">
                  <a16:creationId xmlns:a16="http://schemas.microsoft.com/office/drawing/2014/main" id="{D12CCA9E-0E00-BF10-7D8A-8A55AEFD0658}"/>
                </a:ext>
              </a:extLst>
            </xdr14:cNvPr>
            <xdr14:cNvContentPartPr/>
          </xdr14:nvContentPartPr>
          <xdr14:nvPr macro=""/>
          <xdr14:xfrm>
            <a:off x="12869280" y="3116520"/>
            <a:ext cx="504000" cy="275400"/>
          </xdr14:xfrm>
        </xdr:contentPart>
      </mc:Choice>
      <mc:Fallback xmlns="">
        <xdr:pic>
          <xdr:nvPicPr>
            <xdr:cNvPr id="8" name="Tinta 7">
              <a:extLst>
                <a:ext uri="{FF2B5EF4-FFF2-40B4-BE49-F238E27FC236}">
                  <a16:creationId xmlns:a16="http://schemas.microsoft.com/office/drawing/2014/main" id="{D12CCA9E-0E00-BF10-7D8A-8A55AEFD0658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2863160" y="3110400"/>
              <a:ext cx="516240" cy="2876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37980</xdr:colOff>
      <xdr:row>20</xdr:row>
      <xdr:rowOff>30240</xdr:rowOff>
    </xdr:from>
    <xdr:ext cx="579600" cy="259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AE114FF0-6246-4BF1-A2BA-0B55BAFFD735}"/>
                </a:ext>
              </a:extLst>
            </xdr14:cNvPr>
            <xdr14:cNvContentPartPr/>
          </xdr14:nvContentPartPr>
          <xdr14:nvPr macro=""/>
          <xdr14:xfrm>
            <a:off x="12816720" y="3139200"/>
            <a:ext cx="579600" cy="259560"/>
          </xdr14:xfrm>
        </xdr:contentPart>
      </mc:Choice>
      <mc:Fallback xmlns="">
        <xdr:pic>
          <xdr:nvPicPr>
            <xdr:cNvPr id="9" name="Tinta 8">
              <a:extLst>
                <a:ext uri="{FF2B5EF4-FFF2-40B4-BE49-F238E27FC236}">
                  <a16:creationId xmlns:a16="http://schemas.microsoft.com/office/drawing/2014/main" id="{AE114FF0-6246-4BF1-A2BA-0B55BAFFD73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810600" y="3132720"/>
              <a:ext cx="591840" cy="2718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9T12:34:19.87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24333,'1609'720'0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9T12:34:22.43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1400 0 24575,'-5'1'0,"1"1"0,-1-1 0,1 1 0,0-1 0,-1 1 0,1 0 0,0 1 0,0-1 0,1 1 0,-1 0 0,1 0 0,-5 4 0,-5 3 0,-52 50 0,45-40 0,-40 29 0,31-27 0,13-10 0,-1 0 0,-27 14 0,17-12 0,0 2 0,-29 25 0,-14 7 0,43-31 0,-2 0 0,-57 24 0,63-32 0,1 1 0,-28 18 0,27-14 0,-36 15 0,36-20 0,-125 46 0,132-49 0,1 0 0,0 1 0,-19 13 0,20-11 0,0-1 0,-1-1 0,-28 11 0,-9-4-455,2 3 0,-71 33 0,102-39-6371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9T12:43:41.6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24333,'1609'720'0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9647-F2FF-462B-9563-F549B2D51707}">
  <dimension ref="A1:Q366"/>
  <sheetViews>
    <sheetView tabSelected="1" topLeftCell="E7" workbookViewId="0">
      <selection activeCell="P27" sqref="P27"/>
    </sheetView>
  </sheetViews>
  <sheetFormatPr defaultRowHeight="14.45"/>
  <cols>
    <col min="1" max="1" width="10.28515625" style="1" bestFit="1" customWidth="1"/>
    <col min="2" max="2" width="19.42578125" style="3" bestFit="1" customWidth="1"/>
    <col min="3" max="3" width="20.42578125" style="3" bestFit="1" customWidth="1"/>
    <col min="4" max="4" width="20.7109375" style="3" bestFit="1" customWidth="1"/>
    <col min="5" max="5" width="15.85546875" style="3" bestFit="1" customWidth="1"/>
    <col min="6" max="6" width="14.28515625" style="3" bestFit="1" customWidth="1"/>
    <col min="7" max="7" width="23" style="3" bestFit="1" customWidth="1"/>
    <col min="9" max="9" width="27.85546875" customWidth="1"/>
    <col min="13" max="13" width="16" customWidth="1"/>
    <col min="14" max="14" width="16.85546875" customWidth="1"/>
  </cols>
  <sheetData>
    <row r="1" spans="1: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5">
      <c r="A2" s="1">
        <v>42005</v>
      </c>
      <c r="B2" s="7">
        <v>27.3</v>
      </c>
      <c r="C2" s="7">
        <v>23.9</v>
      </c>
      <c r="D2" s="7">
        <v>32.5</v>
      </c>
      <c r="E2" s="7">
        <v>0</v>
      </c>
      <c r="F2" s="7">
        <v>0</v>
      </c>
      <c r="G2" s="7">
        <v>25461</v>
      </c>
      <c r="I2" cm="1">
        <f t="array" ref="I2:O6">LINEST(G2:G366,A2:F366,TRUE,TRUE)</f>
        <v>5198.8750484198508</v>
      </c>
      <c r="J2">
        <v>-58.484856661991287</v>
      </c>
      <c r="K2">
        <v>675.53496551982244</v>
      </c>
      <c r="L2">
        <v>46.815610766999256</v>
      </c>
      <c r="M2">
        <v>-30.771701480272437</v>
      </c>
      <c r="N2">
        <v>4.0274293220311987</v>
      </c>
      <c r="O2">
        <v>-163822.48497249218</v>
      </c>
    </row>
    <row r="3" spans="1:15">
      <c r="A3" s="1">
        <v>42006</v>
      </c>
      <c r="B3" s="3">
        <v>27.02</v>
      </c>
      <c r="C3" s="3">
        <v>24.5</v>
      </c>
      <c r="D3" s="3">
        <v>33.5</v>
      </c>
      <c r="E3" s="3">
        <v>0</v>
      </c>
      <c r="F3" s="3">
        <v>0</v>
      </c>
      <c r="G3" s="3">
        <v>28972</v>
      </c>
      <c r="I3">
        <v>267.01980443639133</v>
      </c>
      <c r="J3">
        <v>9.8916520275258417</v>
      </c>
      <c r="K3">
        <v>93.905458981643079</v>
      </c>
      <c r="L3">
        <v>110.38015349222331</v>
      </c>
      <c r="M3">
        <v>186.06456409744376</v>
      </c>
      <c r="N3">
        <v>1.1670640712472413</v>
      </c>
      <c r="O3">
        <v>49346.86037193529</v>
      </c>
    </row>
    <row r="4" spans="1:15">
      <c r="A4" s="1">
        <v>42007</v>
      </c>
      <c r="B4" s="3">
        <v>24.82</v>
      </c>
      <c r="C4" s="3">
        <v>22.4</v>
      </c>
      <c r="D4" s="3">
        <v>29.9</v>
      </c>
      <c r="E4" s="3">
        <v>0</v>
      </c>
      <c r="F4" s="3">
        <v>1</v>
      </c>
      <c r="G4" s="3">
        <v>30814</v>
      </c>
      <c r="I4">
        <v>0.73157871139519859</v>
      </c>
      <c r="J4">
        <v>2298.1888179113084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</row>
    <row r="5" spans="1:15">
      <c r="A5" s="1">
        <v>42008</v>
      </c>
      <c r="B5" s="3">
        <v>23.98</v>
      </c>
      <c r="C5" s="3">
        <v>21.5</v>
      </c>
      <c r="D5" s="3">
        <v>28.6</v>
      </c>
      <c r="E5" s="3">
        <v>1.2</v>
      </c>
      <c r="F5" s="3">
        <v>1</v>
      </c>
      <c r="G5" s="3">
        <v>29799</v>
      </c>
      <c r="I5">
        <v>162.62071961629815</v>
      </c>
      <c r="J5">
        <v>358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</row>
    <row r="6" spans="1:15">
      <c r="A6" s="1">
        <v>42009</v>
      </c>
      <c r="B6" s="3">
        <v>23.82</v>
      </c>
      <c r="C6" s="3">
        <v>21</v>
      </c>
      <c r="D6" s="3">
        <v>28.3</v>
      </c>
      <c r="E6" s="3">
        <v>0</v>
      </c>
      <c r="F6" s="3">
        <v>0</v>
      </c>
      <c r="G6" s="3">
        <v>28900</v>
      </c>
      <c r="I6">
        <v>5153455655.0928965</v>
      </c>
      <c r="J6">
        <v>1890838519.7125826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</row>
    <row r="7" spans="1:15">
      <c r="A7" s="1">
        <v>42010</v>
      </c>
      <c r="B7" s="3">
        <v>23.78</v>
      </c>
      <c r="C7" s="3">
        <v>20.100000000000001</v>
      </c>
      <c r="D7" s="3">
        <v>30.5</v>
      </c>
      <c r="E7" s="3">
        <v>12.2</v>
      </c>
      <c r="F7" s="3">
        <v>0</v>
      </c>
      <c r="G7" s="3">
        <v>28218</v>
      </c>
    </row>
    <row r="8" spans="1:15">
      <c r="A8" s="1">
        <v>42011</v>
      </c>
      <c r="B8" s="3">
        <v>24</v>
      </c>
      <c r="C8" s="3">
        <v>19.5</v>
      </c>
      <c r="D8" s="3">
        <v>33.700000000000003</v>
      </c>
      <c r="E8" s="3">
        <v>0</v>
      </c>
      <c r="F8" s="3">
        <v>0</v>
      </c>
      <c r="G8" s="3">
        <v>29732</v>
      </c>
    </row>
    <row r="9" spans="1:15">
      <c r="A9" s="1">
        <v>42012</v>
      </c>
      <c r="B9" s="3">
        <v>24.9</v>
      </c>
      <c r="C9" s="3">
        <v>19.5</v>
      </c>
      <c r="D9" s="3">
        <v>32.799999999999997</v>
      </c>
      <c r="E9" s="3">
        <v>48.6</v>
      </c>
      <c r="F9" s="3">
        <v>0</v>
      </c>
      <c r="G9" s="3">
        <v>28397</v>
      </c>
      <c r="I9" cm="1">
        <f t="array" ref="I9:O13">LINEST(G2:G366,A2:F366,FALSE,TRUE)</f>
        <v>5181.6205041031444</v>
      </c>
      <c r="J9">
        <v>-57.524507566898059</v>
      </c>
      <c r="K9">
        <v>656.20081800014509</v>
      </c>
      <c r="L9">
        <v>-17.491094386525862</v>
      </c>
      <c r="M9">
        <v>27.808820324549753</v>
      </c>
      <c r="N9">
        <v>0.15354298663414415</v>
      </c>
      <c r="O9">
        <v>0</v>
      </c>
    </row>
    <row r="10" spans="1:15">
      <c r="A10" s="1">
        <v>42013</v>
      </c>
      <c r="B10" s="3">
        <v>28.2</v>
      </c>
      <c r="C10" s="3">
        <v>21.9</v>
      </c>
      <c r="D10" s="3">
        <v>34</v>
      </c>
      <c r="E10" s="3">
        <v>4.4000000000000004</v>
      </c>
      <c r="F10" s="3">
        <v>0</v>
      </c>
      <c r="G10" s="3">
        <v>24886</v>
      </c>
      <c r="I10">
        <v>270.66967867514501</v>
      </c>
      <c r="J10">
        <v>10.024470822664549</v>
      </c>
      <c r="K10">
        <v>95.023810449245985</v>
      </c>
      <c r="L10">
        <v>110.17343289999539</v>
      </c>
      <c r="M10">
        <v>187.79336327261069</v>
      </c>
      <c r="N10">
        <v>1.9961277932948076E-2</v>
      </c>
      <c r="O10" t="e">
        <v>#N/A</v>
      </c>
    </row>
    <row r="11" spans="1:15">
      <c r="A11" s="1">
        <v>42014</v>
      </c>
      <c r="B11" s="3">
        <v>26.76</v>
      </c>
      <c r="C11" s="3">
        <v>22.1</v>
      </c>
      <c r="D11" s="3">
        <v>34.200000000000003</v>
      </c>
      <c r="E11" s="3">
        <v>0</v>
      </c>
      <c r="F11" s="3">
        <v>1</v>
      </c>
      <c r="G11" s="3">
        <v>37937</v>
      </c>
      <c r="I11">
        <v>0.99196444321702359</v>
      </c>
      <c r="J11">
        <v>2330.044028899938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</row>
    <row r="12" spans="1:15">
      <c r="A12" s="1">
        <v>42015</v>
      </c>
      <c r="B12" s="7">
        <v>27.62</v>
      </c>
      <c r="C12" s="7">
        <v>22.2</v>
      </c>
      <c r="D12" s="7">
        <v>34.799999999999997</v>
      </c>
      <c r="E12" s="7">
        <v>3.4</v>
      </c>
      <c r="F12" s="7">
        <v>1</v>
      </c>
      <c r="G12" s="7">
        <v>36254</v>
      </c>
      <c r="I12">
        <v>7386.2385381382592</v>
      </c>
      <c r="J12">
        <v>359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</row>
    <row r="13" spans="1:15">
      <c r="A13" s="1">
        <v>42016</v>
      </c>
      <c r="B13" s="3">
        <v>25.96</v>
      </c>
      <c r="C13" s="3">
        <v>21.4</v>
      </c>
      <c r="D13" s="3">
        <v>35.4</v>
      </c>
      <c r="E13" s="3">
        <v>0</v>
      </c>
      <c r="F13" s="3">
        <v>0</v>
      </c>
      <c r="G13" s="3">
        <v>25743</v>
      </c>
      <c r="I13">
        <v>240603995298.59619</v>
      </c>
      <c r="J13">
        <v>1949048758.4038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 spans="1:15">
      <c r="A14" s="1">
        <v>42017</v>
      </c>
      <c r="B14" s="3">
        <v>25.52</v>
      </c>
      <c r="C14" s="3">
        <v>21.2</v>
      </c>
      <c r="D14" s="3">
        <v>34.799999999999997</v>
      </c>
      <c r="E14" s="3">
        <v>0.8</v>
      </c>
      <c r="F14" s="3">
        <v>0</v>
      </c>
      <c r="G14" s="3">
        <v>26990</v>
      </c>
    </row>
    <row r="15" spans="1:15">
      <c r="A15" s="1">
        <v>42018</v>
      </c>
      <c r="B15" s="3">
        <v>25.96</v>
      </c>
      <c r="C15" s="3">
        <v>21.3</v>
      </c>
      <c r="D15" s="3">
        <v>34</v>
      </c>
      <c r="E15" s="3">
        <v>1.6</v>
      </c>
      <c r="F15" s="3">
        <v>0</v>
      </c>
      <c r="G15" s="3">
        <v>31825</v>
      </c>
    </row>
    <row r="16" spans="1:15">
      <c r="A16" s="1">
        <v>42019</v>
      </c>
      <c r="B16" s="3">
        <v>25.86</v>
      </c>
      <c r="C16" s="3">
        <v>21.5</v>
      </c>
      <c r="D16" s="3">
        <v>32.799999999999997</v>
      </c>
      <c r="E16" s="3">
        <v>3</v>
      </c>
      <c r="F16" s="3">
        <v>0</v>
      </c>
      <c r="G16" s="3">
        <v>25724</v>
      </c>
      <c r="I16" s="5" t="str">
        <f>F1</f>
        <v>Final de Semana</v>
      </c>
      <c r="J16" s="5" t="str">
        <f>E1</f>
        <v>Precipitacao (mm)</v>
      </c>
      <c r="K16" s="5" t="str">
        <f>D1</f>
        <v>Temperatura Maxima (C)</v>
      </c>
      <c r="L16" s="5" t="str">
        <f>C1</f>
        <v>Temperatura Minima (C)</v>
      </c>
      <c r="M16" s="5" t="str">
        <f>B1</f>
        <v>Temperatura Media (C)</v>
      </c>
      <c r="N16" s="6" t="s">
        <v>7</v>
      </c>
      <c r="O16" s="5" t="s">
        <v>8</v>
      </c>
    </row>
    <row r="17" spans="1:17">
      <c r="A17" s="1">
        <v>42020</v>
      </c>
      <c r="B17" s="3">
        <v>26.5</v>
      </c>
      <c r="C17" s="3">
        <v>22.3</v>
      </c>
      <c r="D17" s="3">
        <v>32.700000000000003</v>
      </c>
      <c r="E17" s="3">
        <v>2</v>
      </c>
      <c r="F17" s="3">
        <v>0</v>
      </c>
      <c r="G17" s="3">
        <v>29938</v>
      </c>
      <c r="I17" s="4" cm="1">
        <f t="array" ref="I17:N17">LINEST(G2:G366,B2:F366,TRUE,FALSE)</f>
        <v>5183.1807328440527</v>
      </c>
      <c r="J17" s="4">
        <v>-57.469381213924457</v>
      </c>
      <c r="K17" s="4">
        <v>656.00075813887213</v>
      </c>
      <c r="L17" s="4">
        <v>-19.03491447685597</v>
      </c>
      <c r="M17" s="4">
        <v>30.795588120520311</v>
      </c>
      <c r="N17" s="4">
        <v>6444.6963605720248</v>
      </c>
      <c r="O17" s="4"/>
    </row>
    <row r="18" spans="1:17">
      <c r="A18" s="1">
        <v>42021</v>
      </c>
      <c r="B18" s="3">
        <v>28.86</v>
      </c>
      <c r="C18" s="3">
        <v>22</v>
      </c>
      <c r="D18" s="3">
        <v>35.799999999999997</v>
      </c>
      <c r="E18" s="3">
        <v>0</v>
      </c>
      <c r="F18" s="3">
        <v>1</v>
      </c>
      <c r="G18" s="3">
        <v>37690</v>
      </c>
      <c r="I18" s="3">
        <v>27.3</v>
      </c>
      <c r="J18" s="3">
        <v>23.9</v>
      </c>
      <c r="K18" s="3">
        <v>32.5</v>
      </c>
      <c r="L18" s="3">
        <v>0</v>
      </c>
      <c r="M18" s="3">
        <v>0</v>
      </c>
      <c r="N18" s="4"/>
      <c r="O18" s="4">
        <f>I18*$I$17+J18*$J$17+K18*$K$17+L18*$L$17+M18*$M$17+$N$17</f>
        <v>167892.03679571522</v>
      </c>
      <c r="P18" s="4">
        <f>$M$18*$I$17+$L$18*$J$17+$K$18*$K$17+$J$18*$L$17+$I$18*$M$17+$N$17</f>
        <v>28150.506099778715</v>
      </c>
    </row>
    <row r="19" spans="1:17">
      <c r="A19" s="1">
        <v>42022</v>
      </c>
      <c r="B19" s="3">
        <v>28.26</v>
      </c>
      <c r="C19" s="3">
        <v>23.4</v>
      </c>
      <c r="D19" s="3">
        <v>35.6</v>
      </c>
      <c r="E19" s="3">
        <v>0</v>
      </c>
      <c r="F19" s="3">
        <v>1</v>
      </c>
      <c r="G19" s="3">
        <v>30524</v>
      </c>
      <c r="I19" s="7">
        <v>27.62</v>
      </c>
      <c r="J19" s="7">
        <v>22.2</v>
      </c>
      <c r="K19" s="7">
        <v>34.799999999999997</v>
      </c>
      <c r="L19" s="7">
        <v>3.4</v>
      </c>
      <c r="M19" s="7">
        <v>1</v>
      </c>
      <c r="N19" s="4"/>
      <c r="O19" s="4">
        <f>I19*$I$17+J19*$J$17+K19*$K$17+L19*$L$17+M19*$M$17+$N$17</f>
        <v>171123.23120090761</v>
      </c>
      <c r="P19" s="4">
        <f>$M$19*$I$17+$L$19*$J$17+$K$19*$K$17+$J$19*$L$17+$I$19*$M$17+$N$17</f>
        <v>34689.306623024051</v>
      </c>
    </row>
    <row r="20" spans="1:17">
      <c r="A20" s="1">
        <v>42023</v>
      </c>
      <c r="B20" s="3">
        <v>28.22</v>
      </c>
      <c r="C20" s="3">
        <v>22.7</v>
      </c>
      <c r="D20" s="3">
        <v>36.5</v>
      </c>
      <c r="E20" s="3">
        <v>3.7</v>
      </c>
      <c r="F20" s="3">
        <v>0</v>
      </c>
      <c r="G20" s="3">
        <v>29265</v>
      </c>
      <c r="I20" s="3" t="str">
        <f>B1</f>
        <v>Temperatura Media (C)</v>
      </c>
      <c r="J20" s="3" t="str">
        <f t="shared" ref="J20:M20" si="0">C1</f>
        <v>Temperatura Minima (C)</v>
      </c>
      <c r="K20" s="3" t="str">
        <f t="shared" si="0"/>
        <v>Temperatura Maxima (C)</v>
      </c>
      <c r="L20" s="3" t="str">
        <f t="shared" si="0"/>
        <v>Precipitacao (mm)</v>
      </c>
      <c r="M20" s="3" t="str">
        <f t="shared" si="0"/>
        <v>Final de Semana</v>
      </c>
      <c r="N20" t="s">
        <v>7</v>
      </c>
    </row>
    <row r="21" spans="1:17">
      <c r="A21" s="1">
        <v>42024</v>
      </c>
      <c r="B21" s="3">
        <v>27.68</v>
      </c>
      <c r="C21" s="3">
        <v>23.3</v>
      </c>
      <c r="D21" s="3">
        <v>35.6</v>
      </c>
      <c r="E21" s="3">
        <v>0.6</v>
      </c>
      <c r="F21" s="3">
        <v>0</v>
      </c>
      <c r="G21" s="3">
        <v>35127</v>
      </c>
      <c r="I21" s="8">
        <v>96.513507439999998</v>
      </c>
      <c r="J21" s="9">
        <v>-62.81587287</v>
      </c>
      <c r="K21" s="9">
        <v>630.68847172000005</v>
      </c>
      <c r="L21" s="9">
        <v>-43.414279620000002</v>
      </c>
      <c r="M21" s="9">
        <v>5147.1882850499996</v>
      </c>
      <c r="N21" s="8">
        <v>6419.2581052348096</v>
      </c>
      <c r="P21" s="4">
        <f>$I$18*$I$21+$J$18*$J$21+$K$18*$K$21+$L$18*$L$21+$M$18*$M$21+$N$21</f>
        <v>28050.152827653812</v>
      </c>
      <c r="Q21" t="s">
        <v>9</v>
      </c>
    </row>
    <row r="22" spans="1:17">
      <c r="A22" s="1">
        <v>42025</v>
      </c>
      <c r="B22" s="3">
        <v>25.32</v>
      </c>
      <c r="C22" s="3">
        <v>22.7</v>
      </c>
      <c r="D22" s="3">
        <v>30.9</v>
      </c>
      <c r="E22" s="3">
        <v>0</v>
      </c>
      <c r="F22" s="3">
        <v>0</v>
      </c>
      <c r="G22" s="3">
        <v>29130</v>
      </c>
      <c r="N22" s="2"/>
      <c r="P22" s="4">
        <f>$I$19*$I$21+$J$19*$J$21+$K$19*$K$21+$L$19*$L$21+$M$19*$M$21+$N$21</f>
        <v>34637.987353211611</v>
      </c>
    </row>
    <row r="23" spans="1:17">
      <c r="A23" s="1">
        <v>42026</v>
      </c>
      <c r="B23" s="3">
        <v>21.74</v>
      </c>
      <c r="C23" s="3">
        <v>19.2</v>
      </c>
      <c r="D23" s="3">
        <v>26.1</v>
      </c>
      <c r="E23" s="3">
        <v>31</v>
      </c>
      <c r="F23" s="3">
        <v>0</v>
      </c>
      <c r="G23" s="3">
        <v>25795</v>
      </c>
      <c r="I23" cm="1">
        <f t="array" ref="I23:N27">LINEST(G2:G366,B2:F366,TRUE,TRUE)</f>
        <v>5183.1807328440527</v>
      </c>
      <c r="J23">
        <v>-57.469381213924457</v>
      </c>
      <c r="K23">
        <v>656.00075813887213</v>
      </c>
      <c r="L23">
        <v>-19.03491447685597</v>
      </c>
      <c r="M23">
        <v>30.795588120520311</v>
      </c>
      <c r="N23">
        <v>6444.6963605720248</v>
      </c>
    </row>
    <row r="24" spans="1:17">
      <c r="A24" s="1">
        <v>42027</v>
      </c>
      <c r="B24" s="3">
        <v>21.04</v>
      </c>
      <c r="C24" s="3">
        <v>18.5</v>
      </c>
      <c r="D24" s="3">
        <v>26.1</v>
      </c>
      <c r="E24" s="3">
        <v>3.6</v>
      </c>
      <c r="F24" s="3">
        <v>0</v>
      </c>
      <c r="G24" s="3">
        <v>21784</v>
      </c>
      <c r="I24">
        <v>271.00702874606151</v>
      </c>
      <c r="J24">
        <v>10.036369823746616</v>
      </c>
      <c r="K24">
        <v>95.148171653791863</v>
      </c>
      <c r="L24">
        <v>110.35764582486661</v>
      </c>
      <c r="M24">
        <v>188.00009034324009</v>
      </c>
      <c r="N24">
        <v>845.03526029820512</v>
      </c>
    </row>
    <row r="25" spans="1:17">
      <c r="A25" s="1">
        <v>42028</v>
      </c>
      <c r="B25" s="3">
        <v>23.12</v>
      </c>
      <c r="C25" s="3">
        <v>19</v>
      </c>
      <c r="D25" s="3">
        <v>29.4</v>
      </c>
      <c r="E25" s="3">
        <v>13</v>
      </c>
      <c r="F25" s="3">
        <v>1</v>
      </c>
      <c r="G25" s="3">
        <v>28348</v>
      </c>
      <c r="I25">
        <v>0.72264976147583371</v>
      </c>
      <c r="J25">
        <v>2332.844492270357</v>
      </c>
      <c r="K25" t="e">
        <v>#N/A</v>
      </c>
      <c r="L25" t="e">
        <v>#N/A</v>
      </c>
      <c r="M25" t="e">
        <v>#N/A</v>
      </c>
      <c r="N25" t="e">
        <v>#N/A</v>
      </c>
    </row>
    <row r="26" spans="1:17">
      <c r="A26" s="1">
        <v>42029</v>
      </c>
      <c r="B26" s="3">
        <v>24.4</v>
      </c>
      <c r="C26" s="3">
        <v>18.100000000000001</v>
      </c>
      <c r="D26" s="3">
        <v>30</v>
      </c>
      <c r="E26" s="3">
        <v>0</v>
      </c>
      <c r="F26" s="3">
        <v>1</v>
      </c>
      <c r="G26" s="3">
        <v>31088</v>
      </c>
      <c r="I26">
        <v>187.07845051823844</v>
      </c>
      <c r="J26">
        <v>359</v>
      </c>
      <c r="K26" t="e">
        <v>#N/A</v>
      </c>
      <c r="L26" t="e">
        <v>#N/A</v>
      </c>
      <c r="M26" t="e">
        <v>#N/A</v>
      </c>
      <c r="N26" t="e">
        <v>#N/A</v>
      </c>
    </row>
    <row r="27" spans="1:17">
      <c r="A27" s="1">
        <v>42030</v>
      </c>
      <c r="B27" s="3">
        <v>22.4</v>
      </c>
      <c r="C27" s="3">
        <v>18.899999999999999</v>
      </c>
      <c r="D27" s="3">
        <v>28.7</v>
      </c>
      <c r="E27" s="3">
        <v>20.8</v>
      </c>
      <c r="F27" s="3">
        <v>0</v>
      </c>
      <c r="G27" s="3">
        <v>21520</v>
      </c>
      <c r="I27">
        <v>5090557505.1887846</v>
      </c>
      <c r="J27">
        <v>1953736669.6166945</v>
      </c>
      <c r="K27" t="e">
        <v>#N/A</v>
      </c>
      <c r="L27" t="e">
        <v>#N/A</v>
      </c>
      <c r="M27" t="e">
        <v>#N/A</v>
      </c>
      <c r="N27" t="e">
        <v>#N/A</v>
      </c>
    </row>
    <row r="28" spans="1:17">
      <c r="A28" s="1">
        <v>42031</v>
      </c>
      <c r="B28" s="3">
        <v>23.6</v>
      </c>
      <c r="C28" s="3">
        <v>20.5</v>
      </c>
      <c r="D28" s="3">
        <v>28.7</v>
      </c>
      <c r="E28" s="3">
        <v>1.2</v>
      </c>
      <c r="F28" s="3">
        <v>0</v>
      </c>
      <c r="G28" s="3">
        <v>29972</v>
      </c>
    </row>
    <row r="29" spans="1:17">
      <c r="A29" s="1">
        <v>42032</v>
      </c>
      <c r="B29" s="3">
        <v>25.68</v>
      </c>
      <c r="C29" s="3">
        <v>20.100000000000001</v>
      </c>
      <c r="D29" s="3">
        <v>29.9</v>
      </c>
      <c r="E29" s="3">
        <v>4.9000000000000004</v>
      </c>
      <c r="F29" s="3">
        <v>0</v>
      </c>
      <c r="G29" s="3">
        <v>22603</v>
      </c>
    </row>
    <row r="30" spans="1:17">
      <c r="A30" s="1">
        <v>42033</v>
      </c>
      <c r="B30" s="3">
        <v>25</v>
      </c>
      <c r="C30" s="3">
        <v>21.5</v>
      </c>
      <c r="D30" s="3">
        <v>29.2</v>
      </c>
      <c r="E30" s="3">
        <v>0</v>
      </c>
      <c r="F30" s="3">
        <v>0</v>
      </c>
      <c r="G30" s="3">
        <v>22696</v>
      </c>
      <c r="I30" cm="1">
        <f t="array" ref="I30:N34">LINEST(G2:G366,B2:F366,FALSE,TRUE)</f>
        <v>5481.5563930844191</v>
      </c>
      <c r="J30">
        <v>-55.200763882877808</v>
      </c>
      <c r="K30">
        <v>731.28961582336319</v>
      </c>
      <c r="L30">
        <v>114.58893821631615</v>
      </c>
      <c r="M30">
        <v>119.20078061491688</v>
      </c>
      <c r="N30">
        <v>0</v>
      </c>
    </row>
    <row r="31" spans="1:17">
      <c r="A31" s="1">
        <v>42034</v>
      </c>
      <c r="B31" s="3">
        <v>22.8</v>
      </c>
      <c r="C31" s="3">
        <v>20.9</v>
      </c>
      <c r="D31" s="3">
        <v>26.9</v>
      </c>
      <c r="E31" s="3">
        <v>0</v>
      </c>
      <c r="F31" s="3">
        <v>0</v>
      </c>
      <c r="G31" s="3">
        <v>26845</v>
      </c>
      <c r="I31">
        <v>288.67520426621462</v>
      </c>
      <c r="J31">
        <v>10.79911213864273</v>
      </c>
      <c r="K31">
        <v>101.87144404049198</v>
      </c>
      <c r="L31">
        <v>117.29001199273945</v>
      </c>
      <c r="M31">
        <v>201.99153727454032</v>
      </c>
      <c r="N31" t="e">
        <v>#N/A</v>
      </c>
    </row>
    <row r="32" spans="1:17">
      <c r="A32" s="1">
        <v>42035</v>
      </c>
      <c r="B32" s="3">
        <v>21.64</v>
      </c>
      <c r="C32" s="3">
        <v>18.5</v>
      </c>
      <c r="D32" s="3">
        <v>24.3</v>
      </c>
      <c r="E32" s="3">
        <v>0.2</v>
      </c>
      <c r="F32" s="3">
        <v>1</v>
      </c>
      <c r="G32" s="3">
        <v>27030</v>
      </c>
      <c r="I32">
        <v>0.99064008701243378</v>
      </c>
      <c r="J32">
        <v>2511.2388417111956</v>
      </c>
      <c r="K32" t="e">
        <v>#N/A</v>
      </c>
      <c r="L32" t="e">
        <v>#N/A</v>
      </c>
      <c r="M32" t="e">
        <v>#N/A</v>
      </c>
      <c r="N32" t="e">
        <v>#N/A</v>
      </c>
    </row>
    <row r="33" spans="1:14">
      <c r="A33" s="1">
        <v>42036</v>
      </c>
      <c r="B33" s="3">
        <v>24.16</v>
      </c>
      <c r="C33" s="3">
        <v>20.6</v>
      </c>
      <c r="D33" s="3">
        <v>28</v>
      </c>
      <c r="E33" s="3">
        <v>0</v>
      </c>
      <c r="F33" s="3">
        <v>1</v>
      </c>
      <c r="G33" s="3">
        <v>32057</v>
      </c>
      <c r="I33">
        <v>7620.3792022046964</v>
      </c>
      <c r="J33">
        <v>360</v>
      </c>
      <c r="K33" t="e">
        <v>#N/A</v>
      </c>
      <c r="L33" t="e">
        <v>#N/A</v>
      </c>
      <c r="M33" t="e">
        <v>#N/A</v>
      </c>
      <c r="N33" t="e">
        <v>#N/A</v>
      </c>
    </row>
    <row r="34" spans="1:14">
      <c r="A34" s="1">
        <v>42037</v>
      </c>
      <c r="B34" s="3">
        <v>22.48</v>
      </c>
      <c r="C34" s="3">
        <v>20.7</v>
      </c>
      <c r="D34" s="3">
        <v>26.5</v>
      </c>
      <c r="E34" s="3">
        <v>4.5</v>
      </c>
      <c r="F34" s="3">
        <v>0</v>
      </c>
      <c r="G34" s="3">
        <v>24097</v>
      </c>
      <c r="I34">
        <v>240282768669.75717</v>
      </c>
      <c r="J34">
        <v>2270275387.2428355</v>
      </c>
      <c r="K34" t="e">
        <v>#N/A</v>
      </c>
      <c r="L34" t="e">
        <v>#N/A</v>
      </c>
      <c r="M34" t="e">
        <v>#N/A</v>
      </c>
      <c r="N34" t="e">
        <v>#N/A</v>
      </c>
    </row>
    <row r="35" spans="1:14">
      <c r="A35" s="1">
        <v>42038</v>
      </c>
      <c r="B35" s="3">
        <v>23.16</v>
      </c>
      <c r="C35" s="3">
        <v>18</v>
      </c>
      <c r="D35" s="3">
        <v>31.1</v>
      </c>
      <c r="E35" s="3">
        <v>1.6</v>
      </c>
      <c r="F35" s="3">
        <v>0</v>
      </c>
      <c r="G35" s="3">
        <v>31655</v>
      </c>
    </row>
    <row r="36" spans="1:14">
      <c r="A36" s="1">
        <v>42039</v>
      </c>
      <c r="B36" s="3">
        <v>22.12</v>
      </c>
      <c r="C36" s="3">
        <v>19.899999999999999</v>
      </c>
      <c r="D36" s="3">
        <v>23.7</v>
      </c>
      <c r="E36" s="3">
        <v>3.2</v>
      </c>
      <c r="F36" s="3">
        <v>0</v>
      </c>
      <c r="G36" s="3">
        <v>24738</v>
      </c>
    </row>
    <row r="37" spans="1:14">
      <c r="A37" s="1">
        <v>42040</v>
      </c>
      <c r="B37" s="3">
        <v>20.28</v>
      </c>
      <c r="C37" s="3">
        <v>19.100000000000001</v>
      </c>
      <c r="D37" s="3">
        <v>22.9</v>
      </c>
      <c r="E37" s="3">
        <v>5.6</v>
      </c>
      <c r="F37" s="3">
        <v>0</v>
      </c>
      <c r="G37" s="3">
        <v>19950</v>
      </c>
    </row>
    <row r="38" spans="1:14">
      <c r="A38" s="1">
        <v>42041</v>
      </c>
      <c r="B38" s="3">
        <v>21.06</v>
      </c>
      <c r="C38" s="3">
        <v>17.899999999999999</v>
      </c>
      <c r="D38" s="3">
        <v>25.4</v>
      </c>
      <c r="E38" s="3">
        <v>18.399999999999999</v>
      </c>
      <c r="F38" s="3">
        <v>0</v>
      </c>
      <c r="G38" s="3">
        <v>22821</v>
      </c>
    </row>
    <row r="39" spans="1:14">
      <c r="A39" s="1">
        <v>42042</v>
      </c>
      <c r="B39" s="3">
        <v>21.86</v>
      </c>
      <c r="C39" s="3">
        <v>17.3</v>
      </c>
      <c r="D39" s="3">
        <v>28.7</v>
      </c>
      <c r="E39" s="3">
        <v>16.7</v>
      </c>
      <c r="F39" s="3">
        <v>1</v>
      </c>
      <c r="G39" s="3">
        <v>28893</v>
      </c>
    </row>
    <row r="40" spans="1:14">
      <c r="A40" s="1">
        <v>42043</v>
      </c>
      <c r="B40" s="3">
        <v>22.76</v>
      </c>
      <c r="C40" s="3">
        <v>17.100000000000001</v>
      </c>
      <c r="D40" s="3">
        <v>29.5</v>
      </c>
      <c r="E40" s="3">
        <v>10.4</v>
      </c>
      <c r="F40" s="3">
        <v>1</v>
      </c>
      <c r="G40" s="3">
        <v>29926</v>
      </c>
    </row>
    <row r="41" spans="1:14">
      <c r="A41" s="1">
        <v>42044</v>
      </c>
      <c r="B41" s="3">
        <v>24</v>
      </c>
      <c r="C41" s="3">
        <v>19.3</v>
      </c>
      <c r="D41" s="3">
        <v>30.7</v>
      </c>
      <c r="E41" s="3">
        <v>0</v>
      </c>
      <c r="F41" s="3">
        <v>0</v>
      </c>
      <c r="G41" s="3">
        <v>24062</v>
      </c>
    </row>
    <row r="42" spans="1:14">
      <c r="A42" s="1">
        <v>42045</v>
      </c>
      <c r="B42" s="3">
        <v>23.92</v>
      </c>
      <c r="C42" s="3">
        <v>20.100000000000001</v>
      </c>
      <c r="D42" s="3">
        <v>29</v>
      </c>
      <c r="E42" s="3">
        <v>32.200000000000003</v>
      </c>
      <c r="F42" s="3">
        <v>0</v>
      </c>
      <c r="G42" s="3">
        <v>21137</v>
      </c>
    </row>
    <row r="43" spans="1:14">
      <c r="A43" s="1">
        <v>42046</v>
      </c>
      <c r="B43" s="3">
        <v>25.38</v>
      </c>
      <c r="C43" s="3">
        <v>19.899999999999999</v>
      </c>
      <c r="D43" s="3">
        <v>30.4</v>
      </c>
      <c r="E43" s="3">
        <v>2.2000000000000002</v>
      </c>
      <c r="F43" s="3">
        <v>0</v>
      </c>
      <c r="G43" s="3">
        <v>26805</v>
      </c>
    </row>
    <row r="44" spans="1:14">
      <c r="A44" s="1">
        <v>42047</v>
      </c>
      <c r="B44" s="3">
        <v>27.66</v>
      </c>
      <c r="C44" s="3">
        <v>23.1</v>
      </c>
      <c r="D44" s="3">
        <v>32.700000000000003</v>
      </c>
      <c r="E44" s="3">
        <v>0</v>
      </c>
      <c r="F44" s="3">
        <v>0</v>
      </c>
      <c r="G44" s="3">
        <v>26389</v>
      </c>
    </row>
    <row r="45" spans="1:14">
      <c r="A45" s="1">
        <v>42048</v>
      </c>
      <c r="B45" s="3">
        <v>25.54</v>
      </c>
      <c r="C45" s="3">
        <v>22.5</v>
      </c>
      <c r="D45" s="3">
        <v>32.1</v>
      </c>
      <c r="E45" s="3">
        <v>0</v>
      </c>
      <c r="F45" s="3">
        <v>0</v>
      </c>
      <c r="G45" s="3">
        <v>24219</v>
      </c>
    </row>
    <row r="46" spans="1:14">
      <c r="A46" s="1">
        <v>42049</v>
      </c>
      <c r="B46" s="3">
        <v>24.32</v>
      </c>
      <c r="C46" s="3">
        <v>21.1</v>
      </c>
      <c r="D46" s="3">
        <v>31.6</v>
      </c>
      <c r="E46" s="3">
        <v>0</v>
      </c>
      <c r="F46" s="3">
        <v>1</v>
      </c>
      <c r="G46" s="3">
        <v>30231</v>
      </c>
    </row>
    <row r="47" spans="1:14">
      <c r="A47" s="1">
        <v>42050</v>
      </c>
      <c r="B47" s="3">
        <v>22.9</v>
      </c>
      <c r="C47" s="3">
        <v>20</v>
      </c>
      <c r="D47" s="3">
        <v>27.6</v>
      </c>
      <c r="E47" s="3">
        <v>17.399999999999999</v>
      </c>
      <c r="F47" s="3">
        <v>1</v>
      </c>
      <c r="G47" s="3">
        <v>24968</v>
      </c>
    </row>
    <row r="48" spans="1:14">
      <c r="A48" s="1">
        <v>42051</v>
      </c>
      <c r="B48" s="3">
        <v>21.6</v>
      </c>
      <c r="C48" s="3">
        <v>18.8</v>
      </c>
      <c r="D48" s="3">
        <v>27.3</v>
      </c>
      <c r="E48" s="3">
        <v>22.7</v>
      </c>
      <c r="F48" s="3">
        <v>0</v>
      </c>
      <c r="G48" s="3">
        <v>25343</v>
      </c>
    </row>
    <row r="49" spans="1:7">
      <c r="A49" s="1">
        <v>42052</v>
      </c>
      <c r="B49" s="3">
        <v>22.76</v>
      </c>
      <c r="C49" s="3">
        <v>19.7</v>
      </c>
      <c r="D49" s="3">
        <v>28</v>
      </c>
      <c r="E49" s="3">
        <v>85.3</v>
      </c>
      <c r="F49" s="3">
        <v>0</v>
      </c>
      <c r="G49" s="3">
        <v>17399</v>
      </c>
    </row>
    <row r="50" spans="1:7">
      <c r="A50" s="1">
        <v>42053</v>
      </c>
      <c r="B50" s="3">
        <v>22.22</v>
      </c>
      <c r="C50" s="3">
        <v>19.899999999999999</v>
      </c>
      <c r="D50" s="3">
        <v>26.4</v>
      </c>
      <c r="E50" s="3">
        <v>13.4</v>
      </c>
      <c r="F50" s="3">
        <v>0</v>
      </c>
      <c r="G50" s="3">
        <v>21392</v>
      </c>
    </row>
    <row r="51" spans="1:7">
      <c r="A51" s="1">
        <v>42054</v>
      </c>
      <c r="B51" s="3">
        <v>23.92</v>
      </c>
      <c r="C51" s="3">
        <v>19.899999999999999</v>
      </c>
      <c r="D51" s="3">
        <v>28.5</v>
      </c>
      <c r="E51" s="3">
        <v>2.4</v>
      </c>
      <c r="F51" s="3">
        <v>0</v>
      </c>
      <c r="G51" s="3">
        <v>22922</v>
      </c>
    </row>
    <row r="52" spans="1:7">
      <c r="A52" s="1">
        <v>42055</v>
      </c>
      <c r="B52" s="3">
        <v>24.72</v>
      </c>
      <c r="C52" s="3">
        <v>21.7</v>
      </c>
      <c r="D52" s="3">
        <v>28.2</v>
      </c>
      <c r="E52" s="3">
        <v>0</v>
      </c>
      <c r="F52" s="3">
        <v>0</v>
      </c>
      <c r="G52" s="3">
        <v>24567</v>
      </c>
    </row>
    <row r="53" spans="1:7">
      <c r="A53" s="1">
        <v>42056</v>
      </c>
      <c r="B53" s="3">
        <v>25.2</v>
      </c>
      <c r="C53" s="3">
        <v>21.4</v>
      </c>
      <c r="D53" s="3">
        <v>31.1</v>
      </c>
      <c r="E53" s="3">
        <v>0</v>
      </c>
      <c r="F53" s="3">
        <v>1</v>
      </c>
      <c r="G53" s="3">
        <v>30943</v>
      </c>
    </row>
    <row r="54" spans="1:7">
      <c r="A54" s="1">
        <v>42057</v>
      </c>
      <c r="B54" s="3">
        <v>24.44</v>
      </c>
      <c r="C54" s="3">
        <v>20.399999999999999</v>
      </c>
      <c r="D54" s="3">
        <v>30.8</v>
      </c>
      <c r="E54" s="3">
        <v>0</v>
      </c>
      <c r="F54" s="3">
        <v>1</v>
      </c>
      <c r="G54" s="3">
        <v>30825</v>
      </c>
    </row>
    <row r="55" spans="1:7">
      <c r="A55" s="1">
        <v>42058</v>
      </c>
      <c r="B55" s="3">
        <v>25.4</v>
      </c>
      <c r="C55" s="3">
        <v>20.7</v>
      </c>
      <c r="D55" s="3">
        <v>31.4</v>
      </c>
      <c r="E55" s="3">
        <v>0</v>
      </c>
      <c r="F55" s="3">
        <v>0</v>
      </c>
      <c r="G55" s="3">
        <v>25692</v>
      </c>
    </row>
    <row r="56" spans="1:7">
      <c r="A56" s="1">
        <v>42059</v>
      </c>
      <c r="B56" s="3">
        <v>24.3</v>
      </c>
      <c r="C56" s="3">
        <v>20.5</v>
      </c>
      <c r="D56" s="3">
        <v>31.9</v>
      </c>
      <c r="E56" s="3">
        <v>0</v>
      </c>
      <c r="F56" s="3">
        <v>0</v>
      </c>
      <c r="G56" s="3">
        <v>26959</v>
      </c>
    </row>
    <row r="57" spans="1:7">
      <c r="A57" s="1">
        <v>42060</v>
      </c>
      <c r="B57" s="3">
        <v>22.24</v>
      </c>
      <c r="C57" s="3">
        <v>19.3</v>
      </c>
      <c r="D57" s="3">
        <v>29.3</v>
      </c>
      <c r="E57" s="3">
        <v>2</v>
      </c>
      <c r="F57" s="3">
        <v>0</v>
      </c>
      <c r="G57" s="3">
        <v>25366</v>
      </c>
    </row>
    <row r="58" spans="1:7">
      <c r="A58" s="1">
        <v>42061</v>
      </c>
      <c r="B58" s="3">
        <v>24.1</v>
      </c>
      <c r="C58" s="3">
        <v>19.2</v>
      </c>
      <c r="D58" s="3">
        <v>30.3</v>
      </c>
      <c r="E58" s="3">
        <v>34.4</v>
      </c>
      <c r="F58" s="3">
        <v>0</v>
      </c>
      <c r="G58" s="3">
        <v>22784</v>
      </c>
    </row>
    <row r="59" spans="1:7">
      <c r="A59" s="1">
        <v>42062</v>
      </c>
      <c r="B59" s="3">
        <v>24.64</v>
      </c>
      <c r="C59" s="3">
        <v>20.399999999999999</v>
      </c>
      <c r="D59" s="3">
        <v>31.4</v>
      </c>
      <c r="E59" s="3">
        <v>0.6</v>
      </c>
      <c r="F59" s="3">
        <v>0</v>
      </c>
      <c r="G59" s="3">
        <v>26241</v>
      </c>
    </row>
    <row r="60" spans="1:7">
      <c r="A60" s="1">
        <v>42063</v>
      </c>
      <c r="B60" s="3">
        <v>22.4</v>
      </c>
      <c r="C60" s="3">
        <v>19.7</v>
      </c>
      <c r="D60" s="3">
        <v>27.7</v>
      </c>
      <c r="E60" s="3">
        <v>0</v>
      </c>
      <c r="F60" s="3">
        <v>1</v>
      </c>
      <c r="G60" s="3">
        <v>26467</v>
      </c>
    </row>
    <row r="61" spans="1:7">
      <c r="A61" s="1">
        <v>42064</v>
      </c>
      <c r="B61" s="3">
        <v>21.26</v>
      </c>
      <c r="C61" s="3">
        <v>18.2</v>
      </c>
      <c r="D61" s="3">
        <v>26.3</v>
      </c>
      <c r="E61" s="3">
        <v>3</v>
      </c>
      <c r="F61" s="3">
        <v>1</v>
      </c>
      <c r="G61" s="3">
        <v>27475</v>
      </c>
    </row>
    <row r="62" spans="1:7">
      <c r="A62" s="1">
        <v>42065</v>
      </c>
      <c r="B62" s="3">
        <v>22.16</v>
      </c>
      <c r="C62" s="3">
        <v>17.2</v>
      </c>
      <c r="D62" s="3">
        <v>29.2</v>
      </c>
      <c r="E62" s="3">
        <v>0</v>
      </c>
      <c r="F62" s="3">
        <v>0</v>
      </c>
      <c r="G62" s="3">
        <v>28749</v>
      </c>
    </row>
    <row r="63" spans="1:7">
      <c r="A63" s="1">
        <v>42066</v>
      </c>
      <c r="B63" s="3">
        <v>23.16</v>
      </c>
      <c r="C63" s="3">
        <v>19.5</v>
      </c>
      <c r="D63" s="3">
        <v>29.5</v>
      </c>
      <c r="E63" s="3">
        <v>0</v>
      </c>
      <c r="F63" s="3">
        <v>0</v>
      </c>
      <c r="G63" s="3">
        <v>24146</v>
      </c>
    </row>
    <row r="64" spans="1:7">
      <c r="A64" s="1">
        <v>42067</v>
      </c>
      <c r="B64" s="3">
        <v>23.68</v>
      </c>
      <c r="C64" s="3">
        <v>18.899999999999999</v>
      </c>
      <c r="D64" s="3">
        <v>30.5</v>
      </c>
      <c r="E64" s="3">
        <v>0</v>
      </c>
      <c r="F64" s="3">
        <v>0</v>
      </c>
      <c r="G64" s="3">
        <v>22988</v>
      </c>
    </row>
    <row r="65" spans="1:7">
      <c r="A65" s="1">
        <v>42068</v>
      </c>
      <c r="B65" s="3">
        <v>24.42</v>
      </c>
      <c r="C65" s="3">
        <v>19.7</v>
      </c>
      <c r="D65" s="3">
        <v>31.6</v>
      </c>
      <c r="E65" s="3">
        <v>0</v>
      </c>
      <c r="F65" s="3">
        <v>0</v>
      </c>
      <c r="G65" s="3">
        <v>30300</v>
      </c>
    </row>
    <row r="66" spans="1:7">
      <c r="A66" s="1">
        <v>42069</v>
      </c>
      <c r="B66" s="3">
        <v>22.6</v>
      </c>
      <c r="C66" s="3">
        <v>19.399999999999999</v>
      </c>
      <c r="D66" s="3">
        <v>28.5</v>
      </c>
      <c r="E66" s="3">
        <v>0</v>
      </c>
      <c r="F66" s="3">
        <v>0</v>
      </c>
      <c r="G66" s="3">
        <v>22654</v>
      </c>
    </row>
    <row r="67" spans="1:7">
      <c r="A67" s="1">
        <v>42070</v>
      </c>
      <c r="B67" s="3">
        <v>21.92</v>
      </c>
      <c r="C67" s="3">
        <v>19.399999999999999</v>
      </c>
      <c r="D67" s="3">
        <v>26.6</v>
      </c>
      <c r="E67" s="3">
        <v>38.200000000000003</v>
      </c>
      <c r="F67" s="3">
        <v>1</v>
      </c>
      <c r="G67" s="3">
        <v>29090</v>
      </c>
    </row>
    <row r="68" spans="1:7">
      <c r="A68" s="1">
        <v>42071</v>
      </c>
      <c r="B68" s="3">
        <v>22.2</v>
      </c>
      <c r="C68" s="3">
        <v>19.7</v>
      </c>
      <c r="D68" s="3">
        <v>24.4</v>
      </c>
      <c r="E68" s="3">
        <v>69.2</v>
      </c>
      <c r="F68" s="3">
        <v>1</v>
      </c>
      <c r="G68" s="3">
        <v>24619</v>
      </c>
    </row>
    <row r="69" spans="1:7">
      <c r="A69" s="1">
        <v>42072</v>
      </c>
      <c r="B69" s="3">
        <v>21.36</v>
      </c>
      <c r="C69" s="3">
        <v>19.7</v>
      </c>
      <c r="D69" s="3">
        <v>23.3</v>
      </c>
      <c r="E69" s="3">
        <v>77</v>
      </c>
      <c r="F69" s="3">
        <v>0</v>
      </c>
      <c r="G69" s="3">
        <v>20016</v>
      </c>
    </row>
    <row r="70" spans="1:7">
      <c r="A70" s="1">
        <v>42073</v>
      </c>
      <c r="B70" s="3">
        <v>23.12</v>
      </c>
      <c r="C70" s="3">
        <v>21.2</v>
      </c>
      <c r="D70" s="3">
        <v>26.9</v>
      </c>
      <c r="E70" s="3">
        <v>9.6999999999999993</v>
      </c>
      <c r="F70" s="3">
        <v>0</v>
      </c>
      <c r="G70" s="3">
        <v>23042</v>
      </c>
    </row>
    <row r="71" spans="1:7">
      <c r="A71" s="1">
        <v>42074</v>
      </c>
      <c r="B71" s="3">
        <v>22.88</v>
      </c>
      <c r="C71" s="3">
        <v>20.100000000000001</v>
      </c>
      <c r="D71" s="3">
        <v>28.1</v>
      </c>
      <c r="E71" s="3">
        <v>9.5</v>
      </c>
      <c r="F71" s="3">
        <v>0</v>
      </c>
      <c r="G71" s="3">
        <v>22933</v>
      </c>
    </row>
    <row r="72" spans="1:7">
      <c r="A72" s="1">
        <v>42075</v>
      </c>
      <c r="B72" s="3">
        <v>22.26</v>
      </c>
      <c r="C72" s="3">
        <v>19.2</v>
      </c>
      <c r="D72" s="3">
        <v>26.9</v>
      </c>
      <c r="E72" s="3">
        <v>1.2</v>
      </c>
      <c r="F72" s="3">
        <v>0</v>
      </c>
      <c r="G72" s="3">
        <v>22409</v>
      </c>
    </row>
    <row r="73" spans="1:7">
      <c r="A73" s="1">
        <v>42076</v>
      </c>
      <c r="B73" s="3">
        <v>22.34</v>
      </c>
      <c r="C73" s="3">
        <v>20</v>
      </c>
      <c r="D73" s="3">
        <v>26.6</v>
      </c>
      <c r="E73" s="3">
        <v>0</v>
      </c>
      <c r="F73" s="3">
        <v>0</v>
      </c>
      <c r="G73" s="3">
        <v>21281</v>
      </c>
    </row>
    <row r="74" spans="1:7">
      <c r="A74" s="1">
        <v>42077</v>
      </c>
      <c r="B74" s="3">
        <v>22.88</v>
      </c>
      <c r="C74" s="3">
        <v>19.899999999999999</v>
      </c>
      <c r="D74" s="3">
        <v>27.9</v>
      </c>
      <c r="E74" s="3">
        <v>12.2</v>
      </c>
      <c r="F74" s="3">
        <v>1</v>
      </c>
      <c r="G74" s="3">
        <v>28844</v>
      </c>
    </row>
    <row r="75" spans="1:7">
      <c r="A75" s="1">
        <v>42078</v>
      </c>
      <c r="B75" s="3">
        <v>22.08</v>
      </c>
      <c r="C75" s="3">
        <v>19.100000000000001</v>
      </c>
      <c r="D75" s="3">
        <v>26.8</v>
      </c>
      <c r="E75" s="3">
        <v>0.3</v>
      </c>
      <c r="F75" s="3">
        <v>1</v>
      </c>
      <c r="G75" s="3">
        <v>32872</v>
      </c>
    </row>
    <row r="76" spans="1:7">
      <c r="A76" s="1">
        <v>42079</v>
      </c>
      <c r="B76" s="3">
        <v>21.92</v>
      </c>
      <c r="C76" s="3">
        <v>18.600000000000001</v>
      </c>
      <c r="D76" s="3">
        <v>29.4</v>
      </c>
      <c r="E76" s="3">
        <v>22.4</v>
      </c>
      <c r="F76" s="3">
        <v>0</v>
      </c>
      <c r="G76" s="3">
        <v>20903</v>
      </c>
    </row>
    <row r="77" spans="1:7">
      <c r="A77" s="1">
        <v>42080</v>
      </c>
      <c r="B77" s="3">
        <v>21.92</v>
      </c>
      <c r="C77" s="3">
        <v>18.600000000000001</v>
      </c>
      <c r="D77" s="3">
        <v>25.6</v>
      </c>
      <c r="E77" s="3">
        <v>24.2</v>
      </c>
      <c r="F77" s="3">
        <v>0</v>
      </c>
      <c r="G77" s="3">
        <v>26275</v>
      </c>
    </row>
    <row r="78" spans="1:7">
      <c r="A78" s="1">
        <v>42081</v>
      </c>
      <c r="B78" s="3">
        <v>21.24</v>
      </c>
      <c r="C78" s="3">
        <v>19.7</v>
      </c>
      <c r="D78" s="3">
        <v>24.1</v>
      </c>
      <c r="E78" s="3">
        <v>0</v>
      </c>
      <c r="F78" s="3">
        <v>0</v>
      </c>
      <c r="G78" s="3">
        <v>20167</v>
      </c>
    </row>
    <row r="79" spans="1:7">
      <c r="A79" s="1">
        <v>42082</v>
      </c>
      <c r="B79" s="3">
        <v>21.78</v>
      </c>
      <c r="C79" s="3">
        <v>19.2</v>
      </c>
      <c r="D79" s="3">
        <v>27.1</v>
      </c>
      <c r="E79" s="3">
        <v>3.2</v>
      </c>
      <c r="F79" s="3">
        <v>0</v>
      </c>
      <c r="G79" s="3">
        <v>23628</v>
      </c>
    </row>
    <row r="80" spans="1:7">
      <c r="A80" s="1">
        <v>42083</v>
      </c>
      <c r="B80" s="3">
        <v>21.64</v>
      </c>
      <c r="C80" s="3">
        <v>18.899999999999999</v>
      </c>
      <c r="D80" s="3">
        <v>28.2</v>
      </c>
      <c r="E80" s="3">
        <v>7.4</v>
      </c>
      <c r="F80" s="3">
        <v>0</v>
      </c>
      <c r="G80" s="3">
        <v>24213</v>
      </c>
    </row>
    <row r="81" spans="1:7">
      <c r="A81" s="1">
        <v>42084</v>
      </c>
      <c r="B81" s="3">
        <v>20.88</v>
      </c>
      <c r="C81" s="3">
        <v>18.5</v>
      </c>
      <c r="D81" s="3">
        <v>25.3</v>
      </c>
      <c r="E81" s="3">
        <v>14.7</v>
      </c>
      <c r="F81" s="3">
        <v>1</v>
      </c>
      <c r="G81" s="3">
        <v>28631</v>
      </c>
    </row>
    <row r="82" spans="1:7">
      <c r="A82" s="1">
        <v>42085</v>
      </c>
      <c r="B82" s="3">
        <v>19.7</v>
      </c>
      <c r="C82" s="3">
        <v>18.100000000000001</v>
      </c>
      <c r="D82" s="3">
        <v>22.8</v>
      </c>
      <c r="E82" s="3">
        <v>1.7</v>
      </c>
      <c r="F82" s="3">
        <v>1</v>
      </c>
      <c r="G82" s="3">
        <v>25855</v>
      </c>
    </row>
    <row r="83" spans="1:7">
      <c r="A83" s="1">
        <v>42086</v>
      </c>
      <c r="B83" s="3">
        <v>19.88</v>
      </c>
      <c r="C83" s="3">
        <v>17.100000000000001</v>
      </c>
      <c r="D83" s="3">
        <v>23.3</v>
      </c>
      <c r="E83" s="3">
        <v>19.2</v>
      </c>
      <c r="F83" s="3">
        <v>0</v>
      </c>
      <c r="G83" s="3">
        <v>21406</v>
      </c>
    </row>
    <row r="84" spans="1:7">
      <c r="A84" s="1">
        <v>42087</v>
      </c>
      <c r="B84" s="3">
        <v>20.98</v>
      </c>
      <c r="C84" s="3">
        <v>17.399999999999999</v>
      </c>
      <c r="D84" s="3">
        <v>26.3</v>
      </c>
      <c r="E84" s="3">
        <v>0</v>
      </c>
      <c r="F84" s="3">
        <v>0</v>
      </c>
      <c r="G84" s="3">
        <v>21617</v>
      </c>
    </row>
    <row r="85" spans="1:7">
      <c r="A85" s="1">
        <v>42088</v>
      </c>
      <c r="B85" s="3">
        <v>21.56</v>
      </c>
      <c r="C85" s="3">
        <v>17.100000000000001</v>
      </c>
      <c r="D85" s="3">
        <v>27.9</v>
      </c>
      <c r="E85" s="3">
        <v>0</v>
      </c>
      <c r="F85" s="3">
        <v>0</v>
      </c>
      <c r="G85" s="3">
        <v>22401</v>
      </c>
    </row>
    <row r="86" spans="1:7">
      <c r="A86" s="1">
        <v>42089</v>
      </c>
      <c r="B86" s="3">
        <v>22.98</v>
      </c>
      <c r="C86" s="3">
        <v>18.3</v>
      </c>
      <c r="D86" s="3">
        <v>29.8</v>
      </c>
      <c r="E86" s="3">
        <v>0</v>
      </c>
      <c r="F86" s="3">
        <v>0</v>
      </c>
      <c r="G86" s="3">
        <v>27989</v>
      </c>
    </row>
    <row r="87" spans="1:7">
      <c r="A87" s="1">
        <v>42090</v>
      </c>
      <c r="B87" s="3">
        <v>23.32</v>
      </c>
      <c r="C87" s="3">
        <v>18</v>
      </c>
      <c r="D87" s="3">
        <v>30.8</v>
      </c>
      <c r="E87" s="3">
        <v>0</v>
      </c>
      <c r="F87" s="3">
        <v>0</v>
      </c>
      <c r="G87" s="3">
        <v>24974</v>
      </c>
    </row>
    <row r="88" spans="1:7">
      <c r="A88" s="1">
        <v>42091</v>
      </c>
      <c r="B88" s="3">
        <v>23.28</v>
      </c>
      <c r="C88" s="3">
        <v>19.100000000000001</v>
      </c>
      <c r="D88" s="3">
        <v>29.5</v>
      </c>
      <c r="E88" s="3">
        <v>0</v>
      </c>
      <c r="F88" s="3">
        <v>1</v>
      </c>
      <c r="G88" s="3">
        <v>29760</v>
      </c>
    </row>
    <row r="89" spans="1:7">
      <c r="A89" s="1">
        <v>42092</v>
      </c>
      <c r="B89" s="3">
        <v>22.14</v>
      </c>
      <c r="C89" s="3">
        <v>20.5</v>
      </c>
      <c r="D89" s="3">
        <v>26.6</v>
      </c>
      <c r="E89" s="3">
        <v>0</v>
      </c>
      <c r="F89" s="3">
        <v>1</v>
      </c>
      <c r="G89" s="3">
        <v>26116</v>
      </c>
    </row>
    <row r="90" spans="1:7">
      <c r="A90" s="1">
        <v>42093</v>
      </c>
      <c r="B90" s="3">
        <v>22.5</v>
      </c>
      <c r="C90" s="3">
        <v>19</v>
      </c>
      <c r="D90" s="3">
        <v>25.9</v>
      </c>
      <c r="E90" s="3">
        <v>18.600000000000001</v>
      </c>
      <c r="F90" s="3">
        <v>0</v>
      </c>
      <c r="G90" s="3">
        <v>25850</v>
      </c>
    </row>
    <row r="91" spans="1:7">
      <c r="A91" s="1">
        <v>42094</v>
      </c>
      <c r="B91" s="3">
        <v>23.14</v>
      </c>
      <c r="C91" s="3">
        <v>20.100000000000001</v>
      </c>
      <c r="D91" s="3">
        <v>29</v>
      </c>
      <c r="E91" s="3">
        <v>1</v>
      </c>
      <c r="F91" s="3">
        <v>0</v>
      </c>
      <c r="G91" s="3">
        <v>24925</v>
      </c>
    </row>
    <row r="92" spans="1:7">
      <c r="A92" s="1">
        <v>42095</v>
      </c>
      <c r="B92" s="3">
        <v>22.52</v>
      </c>
      <c r="C92" s="3">
        <v>19.2</v>
      </c>
      <c r="D92" s="3">
        <v>27.5</v>
      </c>
      <c r="E92" s="3">
        <v>0</v>
      </c>
      <c r="F92" s="3">
        <v>0</v>
      </c>
      <c r="G92" s="3">
        <v>21979</v>
      </c>
    </row>
    <row r="93" spans="1:7">
      <c r="A93" s="1">
        <v>42096</v>
      </c>
      <c r="B93" s="3">
        <v>20.92</v>
      </c>
      <c r="C93" s="3">
        <v>18.2</v>
      </c>
      <c r="D93" s="3">
        <v>26.2</v>
      </c>
      <c r="E93" s="3">
        <v>0</v>
      </c>
      <c r="F93" s="3">
        <v>0</v>
      </c>
      <c r="G93" s="3">
        <v>22116</v>
      </c>
    </row>
    <row r="94" spans="1:7">
      <c r="A94" s="1">
        <v>42097</v>
      </c>
      <c r="B94" s="3">
        <v>21.02</v>
      </c>
      <c r="C94" s="3">
        <v>16.3</v>
      </c>
      <c r="D94" s="3">
        <v>27.2</v>
      </c>
      <c r="E94" s="3">
        <v>0</v>
      </c>
      <c r="F94" s="3">
        <v>0</v>
      </c>
      <c r="G94" s="3">
        <v>24867</v>
      </c>
    </row>
    <row r="95" spans="1:7">
      <c r="A95" s="1">
        <v>42098</v>
      </c>
      <c r="B95" s="3">
        <v>22.36</v>
      </c>
      <c r="C95" s="3">
        <v>17.899999999999999</v>
      </c>
      <c r="D95" s="3">
        <v>29.4</v>
      </c>
      <c r="E95" s="3">
        <v>0</v>
      </c>
      <c r="F95" s="3">
        <v>1</v>
      </c>
      <c r="G95" s="3">
        <v>33450</v>
      </c>
    </row>
    <row r="96" spans="1:7">
      <c r="A96" s="1">
        <v>42099</v>
      </c>
      <c r="B96" s="3">
        <v>22.82</v>
      </c>
      <c r="C96" s="3">
        <v>20.100000000000001</v>
      </c>
      <c r="D96" s="3">
        <v>26.4</v>
      </c>
      <c r="E96" s="3">
        <v>0</v>
      </c>
      <c r="F96" s="3">
        <v>1</v>
      </c>
      <c r="G96" s="3">
        <v>32713</v>
      </c>
    </row>
    <row r="97" spans="1:7">
      <c r="A97" s="1">
        <v>42100</v>
      </c>
      <c r="B97" s="3">
        <v>21.36</v>
      </c>
      <c r="C97" s="3">
        <v>18.5</v>
      </c>
      <c r="D97" s="3">
        <v>27.7</v>
      </c>
      <c r="E97" s="3">
        <v>0</v>
      </c>
      <c r="F97" s="3">
        <v>0</v>
      </c>
      <c r="G97" s="3">
        <v>22356</v>
      </c>
    </row>
    <row r="98" spans="1:7">
      <c r="A98" s="1">
        <v>42101</v>
      </c>
      <c r="B98" s="3">
        <v>17.38</v>
      </c>
      <c r="C98" s="3">
        <v>16.100000000000001</v>
      </c>
      <c r="D98" s="3">
        <v>20</v>
      </c>
      <c r="E98" s="3">
        <v>7.1</v>
      </c>
      <c r="F98" s="3">
        <v>0</v>
      </c>
      <c r="G98" s="3">
        <v>21004</v>
      </c>
    </row>
    <row r="99" spans="1:7">
      <c r="A99" s="1">
        <v>42102</v>
      </c>
      <c r="B99" s="3">
        <v>18.68</v>
      </c>
      <c r="C99" s="3">
        <v>14.7</v>
      </c>
      <c r="D99" s="3">
        <v>24.3</v>
      </c>
      <c r="E99" s="3">
        <v>0.4</v>
      </c>
      <c r="F99" s="3">
        <v>0</v>
      </c>
      <c r="G99" s="3">
        <v>23362</v>
      </c>
    </row>
    <row r="100" spans="1:7">
      <c r="A100" s="1">
        <v>42103</v>
      </c>
      <c r="B100" s="3">
        <v>19.399999999999999</v>
      </c>
      <c r="C100" s="3">
        <v>15.9</v>
      </c>
      <c r="D100" s="3">
        <v>25.6</v>
      </c>
      <c r="E100" s="3">
        <v>0</v>
      </c>
      <c r="F100" s="3">
        <v>0</v>
      </c>
      <c r="G100" s="3">
        <v>20298</v>
      </c>
    </row>
    <row r="101" spans="1:7">
      <c r="A101" s="1">
        <v>42104</v>
      </c>
      <c r="B101" s="3">
        <v>20.46</v>
      </c>
      <c r="C101" s="3">
        <v>17</v>
      </c>
      <c r="D101" s="3">
        <v>25.5</v>
      </c>
      <c r="E101" s="3">
        <v>0</v>
      </c>
      <c r="F101" s="3">
        <v>0</v>
      </c>
      <c r="G101" s="3">
        <v>24862</v>
      </c>
    </row>
    <row r="102" spans="1:7">
      <c r="A102" s="1">
        <v>42105</v>
      </c>
      <c r="B102" s="3">
        <v>21.74</v>
      </c>
      <c r="C102" s="3">
        <v>17.2</v>
      </c>
      <c r="D102" s="3">
        <v>28.4</v>
      </c>
      <c r="E102" s="3">
        <v>0</v>
      </c>
      <c r="F102" s="3">
        <v>1</v>
      </c>
      <c r="G102" s="3">
        <v>30505</v>
      </c>
    </row>
    <row r="103" spans="1:7">
      <c r="A103" s="1">
        <v>42106</v>
      </c>
      <c r="B103" s="3">
        <v>19.920000000000002</v>
      </c>
      <c r="C103" s="3">
        <v>16.8</v>
      </c>
      <c r="D103" s="3">
        <v>25.7</v>
      </c>
      <c r="E103" s="3">
        <v>0</v>
      </c>
      <c r="F103" s="3">
        <v>1</v>
      </c>
      <c r="G103" s="3">
        <v>25070</v>
      </c>
    </row>
    <row r="104" spans="1:7">
      <c r="A104" s="1">
        <v>42107</v>
      </c>
      <c r="B104" s="3">
        <v>20.88</v>
      </c>
      <c r="C104" s="3">
        <v>18.100000000000001</v>
      </c>
      <c r="D104" s="3">
        <v>25.7</v>
      </c>
      <c r="E104" s="3">
        <v>0</v>
      </c>
      <c r="F104" s="3">
        <v>0</v>
      </c>
      <c r="G104" s="3">
        <v>22620</v>
      </c>
    </row>
    <row r="105" spans="1:7">
      <c r="A105" s="1">
        <v>42108</v>
      </c>
      <c r="B105" s="3">
        <v>21.7</v>
      </c>
      <c r="C105" s="3">
        <v>18.399999999999999</v>
      </c>
      <c r="D105" s="3">
        <v>28.8</v>
      </c>
      <c r="E105" s="3">
        <v>0</v>
      </c>
      <c r="F105" s="3">
        <v>0</v>
      </c>
      <c r="G105" s="3">
        <v>22001</v>
      </c>
    </row>
    <row r="106" spans="1:7">
      <c r="A106" s="1">
        <v>42109</v>
      </c>
      <c r="B106" s="3">
        <v>21.94</v>
      </c>
      <c r="C106" s="3">
        <v>18.5</v>
      </c>
      <c r="D106" s="3">
        <v>27.4</v>
      </c>
      <c r="E106" s="3">
        <v>0</v>
      </c>
      <c r="F106" s="3">
        <v>0</v>
      </c>
      <c r="G106" s="3">
        <v>23469</v>
      </c>
    </row>
    <row r="107" spans="1:7">
      <c r="A107" s="1">
        <v>42110</v>
      </c>
      <c r="B107" s="3">
        <v>21.26</v>
      </c>
      <c r="C107" s="3">
        <v>18.600000000000001</v>
      </c>
      <c r="D107" s="3">
        <v>26.7</v>
      </c>
      <c r="E107" s="3">
        <v>25.4</v>
      </c>
      <c r="F107" s="3">
        <v>0</v>
      </c>
      <c r="G107" s="3">
        <v>21735</v>
      </c>
    </row>
    <row r="108" spans="1:7">
      <c r="A108" s="1">
        <v>42111</v>
      </c>
      <c r="B108" s="3">
        <v>21.42</v>
      </c>
      <c r="C108" s="3">
        <v>18.399999999999999</v>
      </c>
      <c r="D108" s="3">
        <v>27</v>
      </c>
      <c r="E108" s="3">
        <v>37.200000000000003</v>
      </c>
      <c r="F108" s="3">
        <v>0</v>
      </c>
      <c r="G108" s="3">
        <v>21593</v>
      </c>
    </row>
    <row r="109" spans="1:7">
      <c r="A109" s="1">
        <v>42112</v>
      </c>
      <c r="B109" s="3">
        <v>23.36</v>
      </c>
      <c r="C109" s="3">
        <v>18.2</v>
      </c>
      <c r="D109" s="3">
        <v>29.3</v>
      </c>
      <c r="E109" s="3">
        <v>0</v>
      </c>
      <c r="F109" s="3">
        <v>1</v>
      </c>
      <c r="G109" s="3">
        <v>33822</v>
      </c>
    </row>
    <row r="110" spans="1:7">
      <c r="A110" s="1">
        <v>42113</v>
      </c>
      <c r="B110" s="3">
        <v>22.5</v>
      </c>
      <c r="C110" s="3">
        <v>20.3</v>
      </c>
      <c r="D110" s="3">
        <v>27.2</v>
      </c>
      <c r="E110" s="3">
        <v>0</v>
      </c>
      <c r="F110" s="3">
        <v>1</v>
      </c>
      <c r="G110" s="3">
        <v>28028</v>
      </c>
    </row>
    <row r="111" spans="1:7">
      <c r="A111" s="1">
        <v>42114</v>
      </c>
      <c r="B111" s="3">
        <v>24</v>
      </c>
      <c r="C111" s="3">
        <v>19.3</v>
      </c>
      <c r="D111" s="3">
        <v>29.2</v>
      </c>
      <c r="E111" s="3">
        <v>20.2</v>
      </c>
      <c r="F111" s="3">
        <v>0</v>
      </c>
      <c r="G111" s="3">
        <v>24304</v>
      </c>
    </row>
    <row r="112" spans="1:7">
      <c r="A112" s="1">
        <v>42115</v>
      </c>
      <c r="B112" s="3">
        <v>22.52</v>
      </c>
      <c r="C112" s="3">
        <v>19.3</v>
      </c>
      <c r="D112" s="3">
        <v>29</v>
      </c>
      <c r="E112" s="3">
        <v>0</v>
      </c>
      <c r="F112" s="3">
        <v>0</v>
      </c>
      <c r="G112" s="3">
        <v>31108</v>
      </c>
    </row>
    <row r="113" spans="1:7">
      <c r="A113" s="1">
        <v>42116</v>
      </c>
      <c r="B113" s="3">
        <v>20.059999999999999</v>
      </c>
      <c r="C113" s="3">
        <v>18.899999999999999</v>
      </c>
      <c r="D113" s="3">
        <v>21.6</v>
      </c>
      <c r="E113" s="3">
        <v>2.4</v>
      </c>
      <c r="F113" s="3">
        <v>0</v>
      </c>
      <c r="G113" s="3">
        <v>19113</v>
      </c>
    </row>
    <row r="114" spans="1:7">
      <c r="A114" s="1">
        <v>42117</v>
      </c>
      <c r="B114" s="3">
        <v>21.2</v>
      </c>
      <c r="C114" s="3">
        <v>18.600000000000001</v>
      </c>
      <c r="D114" s="3">
        <v>24.9</v>
      </c>
      <c r="E114" s="3">
        <v>14.6</v>
      </c>
      <c r="F114" s="3">
        <v>0</v>
      </c>
      <c r="G114" s="3">
        <v>23198</v>
      </c>
    </row>
    <row r="115" spans="1:7">
      <c r="A115" s="1">
        <v>42118</v>
      </c>
      <c r="B115" s="3">
        <v>22.52</v>
      </c>
      <c r="C115" s="3">
        <v>19.3</v>
      </c>
      <c r="D115" s="3">
        <v>28.1</v>
      </c>
      <c r="E115" s="3">
        <v>0</v>
      </c>
      <c r="F115" s="3">
        <v>0</v>
      </c>
      <c r="G115" s="3">
        <v>24388</v>
      </c>
    </row>
    <row r="116" spans="1:7">
      <c r="A116" s="1">
        <v>42119</v>
      </c>
      <c r="B116" s="3">
        <v>19.18</v>
      </c>
      <c r="C116" s="3">
        <v>17.399999999999999</v>
      </c>
      <c r="D116" s="3">
        <v>23.3</v>
      </c>
      <c r="E116" s="3">
        <v>0</v>
      </c>
      <c r="F116" s="3">
        <v>1</v>
      </c>
      <c r="G116" s="3">
        <v>27420</v>
      </c>
    </row>
    <row r="117" spans="1:7">
      <c r="A117" s="1">
        <v>42120</v>
      </c>
      <c r="B117" s="3">
        <v>19.04</v>
      </c>
      <c r="C117" s="3">
        <v>16.100000000000001</v>
      </c>
      <c r="D117" s="3">
        <v>23.7</v>
      </c>
      <c r="E117" s="3">
        <v>0.8</v>
      </c>
      <c r="F117" s="3">
        <v>1</v>
      </c>
      <c r="G117" s="3">
        <v>30479</v>
      </c>
    </row>
    <row r="118" spans="1:7">
      <c r="A118" s="1">
        <v>42121</v>
      </c>
      <c r="B118" s="3">
        <v>19.82</v>
      </c>
      <c r="C118" s="3">
        <v>17.5</v>
      </c>
      <c r="D118" s="3">
        <v>24.9</v>
      </c>
      <c r="E118" s="3">
        <v>0</v>
      </c>
      <c r="F118" s="3">
        <v>0</v>
      </c>
      <c r="G118" s="3">
        <v>21838</v>
      </c>
    </row>
    <row r="119" spans="1:7">
      <c r="A119" s="1">
        <v>42122</v>
      </c>
      <c r="B119" s="3">
        <v>20.260000000000002</v>
      </c>
      <c r="C119" s="3">
        <v>17.2</v>
      </c>
      <c r="D119" s="3">
        <v>26.9</v>
      </c>
      <c r="E119" s="3">
        <v>0</v>
      </c>
      <c r="F119" s="3">
        <v>0</v>
      </c>
      <c r="G119" s="3">
        <v>20812</v>
      </c>
    </row>
    <row r="120" spans="1:7">
      <c r="A120" s="1">
        <v>42123</v>
      </c>
      <c r="B120" s="3">
        <v>18.66</v>
      </c>
      <c r="C120" s="3">
        <v>16.8</v>
      </c>
      <c r="D120" s="3">
        <v>22.7</v>
      </c>
      <c r="E120" s="3">
        <v>0</v>
      </c>
      <c r="F120" s="3">
        <v>0</v>
      </c>
      <c r="G120" s="3">
        <v>19761</v>
      </c>
    </row>
    <row r="121" spans="1:7">
      <c r="A121" s="1">
        <v>42124</v>
      </c>
      <c r="B121" s="3">
        <v>16.22</v>
      </c>
      <c r="C121" s="3">
        <v>14.7</v>
      </c>
      <c r="D121" s="3">
        <v>18.7</v>
      </c>
      <c r="E121" s="3">
        <v>0</v>
      </c>
      <c r="F121" s="3">
        <v>0</v>
      </c>
      <c r="G121" s="3">
        <v>20452</v>
      </c>
    </row>
    <row r="122" spans="1:7">
      <c r="A122" s="1">
        <v>42125</v>
      </c>
      <c r="B122" s="3">
        <v>17.34</v>
      </c>
      <c r="C122" s="3">
        <v>13.4</v>
      </c>
      <c r="D122" s="3">
        <v>22</v>
      </c>
      <c r="E122" s="3">
        <v>0</v>
      </c>
      <c r="F122" s="3">
        <v>0</v>
      </c>
      <c r="G122" s="3">
        <v>17939</v>
      </c>
    </row>
    <row r="123" spans="1:7">
      <c r="A123" s="1">
        <v>42126</v>
      </c>
      <c r="B123" s="3">
        <v>19.260000000000002</v>
      </c>
      <c r="C123" s="3">
        <v>14.7</v>
      </c>
      <c r="D123" s="3">
        <v>26.4</v>
      </c>
      <c r="E123" s="3">
        <v>0</v>
      </c>
      <c r="F123" s="3">
        <v>1</v>
      </c>
      <c r="G123" s="3">
        <v>25272</v>
      </c>
    </row>
    <row r="124" spans="1:7">
      <c r="A124" s="1">
        <v>42127</v>
      </c>
      <c r="B124" s="3">
        <v>21.04</v>
      </c>
      <c r="C124" s="3">
        <v>15.8</v>
      </c>
      <c r="D124" s="3">
        <v>26.3</v>
      </c>
      <c r="E124" s="3">
        <v>0</v>
      </c>
      <c r="F124" s="3">
        <v>1</v>
      </c>
      <c r="G124" s="3">
        <v>28049</v>
      </c>
    </row>
    <row r="125" spans="1:7">
      <c r="A125" s="1">
        <v>42128</v>
      </c>
      <c r="B125" s="3">
        <v>19.96</v>
      </c>
      <c r="C125" s="3">
        <v>17.899999999999999</v>
      </c>
      <c r="D125" s="3">
        <v>22.3</v>
      </c>
      <c r="E125" s="3">
        <v>1</v>
      </c>
      <c r="F125" s="3">
        <v>0</v>
      </c>
      <c r="G125" s="3">
        <v>25317</v>
      </c>
    </row>
    <row r="126" spans="1:7">
      <c r="A126" s="1">
        <v>42129</v>
      </c>
      <c r="B126" s="3">
        <v>18.14</v>
      </c>
      <c r="C126" s="3">
        <v>16.600000000000001</v>
      </c>
      <c r="D126" s="3">
        <v>20.8</v>
      </c>
      <c r="E126" s="3">
        <v>9.9</v>
      </c>
      <c r="F126" s="3">
        <v>0</v>
      </c>
      <c r="G126" s="3">
        <v>21826</v>
      </c>
    </row>
    <row r="127" spans="1:7">
      <c r="A127" s="1">
        <v>42130</v>
      </c>
      <c r="B127" s="3">
        <v>17.760000000000002</v>
      </c>
      <c r="C127" s="3">
        <v>15.9</v>
      </c>
      <c r="D127" s="3">
        <v>20.399999999999999</v>
      </c>
      <c r="E127" s="3">
        <v>0</v>
      </c>
      <c r="F127" s="3">
        <v>0</v>
      </c>
      <c r="G127" s="3">
        <v>20680</v>
      </c>
    </row>
    <row r="128" spans="1:7">
      <c r="A128" s="1">
        <v>42131</v>
      </c>
      <c r="B128" s="3">
        <v>17.8</v>
      </c>
      <c r="C128" s="3">
        <v>15.8</v>
      </c>
      <c r="D128" s="3">
        <v>21.7</v>
      </c>
      <c r="E128" s="3">
        <v>0</v>
      </c>
      <c r="F128" s="3">
        <v>0</v>
      </c>
      <c r="G128" s="3">
        <v>19143</v>
      </c>
    </row>
    <row r="129" spans="1:7">
      <c r="A129" s="1">
        <v>42132</v>
      </c>
      <c r="B129" s="3">
        <v>16.14</v>
      </c>
      <c r="C129" s="3">
        <v>13.9</v>
      </c>
      <c r="D129" s="3">
        <v>19.2</v>
      </c>
      <c r="E129" s="3">
        <v>0</v>
      </c>
      <c r="F129" s="3">
        <v>0</v>
      </c>
      <c r="G129" s="3">
        <v>18146</v>
      </c>
    </row>
    <row r="130" spans="1:7">
      <c r="A130" s="1">
        <v>42133</v>
      </c>
      <c r="B130" s="3">
        <v>18.04</v>
      </c>
      <c r="C130" s="3">
        <v>13.7</v>
      </c>
      <c r="D130" s="3">
        <v>26.1</v>
      </c>
      <c r="E130" s="3">
        <v>0</v>
      </c>
      <c r="F130" s="3">
        <v>1</v>
      </c>
      <c r="G130" s="3">
        <v>25489</v>
      </c>
    </row>
    <row r="131" spans="1:7">
      <c r="A131" s="1">
        <v>42134</v>
      </c>
      <c r="B131" s="3">
        <v>16.940000000000001</v>
      </c>
      <c r="C131" s="3">
        <v>13.7</v>
      </c>
      <c r="D131" s="3">
        <v>21</v>
      </c>
      <c r="E131" s="3">
        <v>0</v>
      </c>
      <c r="F131" s="3">
        <v>1</v>
      </c>
      <c r="G131" s="3">
        <v>23537</v>
      </c>
    </row>
    <row r="132" spans="1:7">
      <c r="A132" s="1">
        <v>42135</v>
      </c>
      <c r="B132" s="3">
        <v>17.86</v>
      </c>
      <c r="C132" s="3">
        <v>15.7</v>
      </c>
      <c r="D132" s="3">
        <v>20.6</v>
      </c>
      <c r="E132" s="3">
        <v>22.2</v>
      </c>
      <c r="F132" s="3">
        <v>0</v>
      </c>
      <c r="G132" s="3">
        <v>16956</v>
      </c>
    </row>
    <row r="133" spans="1:7">
      <c r="A133" s="1">
        <v>42136</v>
      </c>
      <c r="B133" s="3">
        <v>17.12</v>
      </c>
      <c r="C133" s="3">
        <v>14.2</v>
      </c>
      <c r="D133" s="3">
        <v>21.7</v>
      </c>
      <c r="E133" s="3">
        <v>0</v>
      </c>
      <c r="F133" s="3">
        <v>0</v>
      </c>
      <c r="G133" s="3">
        <v>19052</v>
      </c>
    </row>
    <row r="134" spans="1:7">
      <c r="A134" s="1">
        <v>42137</v>
      </c>
      <c r="B134" s="3">
        <v>16.34</v>
      </c>
      <c r="C134" s="3">
        <v>14.7</v>
      </c>
      <c r="D134" s="3">
        <v>18.899999999999999</v>
      </c>
      <c r="E134" s="3">
        <v>2.8</v>
      </c>
      <c r="F134" s="3">
        <v>0</v>
      </c>
      <c r="G134" s="3">
        <v>17287</v>
      </c>
    </row>
    <row r="135" spans="1:7">
      <c r="A135" s="1">
        <v>42138</v>
      </c>
      <c r="B135" s="3">
        <v>16.72</v>
      </c>
      <c r="C135" s="3">
        <v>14.2</v>
      </c>
      <c r="D135" s="3">
        <v>21</v>
      </c>
      <c r="E135" s="3">
        <v>0</v>
      </c>
      <c r="F135" s="3">
        <v>0</v>
      </c>
      <c r="G135" s="3">
        <v>20300</v>
      </c>
    </row>
    <row r="136" spans="1:7">
      <c r="A136" s="1">
        <v>42139</v>
      </c>
      <c r="B136" s="3">
        <v>16.84</v>
      </c>
      <c r="C136" s="3">
        <v>13.6</v>
      </c>
      <c r="D136" s="3">
        <v>21.5</v>
      </c>
      <c r="E136" s="3">
        <v>0</v>
      </c>
      <c r="F136" s="3">
        <v>0</v>
      </c>
      <c r="G136" s="3">
        <v>20538</v>
      </c>
    </row>
    <row r="137" spans="1:7">
      <c r="A137" s="1">
        <v>42140</v>
      </c>
      <c r="B137" s="3">
        <v>17.18</v>
      </c>
      <c r="C137" s="3">
        <v>13.2</v>
      </c>
      <c r="D137" s="3">
        <v>22.3</v>
      </c>
      <c r="E137" s="3">
        <v>0</v>
      </c>
      <c r="F137" s="3">
        <v>1</v>
      </c>
      <c r="G137" s="3">
        <v>23702</v>
      </c>
    </row>
    <row r="138" spans="1:7">
      <c r="A138" s="1">
        <v>42141</v>
      </c>
      <c r="B138" s="3">
        <v>18.260000000000002</v>
      </c>
      <c r="C138" s="3">
        <v>15.4</v>
      </c>
      <c r="D138" s="3">
        <v>22.4</v>
      </c>
      <c r="E138" s="3">
        <v>0</v>
      </c>
      <c r="F138" s="3">
        <v>1</v>
      </c>
      <c r="G138" s="3">
        <v>28411</v>
      </c>
    </row>
    <row r="139" spans="1:7">
      <c r="A139" s="1">
        <v>42142</v>
      </c>
      <c r="B139" s="3">
        <v>18.600000000000001</v>
      </c>
      <c r="C139" s="3">
        <v>16.600000000000001</v>
      </c>
      <c r="D139" s="3">
        <v>21.3</v>
      </c>
      <c r="E139" s="3">
        <v>0</v>
      </c>
      <c r="F139" s="3">
        <v>0</v>
      </c>
      <c r="G139" s="3">
        <v>21073</v>
      </c>
    </row>
    <row r="140" spans="1:7">
      <c r="A140" s="1">
        <v>42143</v>
      </c>
      <c r="B140" s="3">
        <v>18.64</v>
      </c>
      <c r="C140" s="3">
        <v>17</v>
      </c>
      <c r="D140" s="3">
        <v>22.9</v>
      </c>
      <c r="E140" s="3">
        <v>0</v>
      </c>
      <c r="F140" s="3">
        <v>0</v>
      </c>
      <c r="G140" s="3">
        <v>24215</v>
      </c>
    </row>
    <row r="141" spans="1:7">
      <c r="A141" s="1">
        <v>42144</v>
      </c>
      <c r="B141" s="3">
        <v>18.739999999999998</v>
      </c>
      <c r="C141" s="3">
        <v>15.9</v>
      </c>
      <c r="D141" s="3">
        <v>23.3</v>
      </c>
      <c r="E141" s="3">
        <v>0.2</v>
      </c>
      <c r="F141" s="3">
        <v>0</v>
      </c>
      <c r="G141" s="3">
        <v>19525</v>
      </c>
    </row>
    <row r="142" spans="1:7">
      <c r="A142" s="1">
        <v>42145</v>
      </c>
      <c r="B142" s="3">
        <v>19.46</v>
      </c>
      <c r="C142" s="3">
        <v>16.3</v>
      </c>
      <c r="D142" s="3">
        <v>25</v>
      </c>
      <c r="E142" s="3">
        <v>0</v>
      </c>
      <c r="F142" s="3">
        <v>0</v>
      </c>
      <c r="G142" s="3">
        <v>20786</v>
      </c>
    </row>
    <row r="143" spans="1:7">
      <c r="A143" s="1">
        <v>42146</v>
      </c>
      <c r="B143" s="3">
        <v>20.260000000000002</v>
      </c>
      <c r="C143" s="3">
        <v>16.3</v>
      </c>
      <c r="D143" s="3">
        <v>25.4</v>
      </c>
      <c r="E143" s="3">
        <v>0</v>
      </c>
      <c r="F143" s="3">
        <v>0</v>
      </c>
      <c r="G143" s="3">
        <v>20429</v>
      </c>
    </row>
    <row r="144" spans="1:7">
      <c r="A144" s="1">
        <v>42147</v>
      </c>
      <c r="B144" s="3">
        <v>19.940000000000001</v>
      </c>
      <c r="C144" s="3">
        <v>15.9</v>
      </c>
      <c r="D144" s="3">
        <v>24.4</v>
      </c>
      <c r="E144" s="3">
        <v>0</v>
      </c>
      <c r="F144" s="3">
        <v>1</v>
      </c>
      <c r="G144" s="3">
        <v>27250</v>
      </c>
    </row>
    <row r="145" spans="1:7">
      <c r="A145" s="1">
        <v>42148</v>
      </c>
      <c r="B145" s="3">
        <v>21.8</v>
      </c>
      <c r="C145" s="3">
        <v>17.899999999999999</v>
      </c>
      <c r="D145" s="3">
        <v>26.3</v>
      </c>
      <c r="E145" s="3">
        <v>0</v>
      </c>
      <c r="F145" s="3">
        <v>1</v>
      </c>
      <c r="G145" s="3">
        <v>31387</v>
      </c>
    </row>
    <row r="146" spans="1:7">
      <c r="A146" s="1">
        <v>42149</v>
      </c>
      <c r="B146" s="3">
        <v>22.06</v>
      </c>
      <c r="C146" s="3">
        <v>17.5</v>
      </c>
      <c r="D146" s="3">
        <v>27.4</v>
      </c>
      <c r="E146" s="3">
        <v>0</v>
      </c>
      <c r="F146" s="3">
        <v>0</v>
      </c>
      <c r="G146" s="3">
        <v>26075</v>
      </c>
    </row>
    <row r="147" spans="1:7">
      <c r="A147" s="1">
        <v>42150</v>
      </c>
      <c r="B147" s="3">
        <v>21.28</v>
      </c>
      <c r="C147" s="3">
        <v>19.7</v>
      </c>
      <c r="D147" s="3">
        <v>24.8</v>
      </c>
      <c r="E147" s="3">
        <v>0</v>
      </c>
      <c r="F147" s="3">
        <v>0</v>
      </c>
      <c r="G147" s="3">
        <v>22162</v>
      </c>
    </row>
    <row r="148" spans="1:7">
      <c r="A148" s="1">
        <v>42151</v>
      </c>
      <c r="B148" s="3">
        <v>22.94</v>
      </c>
      <c r="C148" s="3">
        <v>19.7</v>
      </c>
      <c r="D148" s="3">
        <v>27.1</v>
      </c>
      <c r="E148" s="3">
        <v>0</v>
      </c>
      <c r="F148" s="3">
        <v>0</v>
      </c>
      <c r="G148" s="3">
        <v>24258</v>
      </c>
    </row>
    <row r="149" spans="1:7">
      <c r="A149" s="1">
        <v>42152</v>
      </c>
      <c r="B149" s="3">
        <v>18.559999999999999</v>
      </c>
      <c r="C149" s="3">
        <v>16.8</v>
      </c>
      <c r="D149" s="3">
        <v>23.2</v>
      </c>
      <c r="E149" s="3">
        <v>1.8</v>
      </c>
      <c r="F149" s="3">
        <v>0</v>
      </c>
      <c r="G149" s="3">
        <v>24683</v>
      </c>
    </row>
    <row r="150" spans="1:7">
      <c r="A150" s="1">
        <v>42153</v>
      </c>
      <c r="B150" s="3">
        <v>17.68</v>
      </c>
      <c r="C150" s="3">
        <v>15.3</v>
      </c>
      <c r="D150" s="3">
        <v>21.9</v>
      </c>
      <c r="E150" s="3">
        <v>7.2</v>
      </c>
      <c r="F150" s="3">
        <v>0</v>
      </c>
      <c r="G150" s="3">
        <v>21245</v>
      </c>
    </row>
    <row r="151" spans="1:7">
      <c r="A151" s="1">
        <v>42154</v>
      </c>
      <c r="B151" s="3">
        <v>17.52</v>
      </c>
      <c r="C151" s="3">
        <v>13.1</v>
      </c>
      <c r="D151" s="3">
        <v>22.9</v>
      </c>
      <c r="E151" s="3">
        <v>0</v>
      </c>
      <c r="F151" s="3">
        <v>1</v>
      </c>
      <c r="G151" s="3">
        <v>25937</v>
      </c>
    </row>
    <row r="152" spans="1:7">
      <c r="A152" s="1">
        <v>42155</v>
      </c>
      <c r="B152" s="3">
        <v>16.28</v>
      </c>
      <c r="C152" s="3">
        <v>13.6</v>
      </c>
      <c r="D152" s="3">
        <v>18.399999999999999</v>
      </c>
      <c r="E152" s="3">
        <v>5.6</v>
      </c>
      <c r="F152" s="3">
        <v>1</v>
      </c>
      <c r="G152" s="3">
        <v>26081</v>
      </c>
    </row>
    <row r="153" spans="1:7">
      <c r="A153" s="1">
        <v>42156</v>
      </c>
      <c r="B153" s="3">
        <v>16.28</v>
      </c>
      <c r="C153" s="3">
        <v>15.2</v>
      </c>
      <c r="D153" s="3">
        <v>18</v>
      </c>
      <c r="E153" s="3">
        <v>2.2000000000000002</v>
      </c>
      <c r="F153" s="3">
        <v>0</v>
      </c>
      <c r="G153" s="3">
        <v>16228</v>
      </c>
    </row>
    <row r="154" spans="1:7">
      <c r="A154" s="1">
        <v>42157</v>
      </c>
      <c r="B154" s="3">
        <v>16.04</v>
      </c>
      <c r="C154" s="3">
        <v>15</v>
      </c>
      <c r="D154" s="3">
        <v>17.5</v>
      </c>
      <c r="E154" s="3">
        <v>0.5</v>
      </c>
      <c r="F154" s="3">
        <v>0</v>
      </c>
      <c r="G154" s="3">
        <v>20106</v>
      </c>
    </row>
    <row r="155" spans="1:7">
      <c r="A155" s="1">
        <v>42158</v>
      </c>
      <c r="B155" s="3">
        <v>17.940000000000001</v>
      </c>
      <c r="C155" s="3">
        <v>15</v>
      </c>
      <c r="D155" s="3">
        <v>21.7</v>
      </c>
      <c r="E155" s="3">
        <v>0</v>
      </c>
      <c r="F155" s="3">
        <v>0</v>
      </c>
      <c r="G155" s="3">
        <v>21055</v>
      </c>
    </row>
    <row r="156" spans="1:7">
      <c r="A156" s="1">
        <v>42159</v>
      </c>
      <c r="B156" s="3">
        <v>18.36</v>
      </c>
      <c r="C156" s="3">
        <v>14.6</v>
      </c>
      <c r="D156" s="3">
        <v>24.1</v>
      </c>
      <c r="E156" s="3">
        <v>0</v>
      </c>
      <c r="F156" s="3">
        <v>0</v>
      </c>
      <c r="G156" s="3">
        <v>22772</v>
      </c>
    </row>
    <row r="157" spans="1:7">
      <c r="A157" s="1">
        <v>42160</v>
      </c>
      <c r="B157" s="3">
        <v>18.32</v>
      </c>
      <c r="C157" s="3">
        <v>14.1</v>
      </c>
      <c r="D157" s="3">
        <v>25.3</v>
      </c>
      <c r="E157" s="3">
        <v>0</v>
      </c>
      <c r="F157" s="3">
        <v>0</v>
      </c>
      <c r="G157" s="3">
        <v>25142</v>
      </c>
    </row>
    <row r="158" spans="1:7">
      <c r="A158" s="1">
        <v>42161</v>
      </c>
      <c r="B158" s="3">
        <v>19.66</v>
      </c>
      <c r="C158" s="3">
        <v>13.8</v>
      </c>
      <c r="D158" s="3">
        <v>26.1</v>
      </c>
      <c r="E158" s="3">
        <v>0</v>
      </c>
      <c r="F158" s="3">
        <v>1</v>
      </c>
      <c r="G158" s="3">
        <v>31129</v>
      </c>
    </row>
    <row r="159" spans="1:7">
      <c r="A159" s="1">
        <v>42162</v>
      </c>
      <c r="B159" s="3">
        <v>20.62</v>
      </c>
      <c r="C159" s="3">
        <v>15.9</v>
      </c>
      <c r="D159" s="3">
        <v>26.2</v>
      </c>
      <c r="E159" s="3">
        <v>0</v>
      </c>
      <c r="F159" s="3">
        <v>1</v>
      </c>
      <c r="G159" s="3">
        <v>30498</v>
      </c>
    </row>
    <row r="160" spans="1:7">
      <c r="A160" s="1">
        <v>42163</v>
      </c>
      <c r="B160" s="3">
        <v>20.86</v>
      </c>
      <c r="C160" s="3">
        <v>15.2</v>
      </c>
      <c r="D160" s="3">
        <v>26.4</v>
      </c>
      <c r="E160" s="3">
        <v>0</v>
      </c>
      <c r="F160" s="3">
        <v>0</v>
      </c>
      <c r="G160" s="3">
        <v>26150</v>
      </c>
    </row>
    <row r="161" spans="1:7">
      <c r="A161" s="1">
        <v>42164</v>
      </c>
      <c r="B161" s="3">
        <v>20.32</v>
      </c>
      <c r="C161" s="3">
        <v>15.2</v>
      </c>
      <c r="D161" s="3">
        <v>26</v>
      </c>
      <c r="E161" s="3">
        <v>0</v>
      </c>
      <c r="F161" s="3">
        <v>0</v>
      </c>
      <c r="G161" s="3">
        <v>21327</v>
      </c>
    </row>
    <row r="162" spans="1:7">
      <c r="A162" s="1">
        <v>42165</v>
      </c>
      <c r="B162" s="3">
        <v>20.54</v>
      </c>
      <c r="C162" s="3">
        <v>15.5</v>
      </c>
      <c r="D162" s="3">
        <v>26.2</v>
      </c>
      <c r="E162" s="3">
        <v>0</v>
      </c>
      <c r="F162" s="3">
        <v>0</v>
      </c>
      <c r="G162" s="3">
        <v>22008</v>
      </c>
    </row>
    <row r="163" spans="1:7">
      <c r="A163" s="1">
        <v>42166</v>
      </c>
      <c r="B163" s="3">
        <v>22.72</v>
      </c>
      <c r="C163" s="3">
        <v>17.5</v>
      </c>
      <c r="D163" s="3">
        <v>26.9</v>
      </c>
      <c r="E163" s="3">
        <v>0</v>
      </c>
      <c r="F163" s="3">
        <v>0</v>
      </c>
      <c r="G163" s="3">
        <v>24615</v>
      </c>
    </row>
    <row r="164" spans="1:7">
      <c r="A164" s="1">
        <v>42167</v>
      </c>
      <c r="B164" s="3">
        <v>18.8</v>
      </c>
      <c r="C164" s="3">
        <v>16.899999999999999</v>
      </c>
      <c r="D164" s="3">
        <v>23.5</v>
      </c>
      <c r="E164" s="3">
        <v>0</v>
      </c>
      <c r="F164" s="3">
        <v>0</v>
      </c>
      <c r="G164" s="3">
        <v>22375</v>
      </c>
    </row>
    <row r="165" spans="1:7">
      <c r="A165" s="1">
        <v>42168</v>
      </c>
      <c r="B165" s="3">
        <v>21.1</v>
      </c>
      <c r="C165" s="3">
        <v>15.5</v>
      </c>
      <c r="D165" s="3">
        <v>27.4</v>
      </c>
      <c r="E165" s="3">
        <v>0</v>
      </c>
      <c r="F165" s="3">
        <v>1</v>
      </c>
      <c r="G165" s="3">
        <v>29607</v>
      </c>
    </row>
    <row r="166" spans="1:7">
      <c r="A166" s="1">
        <v>42169</v>
      </c>
      <c r="B166" s="3">
        <v>22.76</v>
      </c>
      <c r="C166" s="3">
        <v>18.100000000000001</v>
      </c>
      <c r="D166" s="3">
        <v>27.3</v>
      </c>
      <c r="E166" s="3">
        <v>0</v>
      </c>
      <c r="F166" s="3">
        <v>1</v>
      </c>
      <c r="G166" s="3">
        <v>32983</v>
      </c>
    </row>
    <row r="167" spans="1:7">
      <c r="A167" s="1">
        <v>42170</v>
      </c>
      <c r="B167" s="3">
        <v>16.02</v>
      </c>
      <c r="C167" s="3">
        <v>13.1</v>
      </c>
      <c r="D167" s="3">
        <v>23.4</v>
      </c>
      <c r="E167" s="3">
        <v>0</v>
      </c>
      <c r="F167" s="3">
        <v>0</v>
      </c>
      <c r="G167" s="3">
        <v>19119</v>
      </c>
    </row>
    <row r="168" spans="1:7">
      <c r="A168" s="1">
        <v>42171</v>
      </c>
      <c r="B168" s="3">
        <v>14.82</v>
      </c>
      <c r="C168" s="3">
        <v>12.1</v>
      </c>
      <c r="D168" s="3">
        <v>18.100000000000001</v>
      </c>
      <c r="E168" s="3">
        <v>9</v>
      </c>
      <c r="F168" s="3">
        <v>0</v>
      </c>
      <c r="G168" s="3">
        <v>21029</v>
      </c>
    </row>
    <row r="169" spans="1:7">
      <c r="A169" s="1">
        <v>42172</v>
      </c>
      <c r="B169" s="3">
        <v>19.8</v>
      </c>
      <c r="C169" s="3">
        <v>13.9</v>
      </c>
      <c r="D169" s="3">
        <v>25.1</v>
      </c>
      <c r="E169" s="3">
        <v>0</v>
      </c>
      <c r="F169" s="3">
        <v>0</v>
      </c>
      <c r="G169" s="3">
        <v>23898</v>
      </c>
    </row>
    <row r="170" spans="1:7">
      <c r="A170" s="1">
        <v>42173</v>
      </c>
      <c r="B170" s="3">
        <v>19.88</v>
      </c>
      <c r="C170" s="3">
        <v>15.8</v>
      </c>
      <c r="D170" s="3">
        <v>26.2</v>
      </c>
      <c r="E170" s="3">
        <v>0</v>
      </c>
      <c r="F170" s="3">
        <v>0</v>
      </c>
      <c r="G170" s="3">
        <v>24534</v>
      </c>
    </row>
    <row r="171" spans="1:7">
      <c r="A171" s="1">
        <v>42174</v>
      </c>
      <c r="B171" s="3">
        <v>14.66</v>
      </c>
      <c r="C171" s="3">
        <v>13.2</v>
      </c>
      <c r="D171" s="3">
        <v>17.7</v>
      </c>
      <c r="E171" s="3">
        <v>3.8</v>
      </c>
      <c r="F171" s="3">
        <v>0</v>
      </c>
      <c r="G171" s="3">
        <v>16748</v>
      </c>
    </row>
    <row r="172" spans="1:7">
      <c r="A172" s="1">
        <v>42175</v>
      </c>
      <c r="B172" s="3">
        <v>15.82</v>
      </c>
      <c r="C172" s="3">
        <v>12.5</v>
      </c>
      <c r="D172" s="3">
        <v>20.399999999999999</v>
      </c>
      <c r="E172" s="3">
        <v>0</v>
      </c>
      <c r="F172" s="3">
        <v>1</v>
      </c>
      <c r="G172" s="3">
        <v>23055</v>
      </c>
    </row>
    <row r="173" spans="1:7">
      <c r="A173" s="1">
        <v>42176</v>
      </c>
      <c r="B173" s="3">
        <v>17.32</v>
      </c>
      <c r="C173" s="3">
        <v>12.6</v>
      </c>
      <c r="D173" s="3">
        <v>24.6</v>
      </c>
      <c r="E173" s="3">
        <v>0</v>
      </c>
      <c r="F173" s="3">
        <v>1</v>
      </c>
      <c r="G173" s="3">
        <v>28857</v>
      </c>
    </row>
    <row r="174" spans="1:7">
      <c r="A174" s="1">
        <v>42177</v>
      </c>
      <c r="B174" s="3">
        <v>18.54</v>
      </c>
      <c r="C174" s="3">
        <v>13.1</v>
      </c>
      <c r="D174" s="3">
        <v>24.6</v>
      </c>
      <c r="E174" s="3">
        <v>0</v>
      </c>
      <c r="F174" s="3">
        <v>0</v>
      </c>
      <c r="G174" s="3">
        <v>23022</v>
      </c>
    </row>
    <row r="175" spans="1:7">
      <c r="A175" s="1">
        <v>42178</v>
      </c>
      <c r="B175" s="3">
        <v>19.02</v>
      </c>
      <c r="C175" s="3">
        <v>14.4</v>
      </c>
      <c r="D175" s="3">
        <v>25.5</v>
      </c>
      <c r="E175" s="3">
        <v>0</v>
      </c>
      <c r="F175" s="3">
        <v>0</v>
      </c>
      <c r="G175" s="3">
        <v>27146</v>
      </c>
    </row>
    <row r="176" spans="1:7">
      <c r="A176" s="1">
        <v>42179</v>
      </c>
      <c r="B176" s="3">
        <v>14.54</v>
      </c>
      <c r="C176" s="3">
        <v>13.9</v>
      </c>
      <c r="D176" s="3">
        <v>18</v>
      </c>
      <c r="E176" s="3">
        <v>3.8</v>
      </c>
      <c r="F176" s="3">
        <v>0</v>
      </c>
      <c r="G176" s="3">
        <v>17241</v>
      </c>
    </row>
    <row r="177" spans="1:7">
      <c r="A177" s="1">
        <v>42180</v>
      </c>
      <c r="B177" s="3">
        <v>14.72</v>
      </c>
      <c r="C177" s="3">
        <v>12.1</v>
      </c>
      <c r="D177" s="3">
        <v>17.399999999999999</v>
      </c>
      <c r="E177" s="3">
        <v>1</v>
      </c>
      <c r="F177" s="3">
        <v>0</v>
      </c>
      <c r="G177" s="3">
        <v>19463</v>
      </c>
    </row>
    <row r="178" spans="1:7">
      <c r="A178" s="1">
        <v>42181</v>
      </c>
      <c r="B178" s="3">
        <v>15.26</v>
      </c>
      <c r="C178" s="3">
        <v>12</v>
      </c>
      <c r="D178" s="3">
        <v>20.9</v>
      </c>
      <c r="E178" s="3">
        <v>0</v>
      </c>
      <c r="F178" s="3">
        <v>0</v>
      </c>
      <c r="G178" s="3">
        <v>21860</v>
      </c>
    </row>
    <row r="179" spans="1:7">
      <c r="A179" s="1">
        <v>42182</v>
      </c>
      <c r="B179" s="3">
        <v>15.34</v>
      </c>
      <c r="C179" s="3">
        <v>10.6</v>
      </c>
      <c r="D179" s="3">
        <v>20.8</v>
      </c>
      <c r="E179" s="3">
        <v>0</v>
      </c>
      <c r="F179" s="3">
        <v>1</v>
      </c>
      <c r="G179" s="3">
        <v>24227</v>
      </c>
    </row>
    <row r="180" spans="1:7">
      <c r="A180" s="1">
        <v>42183</v>
      </c>
      <c r="B180" s="3">
        <v>15.48</v>
      </c>
      <c r="C180" s="3">
        <v>11.2</v>
      </c>
      <c r="D180" s="3">
        <v>21.8</v>
      </c>
      <c r="E180" s="3">
        <v>0</v>
      </c>
      <c r="F180" s="3">
        <v>1</v>
      </c>
      <c r="G180" s="3">
        <v>27594</v>
      </c>
    </row>
    <row r="181" spans="1:7">
      <c r="A181" s="1">
        <v>42184</v>
      </c>
      <c r="B181" s="3">
        <v>17.2</v>
      </c>
      <c r="C181" s="3">
        <v>11</v>
      </c>
      <c r="D181" s="3">
        <v>24.4</v>
      </c>
      <c r="E181" s="3">
        <v>0</v>
      </c>
      <c r="F181" s="3">
        <v>0</v>
      </c>
      <c r="G181" s="3">
        <v>24863</v>
      </c>
    </row>
    <row r="182" spans="1:7">
      <c r="A182" s="1">
        <v>42185</v>
      </c>
      <c r="B182" s="3">
        <v>19.36</v>
      </c>
      <c r="C182" s="3">
        <v>13.2</v>
      </c>
      <c r="D182" s="3">
        <v>25.1</v>
      </c>
      <c r="E182" s="3">
        <v>0</v>
      </c>
      <c r="F182" s="3">
        <v>0</v>
      </c>
      <c r="G182" s="3">
        <v>20161</v>
      </c>
    </row>
    <row r="183" spans="1:7">
      <c r="A183" s="1">
        <v>42186</v>
      </c>
      <c r="B183" s="3">
        <v>17.78</v>
      </c>
      <c r="C183" s="3">
        <v>16.2</v>
      </c>
      <c r="D183" s="3">
        <v>20.5</v>
      </c>
      <c r="E183" s="3">
        <v>0</v>
      </c>
      <c r="F183" s="3">
        <v>0</v>
      </c>
      <c r="G183" s="3">
        <v>20824</v>
      </c>
    </row>
    <row r="184" spans="1:7">
      <c r="A184" s="1">
        <v>42187</v>
      </c>
      <c r="B184" s="3">
        <v>17.2</v>
      </c>
      <c r="C184" s="3">
        <v>15.1</v>
      </c>
      <c r="D184" s="3">
        <v>19.899999999999999</v>
      </c>
      <c r="E184" s="3">
        <v>1.6</v>
      </c>
      <c r="F184" s="3">
        <v>0</v>
      </c>
      <c r="G184" s="3">
        <v>19727</v>
      </c>
    </row>
    <row r="185" spans="1:7">
      <c r="A185" s="1">
        <v>42188</v>
      </c>
      <c r="B185" s="3">
        <v>17.52</v>
      </c>
      <c r="C185" s="3">
        <v>15.6</v>
      </c>
      <c r="D185" s="3">
        <v>18.399999999999999</v>
      </c>
      <c r="E185" s="3">
        <v>17.8</v>
      </c>
      <c r="F185" s="3">
        <v>0</v>
      </c>
      <c r="G185" s="3">
        <v>14940</v>
      </c>
    </row>
    <row r="186" spans="1:7">
      <c r="A186" s="1">
        <v>42189</v>
      </c>
      <c r="B186" s="3">
        <v>14.94</v>
      </c>
      <c r="C186" s="3">
        <v>10.9</v>
      </c>
      <c r="D186" s="3">
        <v>21</v>
      </c>
      <c r="E186" s="3">
        <v>15.2</v>
      </c>
      <c r="F186" s="3">
        <v>1</v>
      </c>
      <c r="G186" s="3">
        <v>24632</v>
      </c>
    </row>
    <row r="187" spans="1:7">
      <c r="A187" s="1">
        <v>42190</v>
      </c>
      <c r="B187" s="3">
        <v>12.9</v>
      </c>
      <c r="C187" s="3">
        <v>11</v>
      </c>
      <c r="D187" s="3">
        <v>14.5</v>
      </c>
      <c r="E187" s="3">
        <v>4.4000000000000004</v>
      </c>
      <c r="F187" s="3">
        <v>1</v>
      </c>
      <c r="G187" s="3">
        <v>21294</v>
      </c>
    </row>
    <row r="188" spans="1:7">
      <c r="A188" s="1">
        <v>42191</v>
      </c>
      <c r="B188" s="3">
        <v>15.78</v>
      </c>
      <c r="C188" s="3">
        <v>11.3</v>
      </c>
      <c r="D188" s="3">
        <v>20.6</v>
      </c>
      <c r="E188" s="3">
        <v>0</v>
      </c>
      <c r="F188" s="3">
        <v>0</v>
      </c>
      <c r="G188" s="3">
        <v>18448</v>
      </c>
    </row>
    <row r="189" spans="1:7">
      <c r="A189" s="1">
        <v>42192</v>
      </c>
      <c r="B189" s="3">
        <v>16.8</v>
      </c>
      <c r="C189" s="3">
        <v>13.3</v>
      </c>
      <c r="D189" s="3">
        <v>20.2</v>
      </c>
      <c r="E189" s="3">
        <v>0</v>
      </c>
      <c r="F189" s="3">
        <v>0</v>
      </c>
      <c r="G189" s="3">
        <v>21237</v>
      </c>
    </row>
    <row r="190" spans="1:7">
      <c r="A190" s="1">
        <v>42193</v>
      </c>
      <c r="B190" s="3">
        <v>17.02</v>
      </c>
      <c r="C190" s="3">
        <v>14.9</v>
      </c>
      <c r="D190" s="3">
        <v>18.7</v>
      </c>
      <c r="E190" s="3">
        <v>4.5</v>
      </c>
      <c r="F190" s="3">
        <v>0</v>
      </c>
      <c r="G190" s="3">
        <v>19849</v>
      </c>
    </row>
    <row r="191" spans="1:7">
      <c r="A191" s="1">
        <v>42194</v>
      </c>
      <c r="B191" s="3">
        <v>17.54</v>
      </c>
      <c r="C191" s="3">
        <v>15.3</v>
      </c>
      <c r="D191" s="3">
        <v>20.399999999999999</v>
      </c>
      <c r="E191" s="3">
        <v>0</v>
      </c>
      <c r="F191" s="3">
        <v>0</v>
      </c>
      <c r="G191" s="3">
        <v>20740</v>
      </c>
    </row>
    <row r="192" spans="1:7">
      <c r="A192" s="1">
        <v>42195</v>
      </c>
      <c r="B192" s="3">
        <v>19.239999999999998</v>
      </c>
      <c r="C192" s="3">
        <v>14</v>
      </c>
      <c r="D192" s="3">
        <v>25.4</v>
      </c>
      <c r="E192" s="3">
        <v>0</v>
      </c>
      <c r="F192" s="3">
        <v>0</v>
      </c>
      <c r="G192" s="3">
        <v>25698</v>
      </c>
    </row>
    <row r="193" spans="1:7">
      <c r="A193" s="1">
        <v>42196</v>
      </c>
      <c r="B193" s="3">
        <v>17.46</v>
      </c>
      <c r="C193" s="3">
        <v>16</v>
      </c>
      <c r="D193" s="3">
        <v>19.8</v>
      </c>
      <c r="E193" s="3">
        <v>0</v>
      </c>
      <c r="F193" s="3">
        <v>1</v>
      </c>
      <c r="G193" s="3">
        <v>26691</v>
      </c>
    </row>
    <row r="194" spans="1:7">
      <c r="A194" s="1">
        <v>42197</v>
      </c>
      <c r="B194" s="3">
        <v>20.32</v>
      </c>
      <c r="C194" s="3">
        <v>14</v>
      </c>
      <c r="D194" s="3">
        <v>27.4</v>
      </c>
      <c r="E194" s="3">
        <v>3</v>
      </c>
      <c r="F194" s="3">
        <v>1</v>
      </c>
      <c r="G194" s="3">
        <v>33298</v>
      </c>
    </row>
    <row r="195" spans="1:7">
      <c r="A195" s="1">
        <v>42198</v>
      </c>
      <c r="B195" s="3">
        <v>22.06</v>
      </c>
      <c r="C195" s="3">
        <v>16.7</v>
      </c>
      <c r="D195" s="3">
        <v>28.7</v>
      </c>
      <c r="E195" s="3">
        <v>0</v>
      </c>
      <c r="F195" s="3">
        <v>0</v>
      </c>
      <c r="G195" s="3">
        <v>25640</v>
      </c>
    </row>
    <row r="196" spans="1:7">
      <c r="A196" s="1">
        <v>42199</v>
      </c>
      <c r="B196" s="3">
        <v>23.3</v>
      </c>
      <c r="C196" s="3">
        <v>18.399999999999999</v>
      </c>
      <c r="D196" s="3">
        <v>29.3</v>
      </c>
      <c r="E196" s="3">
        <v>0</v>
      </c>
      <c r="F196" s="3">
        <v>0</v>
      </c>
      <c r="G196" s="3">
        <v>23937</v>
      </c>
    </row>
    <row r="197" spans="1:7">
      <c r="A197" s="1">
        <v>42200</v>
      </c>
      <c r="B197" s="3">
        <v>20.18</v>
      </c>
      <c r="C197" s="3">
        <v>17.2</v>
      </c>
      <c r="D197" s="3">
        <v>27.6</v>
      </c>
      <c r="E197" s="3">
        <v>0</v>
      </c>
      <c r="F197" s="3">
        <v>0</v>
      </c>
      <c r="G197" s="3">
        <v>28742</v>
      </c>
    </row>
    <row r="198" spans="1:7">
      <c r="A198" s="1">
        <v>42201</v>
      </c>
      <c r="B198" s="3">
        <v>19.88</v>
      </c>
      <c r="C198" s="3">
        <v>16.2</v>
      </c>
      <c r="D198" s="3">
        <v>25.8</v>
      </c>
      <c r="E198" s="3">
        <v>0</v>
      </c>
      <c r="F198" s="3">
        <v>0</v>
      </c>
      <c r="G198" s="3">
        <v>21748</v>
      </c>
    </row>
    <row r="199" spans="1:7">
      <c r="A199" s="1">
        <v>42202</v>
      </c>
      <c r="B199" s="3">
        <v>19.14</v>
      </c>
      <c r="C199" s="3">
        <v>15.8</v>
      </c>
      <c r="D199" s="3">
        <v>24.3</v>
      </c>
      <c r="E199" s="3">
        <v>0</v>
      </c>
      <c r="F199" s="3">
        <v>0</v>
      </c>
      <c r="G199" s="3">
        <v>22032</v>
      </c>
    </row>
    <row r="200" spans="1:7">
      <c r="A200" s="1">
        <v>42203</v>
      </c>
      <c r="B200" s="3">
        <v>20.2</v>
      </c>
      <c r="C200" s="3">
        <v>18.2</v>
      </c>
      <c r="D200" s="3">
        <v>23.8</v>
      </c>
      <c r="E200" s="3">
        <v>0</v>
      </c>
      <c r="F200" s="3">
        <v>1</v>
      </c>
      <c r="G200" s="3">
        <v>24827</v>
      </c>
    </row>
    <row r="201" spans="1:7">
      <c r="A201" s="1">
        <v>42204</v>
      </c>
      <c r="B201" s="3">
        <v>19.98</v>
      </c>
      <c r="C201" s="3">
        <v>14.6</v>
      </c>
      <c r="D201" s="3">
        <v>25.9</v>
      </c>
      <c r="E201" s="3">
        <v>0</v>
      </c>
      <c r="F201" s="3">
        <v>1</v>
      </c>
      <c r="G201" s="3">
        <v>32473</v>
      </c>
    </row>
    <row r="202" spans="1:7">
      <c r="A202" s="1">
        <v>42205</v>
      </c>
      <c r="B202" s="3">
        <v>20.56</v>
      </c>
      <c r="C202" s="3">
        <v>14.9</v>
      </c>
      <c r="D202" s="3">
        <v>25.1</v>
      </c>
      <c r="E202" s="3">
        <v>0</v>
      </c>
      <c r="F202" s="3">
        <v>0</v>
      </c>
      <c r="G202" s="3">
        <v>20620</v>
      </c>
    </row>
    <row r="203" spans="1:7">
      <c r="A203" s="1">
        <v>42206</v>
      </c>
      <c r="B203" s="3">
        <v>16.72</v>
      </c>
      <c r="C203" s="3">
        <v>14</v>
      </c>
      <c r="D203" s="3">
        <v>21.4</v>
      </c>
      <c r="E203" s="3">
        <v>0</v>
      </c>
      <c r="F203" s="3">
        <v>0</v>
      </c>
      <c r="G203" s="3">
        <v>21825</v>
      </c>
    </row>
    <row r="204" spans="1:7">
      <c r="A204" s="1">
        <v>42207</v>
      </c>
      <c r="B204" s="3">
        <v>14.52</v>
      </c>
      <c r="C204" s="3">
        <v>12.8</v>
      </c>
      <c r="D204" s="3">
        <v>16.100000000000001</v>
      </c>
      <c r="E204" s="3">
        <v>0</v>
      </c>
      <c r="F204" s="3">
        <v>0</v>
      </c>
      <c r="G204" s="3">
        <v>14343</v>
      </c>
    </row>
    <row r="205" spans="1:7">
      <c r="A205" s="1">
        <v>42208</v>
      </c>
      <c r="B205" s="3">
        <v>17.02</v>
      </c>
      <c r="C205" s="3">
        <v>13.6</v>
      </c>
      <c r="D205" s="3">
        <v>20.6</v>
      </c>
      <c r="E205" s="3">
        <v>0</v>
      </c>
      <c r="F205" s="3">
        <v>0</v>
      </c>
      <c r="G205" s="3">
        <v>19029</v>
      </c>
    </row>
    <row r="206" spans="1:7">
      <c r="A206" s="1">
        <v>42209</v>
      </c>
      <c r="B206" s="3">
        <v>18.46</v>
      </c>
      <c r="C206" s="3">
        <v>14.3</v>
      </c>
      <c r="D206" s="3">
        <v>25.8</v>
      </c>
      <c r="E206" s="3">
        <v>0</v>
      </c>
      <c r="F206" s="3">
        <v>0</v>
      </c>
      <c r="G206" s="3">
        <v>21104</v>
      </c>
    </row>
    <row r="207" spans="1:7">
      <c r="A207" s="1">
        <v>42210</v>
      </c>
      <c r="B207" s="3">
        <v>15.9</v>
      </c>
      <c r="C207" s="3">
        <v>14.9</v>
      </c>
      <c r="D207" s="3">
        <v>17.899999999999999</v>
      </c>
      <c r="E207" s="3">
        <v>16.600000000000001</v>
      </c>
      <c r="F207" s="3">
        <v>1</v>
      </c>
      <c r="G207" s="3">
        <v>20738</v>
      </c>
    </row>
    <row r="208" spans="1:7">
      <c r="A208" s="1">
        <v>42211</v>
      </c>
      <c r="B208" s="3">
        <v>16.82</v>
      </c>
      <c r="C208" s="3">
        <v>13.6</v>
      </c>
      <c r="D208" s="3">
        <v>22.9</v>
      </c>
      <c r="E208" s="3">
        <v>2</v>
      </c>
      <c r="F208" s="3">
        <v>1</v>
      </c>
      <c r="G208" s="3">
        <v>25233</v>
      </c>
    </row>
    <row r="209" spans="1:7">
      <c r="A209" s="1">
        <v>42212</v>
      </c>
      <c r="B209" s="3">
        <v>16.600000000000001</v>
      </c>
      <c r="C209" s="3">
        <v>11</v>
      </c>
      <c r="D209" s="3">
        <v>24.2</v>
      </c>
      <c r="E209" s="3">
        <v>0</v>
      </c>
      <c r="F209" s="3">
        <v>0</v>
      </c>
      <c r="G209" s="3">
        <v>18975</v>
      </c>
    </row>
    <row r="210" spans="1:7">
      <c r="A210" s="1">
        <v>42213</v>
      </c>
      <c r="B210" s="3">
        <v>16.46</v>
      </c>
      <c r="C210" s="3">
        <v>11.6</v>
      </c>
      <c r="D210" s="3">
        <v>24.5</v>
      </c>
      <c r="E210" s="3">
        <v>0</v>
      </c>
      <c r="F210" s="3">
        <v>0</v>
      </c>
      <c r="G210" s="3">
        <v>19640</v>
      </c>
    </row>
    <row r="211" spans="1:7">
      <c r="A211" s="1">
        <v>42214</v>
      </c>
      <c r="B211" s="3">
        <v>16.2</v>
      </c>
      <c r="C211" s="3">
        <v>11</v>
      </c>
      <c r="D211" s="3">
        <v>23.8</v>
      </c>
      <c r="E211" s="3">
        <v>0</v>
      </c>
      <c r="F211" s="3">
        <v>0</v>
      </c>
      <c r="G211" s="3">
        <v>22522</v>
      </c>
    </row>
    <row r="212" spans="1:7">
      <c r="A212" s="1">
        <v>42215</v>
      </c>
      <c r="B212" s="3">
        <v>16.760000000000002</v>
      </c>
      <c r="C212" s="3">
        <v>11.3</v>
      </c>
      <c r="D212" s="3">
        <v>26.7</v>
      </c>
      <c r="E212" s="3">
        <v>0</v>
      </c>
      <c r="F212" s="3">
        <v>0</v>
      </c>
      <c r="G212" s="3">
        <v>24227</v>
      </c>
    </row>
    <row r="213" spans="1:7">
      <c r="A213" s="1">
        <v>42216</v>
      </c>
      <c r="B213" s="3">
        <v>19.239999999999998</v>
      </c>
      <c r="C213" s="3">
        <v>12.8</v>
      </c>
      <c r="D213" s="3">
        <v>26.6</v>
      </c>
      <c r="E213" s="3">
        <v>0</v>
      </c>
      <c r="F213" s="3">
        <v>0</v>
      </c>
      <c r="G213" s="3">
        <v>24726</v>
      </c>
    </row>
    <row r="214" spans="1:7">
      <c r="A214" s="1">
        <v>42217</v>
      </c>
      <c r="B214" s="3">
        <v>19.78</v>
      </c>
      <c r="C214" s="3">
        <v>14.3</v>
      </c>
      <c r="D214" s="3">
        <v>26.4</v>
      </c>
      <c r="E214" s="3">
        <v>0</v>
      </c>
      <c r="F214" s="3">
        <v>1</v>
      </c>
      <c r="G214" s="3">
        <v>32467</v>
      </c>
    </row>
    <row r="215" spans="1:7">
      <c r="A215" s="1">
        <v>42218</v>
      </c>
      <c r="B215" s="3">
        <v>20.100000000000001</v>
      </c>
      <c r="C215" s="3">
        <v>13.8</v>
      </c>
      <c r="D215" s="3">
        <v>26.3</v>
      </c>
      <c r="E215" s="3">
        <v>0</v>
      </c>
      <c r="F215" s="3">
        <v>1</v>
      </c>
      <c r="G215" s="3">
        <v>31663</v>
      </c>
    </row>
    <row r="216" spans="1:7">
      <c r="A216" s="1">
        <v>42219</v>
      </c>
      <c r="B216" s="3">
        <v>21.16</v>
      </c>
      <c r="C216" s="3">
        <v>14.9</v>
      </c>
      <c r="D216" s="3">
        <v>26.9</v>
      </c>
      <c r="E216" s="3">
        <v>0</v>
      </c>
      <c r="F216" s="3">
        <v>0</v>
      </c>
      <c r="G216" s="3">
        <v>25867</v>
      </c>
    </row>
    <row r="217" spans="1:7">
      <c r="A217" s="1">
        <v>42220</v>
      </c>
      <c r="B217" s="3">
        <v>21.04</v>
      </c>
      <c r="C217" s="3">
        <v>15.2</v>
      </c>
      <c r="D217" s="3">
        <v>27.4</v>
      </c>
      <c r="E217" s="3">
        <v>0</v>
      </c>
      <c r="F217" s="3">
        <v>0</v>
      </c>
      <c r="G217" s="3">
        <v>27724</v>
      </c>
    </row>
    <row r="218" spans="1:7">
      <c r="A218" s="1">
        <v>42221</v>
      </c>
      <c r="B218" s="3">
        <v>20.96</v>
      </c>
      <c r="C218" s="3">
        <v>15</v>
      </c>
      <c r="D218" s="3">
        <v>27.2</v>
      </c>
      <c r="E218" s="3">
        <v>0</v>
      </c>
      <c r="F218" s="3">
        <v>0</v>
      </c>
      <c r="G218" s="3">
        <v>22039</v>
      </c>
    </row>
    <row r="219" spans="1:7">
      <c r="A219" s="1">
        <v>42222</v>
      </c>
      <c r="B219" s="3">
        <v>21.06</v>
      </c>
      <c r="C219" s="3">
        <v>16.3</v>
      </c>
      <c r="D219" s="3">
        <v>27.7</v>
      </c>
      <c r="E219" s="3">
        <v>0</v>
      </c>
      <c r="F219" s="3">
        <v>0</v>
      </c>
      <c r="G219" s="3">
        <v>26127</v>
      </c>
    </row>
    <row r="220" spans="1:7">
      <c r="A220" s="1">
        <v>42223</v>
      </c>
      <c r="B220" s="3">
        <v>22.08</v>
      </c>
      <c r="C220" s="3">
        <v>15.5</v>
      </c>
      <c r="D220" s="3">
        <v>28.9</v>
      </c>
      <c r="E220" s="3">
        <v>0</v>
      </c>
      <c r="F220" s="3">
        <v>0</v>
      </c>
      <c r="G220" s="3">
        <v>26580</v>
      </c>
    </row>
    <row r="221" spans="1:7">
      <c r="A221" s="1">
        <v>42224</v>
      </c>
      <c r="B221" s="3">
        <v>21.16</v>
      </c>
      <c r="C221" s="3">
        <v>16</v>
      </c>
      <c r="D221" s="3">
        <v>27.8</v>
      </c>
      <c r="E221" s="3">
        <v>0</v>
      </c>
      <c r="F221" s="3">
        <v>1</v>
      </c>
      <c r="G221" s="3">
        <v>31310</v>
      </c>
    </row>
    <row r="222" spans="1:7">
      <c r="A222" s="1">
        <v>42225</v>
      </c>
      <c r="B222" s="3">
        <v>19.62</v>
      </c>
      <c r="C222" s="3">
        <v>15.6</v>
      </c>
      <c r="D222" s="3">
        <v>26.2</v>
      </c>
      <c r="E222" s="3">
        <v>0</v>
      </c>
      <c r="F222" s="3">
        <v>1</v>
      </c>
      <c r="G222" s="3">
        <v>33517</v>
      </c>
    </row>
    <row r="223" spans="1:7">
      <c r="A223" s="1">
        <v>42226</v>
      </c>
      <c r="B223" s="3">
        <v>21.2</v>
      </c>
      <c r="C223" s="3">
        <v>15.6</v>
      </c>
      <c r="D223" s="3">
        <v>28</v>
      </c>
      <c r="E223" s="3">
        <v>0</v>
      </c>
      <c r="F223" s="3">
        <v>0</v>
      </c>
      <c r="G223" s="3">
        <v>23181</v>
      </c>
    </row>
    <row r="224" spans="1:7">
      <c r="A224" s="1">
        <v>42227</v>
      </c>
      <c r="B224" s="3">
        <v>19.600000000000001</v>
      </c>
      <c r="C224" s="3">
        <v>15.2</v>
      </c>
      <c r="D224" s="3">
        <v>27.2</v>
      </c>
      <c r="E224" s="3">
        <v>0</v>
      </c>
      <c r="F224" s="3">
        <v>0</v>
      </c>
      <c r="G224" s="3">
        <v>24183</v>
      </c>
    </row>
    <row r="225" spans="1:7">
      <c r="A225" s="1">
        <v>42228</v>
      </c>
      <c r="B225" s="3">
        <v>20.12</v>
      </c>
      <c r="C225" s="3">
        <v>14.1</v>
      </c>
      <c r="D225" s="3">
        <v>26.6</v>
      </c>
      <c r="E225" s="3">
        <v>0</v>
      </c>
      <c r="F225" s="3">
        <v>0</v>
      </c>
      <c r="G225" s="3">
        <v>24594</v>
      </c>
    </row>
    <row r="226" spans="1:7">
      <c r="A226" s="1">
        <v>42229</v>
      </c>
      <c r="B226" s="3">
        <v>20.420000000000002</v>
      </c>
      <c r="C226" s="3">
        <v>14.1</v>
      </c>
      <c r="D226" s="3">
        <v>28.1</v>
      </c>
      <c r="E226" s="3">
        <v>0</v>
      </c>
      <c r="F226" s="3">
        <v>0</v>
      </c>
      <c r="G226" s="3">
        <v>22610</v>
      </c>
    </row>
    <row r="227" spans="1:7">
      <c r="A227" s="1">
        <v>42230</v>
      </c>
      <c r="B227" s="3">
        <v>20.86</v>
      </c>
      <c r="C227" s="3">
        <v>15.3</v>
      </c>
      <c r="D227" s="3">
        <v>27.6</v>
      </c>
      <c r="E227" s="3">
        <v>0</v>
      </c>
      <c r="F227" s="3">
        <v>0</v>
      </c>
      <c r="G227" s="3">
        <v>25479</v>
      </c>
    </row>
    <row r="228" spans="1:7">
      <c r="A228" s="1">
        <v>42231</v>
      </c>
      <c r="B228" s="3">
        <v>21.44</v>
      </c>
      <c r="C228" s="3">
        <v>15.6</v>
      </c>
      <c r="D228" s="3">
        <v>27.8</v>
      </c>
      <c r="E228" s="3">
        <v>0</v>
      </c>
      <c r="F228" s="3">
        <v>1</v>
      </c>
      <c r="G228" s="3">
        <v>29621</v>
      </c>
    </row>
    <row r="229" spans="1:7">
      <c r="A229" s="1">
        <v>42232</v>
      </c>
      <c r="B229" s="3">
        <v>20.56</v>
      </c>
      <c r="C229" s="3">
        <v>16.2</v>
      </c>
      <c r="D229" s="3">
        <v>27.2</v>
      </c>
      <c r="E229" s="3">
        <v>0</v>
      </c>
      <c r="F229" s="3">
        <v>1</v>
      </c>
      <c r="G229" s="3">
        <v>26272</v>
      </c>
    </row>
    <row r="230" spans="1:7">
      <c r="A230" s="1">
        <v>42233</v>
      </c>
      <c r="B230" s="3">
        <v>21.58</v>
      </c>
      <c r="C230" s="3">
        <v>15.3</v>
      </c>
      <c r="D230" s="3">
        <v>28</v>
      </c>
      <c r="E230" s="3">
        <v>0</v>
      </c>
      <c r="F230" s="3">
        <v>0</v>
      </c>
      <c r="G230" s="3">
        <v>22541</v>
      </c>
    </row>
    <row r="231" spans="1:7">
      <c r="A231" s="1">
        <v>42234</v>
      </c>
      <c r="B231" s="3">
        <v>21.3</v>
      </c>
      <c r="C231" s="3">
        <v>16.7</v>
      </c>
      <c r="D231" s="3">
        <v>26.5</v>
      </c>
      <c r="E231" s="3">
        <v>0</v>
      </c>
      <c r="F231" s="3">
        <v>0</v>
      </c>
      <c r="G231" s="3">
        <v>23070</v>
      </c>
    </row>
    <row r="232" spans="1:7">
      <c r="A232" s="1">
        <v>42235</v>
      </c>
      <c r="B232" s="3">
        <v>20.74</v>
      </c>
      <c r="C232" s="3">
        <v>17.3</v>
      </c>
      <c r="D232" s="3">
        <v>28.3</v>
      </c>
      <c r="E232" s="3">
        <v>0</v>
      </c>
      <c r="F232" s="3">
        <v>0</v>
      </c>
      <c r="G232" s="3">
        <v>26021</v>
      </c>
    </row>
    <row r="233" spans="1:7">
      <c r="A233" s="1">
        <v>42236</v>
      </c>
      <c r="B233" s="3">
        <v>16.2</v>
      </c>
      <c r="C233" s="3">
        <v>14.8</v>
      </c>
      <c r="D233" s="3">
        <v>19.600000000000001</v>
      </c>
      <c r="E233" s="3">
        <v>0</v>
      </c>
      <c r="F233" s="3">
        <v>0</v>
      </c>
      <c r="G233" s="3">
        <v>17655</v>
      </c>
    </row>
    <row r="234" spans="1:7">
      <c r="A234" s="1">
        <v>42237</v>
      </c>
      <c r="B234" s="3">
        <v>16.84</v>
      </c>
      <c r="C234" s="3">
        <v>13.2</v>
      </c>
      <c r="D234" s="3">
        <v>22.1</v>
      </c>
      <c r="E234" s="3">
        <v>1</v>
      </c>
      <c r="F234" s="3">
        <v>0</v>
      </c>
      <c r="G234" s="3">
        <v>23243</v>
      </c>
    </row>
    <row r="235" spans="1:7">
      <c r="A235" s="1">
        <v>42238</v>
      </c>
      <c r="B235" s="3">
        <v>18.079999999999998</v>
      </c>
      <c r="C235" s="3">
        <v>14.1</v>
      </c>
      <c r="D235" s="3">
        <v>26.2</v>
      </c>
      <c r="E235" s="3">
        <v>0</v>
      </c>
      <c r="F235" s="3">
        <v>1</v>
      </c>
      <c r="G235" s="3">
        <v>30177</v>
      </c>
    </row>
    <row r="236" spans="1:7">
      <c r="A236" s="1">
        <v>42239</v>
      </c>
      <c r="B236" s="3">
        <v>20.22</v>
      </c>
      <c r="C236" s="3">
        <v>13.5</v>
      </c>
      <c r="D236" s="3">
        <v>30</v>
      </c>
      <c r="E236" s="3">
        <v>0</v>
      </c>
      <c r="F236" s="3">
        <v>1</v>
      </c>
      <c r="G236" s="3">
        <v>27518</v>
      </c>
    </row>
    <row r="237" spans="1:7">
      <c r="A237" s="1">
        <v>42240</v>
      </c>
      <c r="B237" s="3">
        <v>16.98</v>
      </c>
      <c r="C237" s="3">
        <v>15.1</v>
      </c>
      <c r="D237" s="3">
        <v>20.5</v>
      </c>
      <c r="E237" s="3">
        <v>0</v>
      </c>
      <c r="F237" s="3">
        <v>0</v>
      </c>
      <c r="G237" s="3">
        <v>23210</v>
      </c>
    </row>
    <row r="238" spans="1:7">
      <c r="A238" s="1">
        <v>42241</v>
      </c>
      <c r="B238" s="3">
        <v>16.98</v>
      </c>
      <c r="C238" s="3">
        <v>14.3</v>
      </c>
      <c r="D238" s="3">
        <v>20.5</v>
      </c>
      <c r="E238" s="3">
        <v>2.4</v>
      </c>
      <c r="F238" s="3">
        <v>0</v>
      </c>
      <c r="G238" s="3">
        <v>21092</v>
      </c>
    </row>
    <row r="239" spans="1:7">
      <c r="A239" s="1">
        <v>42242</v>
      </c>
      <c r="B239" s="3">
        <v>18.920000000000002</v>
      </c>
      <c r="C239" s="3">
        <v>14.8</v>
      </c>
      <c r="D239" s="3">
        <v>24</v>
      </c>
      <c r="E239" s="3">
        <v>0.6</v>
      </c>
      <c r="F239" s="3">
        <v>0</v>
      </c>
      <c r="G239" s="3">
        <v>23357</v>
      </c>
    </row>
    <row r="240" spans="1:7">
      <c r="A240" s="1">
        <v>42243</v>
      </c>
      <c r="B240" s="3">
        <v>16.100000000000001</v>
      </c>
      <c r="C240" s="3">
        <v>13.8</v>
      </c>
      <c r="D240" s="3">
        <v>19.8</v>
      </c>
      <c r="E240" s="3">
        <v>2.6</v>
      </c>
      <c r="F240" s="3">
        <v>0</v>
      </c>
      <c r="G240" s="3">
        <v>17888</v>
      </c>
    </row>
    <row r="241" spans="1:7">
      <c r="A241" s="1">
        <v>42244</v>
      </c>
      <c r="B241" s="3">
        <v>16.28</v>
      </c>
      <c r="C241" s="3">
        <v>12.8</v>
      </c>
      <c r="D241" s="3">
        <v>22.1</v>
      </c>
      <c r="E241" s="3">
        <v>25</v>
      </c>
      <c r="F241" s="3">
        <v>0</v>
      </c>
      <c r="G241" s="3">
        <v>22217</v>
      </c>
    </row>
    <row r="242" spans="1:7">
      <c r="A242" s="1">
        <v>42245</v>
      </c>
      <c r="B242" s="3">
        <v>18.46</v>
      </c>
      <c r="C242" s="3">
        <v>12.2</v>
      </c>
      <c r="D242" s="3">
        <v>26.7</v>
      </c>
      <c r="E242" s="3">
        <v>0</v>
      </c>
      <c r="F242" s="3">
        <v>1</v>
      </c>
      <c r="G242" s="3">
        <v>31681</v>
      </c>
    </row>
    <row r="243" spans="1:7">
      <c r="A243" s="1">
        <v>42246</v>
      </c>
      <c r="B243" s="3">
        <v>22.52</v>
      </c>
      <c r="C243" s="3">
        <v>14.3</v>
      </c>
      <c r="D243" s="3">
        <v>32</v>
      </c>
      <c r="E243" s="3">
        <v>0</v>
      </c>
      <c r="F243" s="3">
        <v>1</v>
      </c>
      <c r="G243" s="3">
        <v>31833</v>
      </c>
    </row>
    <row r="244" spans="1:7">
      <c r="A244" s="1">
        <v>42247</v>
      </c>
      <c r="B244" s="3">
        <v>24.54</v>
      </c>
      <c r="C244" s="3">
        <v>16.600000000000001</v>
      </c>
      <c r="D244" s="3">
        <v>32.200000000000003</v>
      </c>
      <c r="E244" s="3">
        <v>0</v>
      </c>
      <c r="F244" s="3">
        <v>0</v>
      </c>
      <c r="G244" s="3">
        <v>28441</v>
      </c>
    </row>
    <row r="245" spans="1:7">
      <c r="A245" s="1">
        <v>42248</v>
      </c>
      <c r="B245" s="3">
        <v>21.44</v>
      </c>
      <c r="C245" s="3">
        <v>17.2</v>
      </c>
      <c r="D245" s="3">
        <v>30.7</v>
      </c>
      <c r="E245" s="3">
        <v>0</v>
      </c>
      <c r="F245" s="3">
        <v>0</v>
      </c>
      <c r="G245" s="3">
        <v>22389</v>
      </c>
    </row>
    <row r="246" spans="1:7">
      <c r="A246" s="1">
        <v>42249</v>
      </c>
      <c r="B246" s="3">
        <v>16.100000000000001</v>
      </c>
      <c r="C246" s="3">
        <v>14.1</v>
      </c>
      <c r="D246" s="3">
        <v>20.2</v>
      </c>
      <c r="E246" s="3">
        <v>0.4</v>
      </c>
      <c r="F246" s="3">
        <v>0</v>
      </c>
      <c r="G246" s="3">
        <v>20681</v>
      </c>
    </row>
    <row r="247" spans="1:7">
      <c r="A247" s="1">
        <v>42250</v>
      </c>
      <c r="B247" s="3">
        <v>19.3</v>
      </c>
      <c r="C247" s="3">
        <v>14.8</v>
      </c>
      <c r="D247" s="3">
        <v>25</v>
      </c>
      <c r="E247" s="3">
        <v>0</v>
      </c>
      <c r="F247" s="3">
        <v>0</v>
      </c>
      <c r="G247" s="3">
        <v>24222</v>
      </c>
    </row>
    <row r="248" spans="1:7">
      <c r="A248" s="1">
        <v>42251</v>
      </c>
      <c r="B248" s="3">
        <v>16.66</v>
      </c>
      <c r="C248" s="3">
        <v>15.2</v>
      </c>
      <c r="D248" s="3">
        <v>19.3</v>
      </c>
      <c r="E248" s="3">
        <v>0</v>
      </c>
      <c r="F248" s="3">
        <v>0</v>
      </c>
      <c r="G248" s="3">
        <v>19345</v>
      </c>
    </row>
    <row r="249" spans="1:7">
      <c r="A249" s="1">
        <v>42252</v>
      </c>
      <c r="B249" s="3">
        <v>16.12</v>
      </c>
      <c r="C249" s="3">
        <v>14.4</v>
      </c>
      <c r="D249" s="3">
        <v>18.5</v>
      </c>
      <c r="E249" s="3">
        <v>2.4</v>
      </c>
      <c r="F249" s="3">
        <v>1</v>
      </c>
      <c r="G249" s="3">
        <v>21827</v>
      </c>
    </row>
    <row r="250" spans="1:7">
      <c r="A250" s="1">
        <v>42253</v>
      </c>
      <c r="B250" s="3">
        <v>16.48</v>
      </c>
      <c r="C250" s="3">
        <v>13.3</v>
      </c>
      <c r="D250" s="3">
        <v>19.899999999999999</v>
      </c>
      <c r="E250" s="3">
        <v>0</v>
      </c>
      <c r="F250" s="3">
        <v>1</v>
      </c>
      <c r="G250" s="3">
        <v>23566</v>
      </c>
    </row>
    <row r="251" spans="1:7">
      <c r="A251" s="1">
        <v>42254</v>
      </c>
      <c r="B251" s="3">
        <v>18.72</v>
      </c>
      <c r="C251" s="3">
        <v>13.8</v>
      </c>
      <c r="D251" s="3">
        <v>24.4</v>
      </c>
      <c r="E251" s="3">
        <v>0.1</v>
      </c>
      <c r="F251" s="3">
        <v>0</v>
      </c>
      <c r="G251" s="3">
        <v>20227</v>
      </c>
    </row>
    <row r="252" spans="1:7">
      <c r="A252" s="1">
        <v>42255</v>
      </c>
      <c r="B252" s="3">
        <v>17.079999999999998</v>
      </c>
      <c r="C252" s="3">
        <v>15.8</v>
      </c>
      <c r="D252" s="3">
        <v>19.2</v>
      </c>
      <c r="E252" s="3">
        <v>23.6</v>
      </c>
      <c r="F252" s="3">
        <v>0</v>
      </c>
      <c r="G252" s="3">
        <v>17075</v>
      </c>
    </row>
    <row r="253" spans="1:7">
      <c r="A253" s="1">
        <v>42256</v>
      </c>
      <c r="B253" s="3">
        <v>18.82</v>
      </c>
      <c r="C253" s="3">
        <v>15.8</v>
      </c>
      <c r="D253" s="3">
        <v>22.9</v>
      </c>
      <c r="E253" s="3">
        <v>58</v>
      </c>
      <c r="F253" s="3">
        <v>0</v>
      </c>
      <c r="G253" s="3">
        <v>16977</v>
      </c>
    </row>
    <row r="254" spans="1:7">
      <c r="A254" s="1">
        <v>42257</v>
      </c>
      <c r="B254" s="3">
        <v>18.920000000000002</v>
      </c>
      <c r="C254" s="3">
        <v>13.9</v>
      </c>
      <c r="D254" s="3">
        <v>25.6</v>
      </c>
      <c r="E254" s="3">
        <v>0</v>
      </c>
      <c r="F254" s="3">
        <v>0</v>
      </c>
      <c r="G254" s="3">
        <v>21525</v>
      </c>
    </row>
    <row r="255" spans="1:7">
      <c r="A255" s="1">
        <v>42258</v>
      </c>
      <c r="B255" s="3">
        <v>16.88</v>
      </c>
      <c r="C255" s="3">
        <v>14.1</v>
      </c>
      <c r="D255" s="3">
        <v>21.8</v>
      </c>
      <c r="E255" s="3">
        <v>31.8</v>
      </c>
      <c r="F255" s="3">
        <v>0</v>
      </c>
      <c r="G255" s="3">
        <v>21454</v>
      </c>
    </row>
    <row r="256" spans="1:7">
      <c r="A256" s="1">
        <v>42259</v>
      </c>
      <c r="B256" s="3">
        <v>14</v>
      </c>
      <c r="C256" s="3">
        <v>12.8</v>
      </c>
      <c r="D256" s="3">
        <v>15.6</v>
      </c>
      <c r="E256" s="3">
        <v>27.6</v>
      </c>
      <c r="F256" s="3">
        <v>1</v>
      </c>
      <c r="G256" s="3">
        <v>21814</v>
      </c>
    </row>
    <row r="257" spans="1:7">
      <c r="A257" s="1">
        <v>42260</v>
      </c>
      <c r="B257" s="3">
        <v>14.18</v>
      </c>
      <c r="C257" s="3">
        <v>12.5</v>
      </c>
      <c r="D257" s="3">
        <v>16.100000000000001</v>
      </c>
      <c r="E257" s="3">
        <v>0</v>
      </c>
      <c r="F257" s="3">
        <v>1</v>
      </c>
      <c r="G257" s="3">
        <v>21252</v>
      </c>
    </row>
    <row r="258" spans="1:7">
      <c r="A258" s="1">
        <v>42261</v>
      </c>
      <c r="B258" s="3">
        <v>16.46</v>
      </c>
      <c r="C258" s="3">
        <v>13</v>
      </c>
      <c r="D258" s="3">
        <v>22.5</v>
      </c>
      <c r="E258" s="3">
        <v>0.2</v>
      </c>
      <c r="F258" s="3">
        <v>0</v>
      </c>
      <c r="G258" s="3">
        <v>20464</v>
      </c>
    </row>
    <row r="259" spans="1:7">
      <c r="A259" s="1">
        <v>42262</v>
      </c>
      <c r="B259" s="3">
        <v>21.18</v>
      </c>
      <c r="C259" s="3">
        <v>14.4</v>
      </c>
      <c r="D259" s="3">
        <v>30.1</v>
      </c>
      <c r="E259" s="3">
        <v>0</v>
      </c>
      <c r="F259" s="3">
        <v>0</v>
      </c>
      <c r="G259" s="3">
        <v>30775</v>
      </c>
    </row>
    <row r="260" spans="1:7">
      <c r="A260" s="1">
        <v>42263</v>
      </c>
      <c r="B260" s="3">
        <v>25.24</v>
      </c>
      <c r="C260" s="3">
        <v>17.2</v>
      </c>
      <c r="D260" s="3">
        <v>32.6</v>
      </c>
      <c r="E260" s="3">
        <v>0</v>
      </c>
      <c r="F260" s="3">
        <v>0</v>
      </c>
      <c r="G260" s="3">
        <v>25343</v>
      </c>
    </row>
    <row r="261" spans="1:7">
      <c r="A261" s="1">
        <v>42264</v>
      </c>
      <c r="B261" s="3">
        <v>27.26</v>
      </c>
      <c r="C261" s="3">
        <v>20.399999999999999</v>
      </c>
      <c r="D261" s="3">
        <v>33</v>
      </c>
      <c r="E261" s="3">
        <v>0</v>
      </c>
      <c r="F261" s="3">
        <v>0</v>
      </c>
      <c r="G261" s="3">
        <v>33930</v>
      </c>
    </row>
    <row r="262" spans="1:7">
      <c r="A262" s="1">
        <v>42265</v>
      </c>
      <c r="B262" s="3">
        <v>28.06</v>
      </c>
      <c r="C262" s="3">
        <v>21.3</v>
      </c>
      <c r="D262" s="3">
        <v>34.5</v>
      </c>
      <c r="E262" s="3">
        <v>0</v>
      </c>
      <c r="F262" s="3">
        <v>0</v>
      </c>
      <c r="G262" s="3">
        <v>26311</v>
      </c>
    </row>
    <row r="263" spans="1:7">
      <c r="A263" s="1">
        <v>42266</v>
      </c>
      <c r="B263" s="3">
        <v>28</v>
      </c>
      <c r="C263" s="3">
        <v>21.1</v>
      </c>
      <c r="D263" s="3">
        <v>35.5</v>
      </c>
      <c r="E263" s="3">
        <v>0</v>
      </c>
      <c r="F263" s="3">
        <v>1</v>
      </c>
      <c r="G263" s="3">
        <v>31836</v>
      </c>
    </row>
    <row r="264" spans="1:7">
      <c r="A264" s="1">
        <v>42267</v>
      </c>
      <c r="B264" s="3">
        <v>23.6</v>
      </c>
      <c r="C264" s="3">
        <v>19.2</v>
      </c>
      <c r="D264" s="3">
        <v>33.299999999999997</v>
      </c>
      <c r="E264" s="3">
        <v>0</v>
      </c>
      <c r="F264" s="3">
        <v>1</v>
      </c>
      <c r="G264" s="3">
        <v>34695</v>
      </c>
    </row>
    <row r="265" spans="1:7">
      <c r="A265" s="1">
        <v>42268</v>
      </c>
      <c r="B265" s="3">
        <v>24.72</v>
      </c>
      <c r="C265" s="3">
        <v>17.399999999999999</v>
      </c>
      <c r="D265" s="3">
        <v>32.799999999999997</v>
      </c>
      <c r="E265" s="3">
        <v>0</v>
      </c>
      <c r="F265" s="3">
        <v>0</v>
      </c>
      <c r="G265" s="3">
        <v>29829</v>
      </c>
    </row>
    <row r="266" spans="1:7">
      <c r="A266" s="1">
        <v>42269</v>
      </c>
      <c r="B266" s="3">
        <v>25.7</v>
      </c>
      <c r="C266" s="3">
        <v>18.899999999999999</v>
      </c>
      <c r="D266" s="3">
        <v>33.299999999999997</v>
      </c>
      <c r="E266" s="3">
        <v>0</v>
      </c>
      <c r="F266" s="3">
        <v>0</v>
      </c>
      <c r="G266" s="3">
        <v>26362</v>
      </c>
    </row>
    <row r="267" spans="1:7">
      <c r="A267" s="1">
        <v>42270</v>
      </c>
      <c r="B267" s="3">
        <v>26.14</v>
      </c>
      <c r="C267" s="3">
        <v>18.3</v>
      </c>
      <c r="D267" s="3">
        <v>34</v>
      </c>
      <c r="E267" s="3">
        <v>0</v>
      </c>
      <c r="F267" s="3">
        <v>0</v>
      </c>
      <c r="G267" s="3">
        <v>32589</v>
      </c>
    </row>
    <row r="268" spans="1:7">
      <c r="A268" s="1">
        <v>42271</v>
      </c>
      <c r="B268" s="3">
        <v>28.3</v>
      </c>
      <c r="C268" s="3">
        <v>20.5</v>
      </c>
      <c r="D268" s="3">
        <v>35.299999999999997</v>
      </c>
      <c r="E268" s="3">
        <v>0</v>
      </c>
      <c r="F268" s="3">
        <v>0</v>
      </c>
      <c r="G268" s="3">
        <v>30345</v>
      </c>
    </row>
    <row r="269" spans="1:7">
      <c r="A269" s="1">
        <v>42272</v>
      </c>
      <c r="B269" s="3">
        <v>23.24</v>
      </c>
      <c r="C269" s="3">
        <v>19.2</v>
      </c>
      <c r="D269" s="3">
        <v>30.3</v>
      </c>
      <c r="E269" s="3">
        <v>0</v>
      </c>
      <c r="F269" s="3">
        <v>0</v>
      </c>
      <c r="G269" s="3">
        <v>29411</v>
      </c>
    </row>
    <row r="270" spans="1:7">
      <c r="A270" s="1">
        <v>42273</v>
      </c>
      <c r="B270" s="3">
        <v>20.58</v>
      </c>
      <c r="C270" s="3">
        <v>18.2</v>
      </c>
      <c r="D270" s="3">
        <v>24.9</v>
      </c>
      <c r="E270" s="3">
        <v>28.6</v>
      </c>
      <c r="F270" s="3">
        <v>1</v>
      </c>
      <c r="G270" s="3">
        <v>29637</v>
      </c>
    </row>
    <row r="271" spans="1:7">
      <c r="A271" s="1">
        <v>42274</v>
      </c>
      <c r="B271" s="3">
        <v>22.3</v>
      </c>
      <c r="C271" s="3">
        <v>18.2</v>
      </c>
      <c r="D271" s="3">
        <v>30.6</v>
      </c>
      <c r="E271" s="3">
        <v>1.8</v>
      </c>
      <c r="F271" s="3">
        <v>1</v>
      </c>
      <c r="G271" s="3">
        <v>32184</v>
      </c>
    </row>
    <row r="272" spans="1:7">
      <c r="A272" s="1">
        <v>42275</v>
      </c>
      <c r="B272" s="3">
        <v>21.22</v>
      </c>
      <c r="C272" s="3">
        <v>17.5</v>
      </c>
      <c r="D272" s="3">
        <v>23.6</v>
      </c>
      <c r="E272" s="3">
        <v>27.2</v>
      </c>
      <c r="F272" s="3">
        <v>0</v>
      </c>
      <c r="G272" s="3">
        <v>17731</v>
      </c>
    </row>
    <row r="273" spans="1:7">
      <c r="A273" s="1">
        <v>42276</v>
      </c>
      <c r="B273" s="3">
        <v>21.8</v>
      </c>
      <c r="C273" s="3">
        <v>17.5</v>
      </c>
      <c r="D273" s="3">
        <v>27.1</v>
      </c>
      <c r="E273" s="3">
        <v>0</v>
      </c>
      <c r="F273" s="3">
        <v>0</v>
      </c>
      <c r="G273" s="3">
        <v>24114</v>
      </c>
    </row>
    <row r="274" spans="1:7">
      <c r="A274" s="1">
        <v>42277</v>
      </c>
      <c r="B274" s="3">
        <v>21.52</v>
      </c>
      <c r="C274" s="3">
        <v>18.600000000000001</v>
      </c>
      <c r="D274" s="3">
        <v>27.6</v>
      </c>
      <c r="E274" s="3">
        <v>0</v>
      </c>
      <c r="F274" s="3">
        <v>0</v>
      </c>
      <c r="G274" s="3">
        <v>28034</v>
      </c>
    </row>
    <row r="275" spans="1:7">
      <c r="A275" s="1">
        <v>42278</v>
      </c>
      <c r="B275" s="3">
        <v>20.96</v>
      </c>
      <c r="C275" s="3">
        <v>17.600000000000001</v>
      </c>
      <c r="D275" s="3">
        <v>26.4</v>
      </c>
      <c r="E275" s="3">
        <v>7.6</v>
      </c>
      <c r="F275" s="3">
        <v>0</v>
      </c>
      <c r="G275" s="3">
        <v>22664</v>
      </c>
    </row>
    <row r="276" spans="1:7">
      <c r="A276" s="1">
        <v>42279</v>
      </c>
      <c r="B276" s="3">
        <v>24.74</v>
      </c>
      <c r="C276" s="3">
        <v>19.3</v>
      </c>
      <c r="D276" s="3">
        <v>32.700000000000003</v>
      </c>
      <c r="E276" s="3">
        <v>0</v>
      </c>
      <c r="F276" s="3">
        <v>0</v>
      </c>
      <c r="G276" s="3">
        <v>27488</v>
      </c>
    </row>
    <row r="277" spans="1:7">
      <c r="A277" s="1">
        <v>42280</v>
      </c>
      <c r="B277" s="3">
        <v>20.28</v>
      </c>
      <c r="C277" s="3">
        <v>16.100000000000001</v>
      </c>
      <c r="D277" s="3">
        <v>25</v>
      </c>
      <c r="E277" s="3">
        <v>25</v>
      </c>
      <c r="F277" s="3">
        <v>1</v>
      </c>
      <c r="G277" s="3">
        <v>24876</v>
      </c>
    </row>
    <row r="278" spans="1:7">
      <c r="A278" s="1">
        <v>42281</v>
      </c>
      <c r="B278" s="3">
        <v>18.600000000000001</v>
      </c>
      <c r="C278" s="3">
        <v>17.100000000000001</v>
      </c>
      <c r="D278" s="3">
        <v>21.3</v>
      </c>
      <c r="E278" s="3">
        <v>0.2</v>
      </c>
      <c r="F278" s="3">
        <v>1</v>
      </c>
      <c r="G278" s="3">
        <v>24862</v>
      </c>
    </row>
    <row r="279" spans="1:7">
      <c r="A279" s="1">
        <v>42282</v>
      </c>
      <c r="B279" s="3">
        <v>17.36</v>
      </c>
      <c r="C279" s="3">
        <v>14.8</v>
      </c>
      <c r="D279" s="3">
        <v>22.4</v>
      </c>
      <c r="E279" s="3">
        <v>0</v>
      </c>
      <c r="F279" s="3">
        <v>0</v>
      </c>
      <c r="G279" s="3">
        <v>24679</v>
      </c>
    </row>
    <row r="280" spans="1:7">
      <c r="A280" s="1">
        <v>42283</v>
      </c>
      <c r="B280" s="3">
        <v>18.260000000000002</v>
      </c>
      <c r="C280" s="3">
        <v>14.6</v>
      </c>
      <c r="D280" s="3">
        <v>24.7</v>
      </c>
      <c r="E280" s="3">
        <v>0</v>
      </c>
      <c r="F280" s="3">
        <v>0</v>
      </c>
      <c r="G280" s="3">
        <v>22304</v>
      </c>
    </row>
    <row r="281" spans="1:7">
      <c r="A281" s="1">
        <v>42284</v>
      </c>
      <c r="B281" s="3">
        <v>24.5</v>
      </c>
      <c r="C281" s="3">
        <v>15.9</v>
      </c>
      <c r="D281" s="3">
        <v>32.6</v>
      </c>
      <c r="E281" s="3">
        <v>0</v>
      </c>
      <c r="F281" s="3">
        <v>0</v>
      </c>
      <c r="G281" s="3">
        <v>30329</v>
      </c>
    </row>
    <row r="282" spans="1:7">
      <c r="A282" s="1">
        <v>42285</v>
      </c>
      <c r="B282" s="3">
        <v>26.56</v>
      </c>
      <c r="C282" s="3">
        <v>19.3</v>
      </c>
      <c r="D282" s="3">
        <v>34</v>
      </c>
      <c r="E282" s="3">
        <v>0</v>
      </c>
      <c r="F282" s="3">
        <v>0</v>
      </c>
      <c r="G282" s="3">
        <v>33182</v>
      </c>
    </row>
    <row r="283" spans="1:7">
      <c r="A283" s="1">
        <v>42286</v>
      </c>
      <c r="B283" s="3">
        <v>24.52</v>
      </c>
      <c r="C283" s="3">
        <v>19.8</v>
      </c>
      <c r="D283" s="3">
        <v>29</v>
      </c>
      <c r="E283" s="3">
        <v>0</v>
      </c>
      <c r="F283" s="3">
        <v>0</v>
      </c>
      <c r="G283" s="3">
        <v>23849</v>
      </c>
    </row>
    <row r="284" spans="1:7">
      <c r="A284" s="1">
        <v>42287</v>
      </c>
      <c r="B284" s="3">
        <v>23.06</v>
      </c>
      <c r="C284" s="3">
        <v>19.600000000000001</v>
      </c>
      <c r="D284" s="3">
        <v>28</v>
      </c>
      <c r="E284" s="3">
        <v>0.3</v>
      </c>
      <c r="F284" s="3">
        <v>1</v>
      </c>
      <c r="G284" s="3">
        <v>33330</v>
      </c>
    </row>
    <row r="285" spans="1:7">
      <c r="A285" s="1">
        <v>42288</v>
      </c>
      <c r="B285" s="3">
        <v>22.48</v>
      </c>
      <c r="C285" s="3">
        <v>19.600000000000001</v>
      </c>
      <c r="D285" s="3">
        <v>30</v>
      </c>
      <c r="E285" s="3">
        <v>0</v>
      </c>
      <c r="F285" s="3">
        <v>1</v>
      </c>
      <c r="G285" s="3">
        <v>34496</v>
      </c>
    </row>
    <row r="286" spans="1:7">
      <c r="A286" s="1">
        <v>42289</v>
      </c>
      <c r="B286" s="3">
        <v>22.76</v>
      </c>
      <c r="C286" s="3">
        <v>19</v>
      </c>
      <c r="D286" s="3">
        <v>29.6</v>
      </c>
      <c r="E286" s="3">
        <v>0</v>
      </c>
      <c r="F286" s="3">
        <v>0</v>
      </c>
      <c r="G286" s="3">
        <v>26249</v>
      </c>
    </row>
    <row r="287" spans="1:7">
      <c r="A287" s="1">
        <v>42290</v>
      </c>
      <c r="B287" s="3">
        <v>21.4</v>
      </c>
      <c r="C287" s="3">
        <v>18.100000000000001</v>
      </c>
      <c r="D287" s="3">
        <v>27.6</v>
      </c>
      <c r="E287" s="3">
        <v>2.4</v>
      </c>
      <c r="F287" s="3">
        <v>0</v>
      </c>
      <c r="G287" s="3">
        <v>26523</v>
      </c>
    </row>
    <row r="288" spans="1:7">
      <c r="A288" s="1">
        <v>42291</v>
      </c>
      <c r="B288" s="3">
        <v>23.62</v>
      </c>
      <c r="C288" s="3">
        <v>18.2</v>
      </c>
      <c r="D288" s="3">
        <v>28.5</v>
      </c>
      <c r="E288" s="3">
        <v>0</v>
      </c>
      <c r="F288" s="3">
        <v>0</v>
      </c>
      <c r="G288" s="3">
        <v>26793</v>
      </c>
    </row>
    <row r="289" spans="1:7">
      <c r="A289" s="1">
        <v>42292</v>
      </c>
      <c r="B289" s="3">
        <v>28.12</v>
      </c>
      <c r="C289" s="3">
        <v>18.899999999999999</v>
      </c>
      <c r="D289" s="3">
        <v>35.799999999999997</v>
      </c>
      <c r="E289" s="3">
        <v>0</v>
      </c>
      <c r="F289" s="3">
        <v>0</v>
      </c>
      <c r="G289" s="3">
        <v>35861</v>
      </c>
    </row>
    <row r="290" spans="1:7">
      <c r="A290" s="1">
        <v>42293</v>
      </c>
      <c r="B290" s="3">
        <v>26.24</v>
      </c>
      <c r="C290" s="3">
        <v>21.3</v>
      </c>
      <c r="D290" s="3">
        <v>35.700000000000003</v>
      </c>
      <c r="E290" s="3">
        <v>0</v>
      </c>
      <c r="F290" s="3">
        <v>0</v>
      </c>
      <c r="G290" s="3">
        <v>27387</v>
      </c>
    </row>
    <row r="291" spans="1:7">
      <c r="A291" s="1">
        <v>42294</v>
      </c>
      <c r="B291" s="3">
        <v>21.22</v>
      </c>
      <c r="C291" s="3">
        <v>17.3</v>
      </c>
      <c r="D291" s="3">
        <v>29.2</v>
      </c>
      <c r="E291" s="3">
        <v>0</v>
      </c>
      <c r="F291" s="3">
        <v>1</v>
      </c>
      <c r="G291" s="3">
        <v>32666</v>
      </c>
    </row>
    <row r="292" spans="1:7">
      <c r="A292" s="1">
        <v>42295</v>
      </c>
      <c r="B292" s="3">
        <v>16.760000000000002</v>
      </c>
      <c r="C292" s="3">
        <v>15.5</v>
      </c>
      <c r="D292" s="3">
        <v>19.2</v>
      </c>
      <c r="E292" s="3">
        <v>0.1</v>
      </c>
      <c r="F292" s="3">
        <v>1</v>
      </c>
      <c r="G292" s="3">
        <v>22199</v>
      </c>
    </row>
    <row r="293" spans="1:7">
      <c r="A293" s="1">
        <v>42296</v>
      </c>
      <c r="B293" s="3">
        <v>19.86</v>
      </c>
      <c r="C293" s="3">
        <v>15.5</v>
      </c>
      <c r="D293" s="3">
        <v>27.2</v>
      </c>
      <c r="E293" s="3">
        <v>0</v>
      </c>
      <c r="F293" s="3">
        <v>0</v>
      </c>
      <c r="G293" s="3">
        <v>24000</v>
      </c>
    </row>
    <row r="294" spans="1:7">
      <c r="A294" s="1">
        <v>42297</v>
      </c>
      <c r="B294" s="3">
        <v>26.3</v>
      </c>
      <c r="C294" s="3">
        <v>17.2</v>
      </c>
      <c r="D294" s="3">
        <v>35.299999999999997</v>
      </c>
      <c r="E294" s="3">
        <v>0</v>
      </c>
      <c r="F294" s="3">
        <v>0</v>
      </c>
      <c r="G294" s="3">
        <v>27871</v>
      </c>
    </row>
    <row r="295" spans="1:7">
      <c r="A295" s="1">
        <v>42298</v>
      </c>
      <c r="B295" s="3">
        <v>24.62</v>
      </c>
      <c r="C295" s="3">
        <v>21.3</v>
      </c>
      <c r="D295" s="3">
        <v>32</v>
      </c>
      <c r="E295" s="3">
        <v>0</v>
      </c>
      <c r="F295" s="3">
        <v>0</v>
      </c>
      <c r="G295" s="3">
        <v>31139</v>
      </c>
    </row>
    <row r="296" spans="1:7">
      <c r="A296" s="1">
        <v>42299</v>
      </c>
      <c r="B296" s="3">
        <v>19.899999999999999</v>
      </c>
      <c r="C296" s="3">
        <v>17.7</v>
      </c>
      <c r="D296" s="3">
        <v>22.8</v>
      </c>
      <c r="E296" s="3">
        <v>14.6</v>
      </c>
      <c r="F296" s="3">
        <v>0</v>
      </c>
      <c r="G296" s="3">
        <v>23065</v>
      </c>
    </row>
    <row r="297" spans="1:7">
      <c r="A297" s="1">
        <v>42300</v>
      </c>
      <c r="B297" s="3">
        <v>20.5</v>
      </c>
      <c r="C297" s="3">
        <v>17.600000000000001</v>
      </c>
      <c r="D297" s="3">
        <v>27.3</v>
      </c>
      <c r="E297" s="3">
        <v>13.4</v>
      </c>
      <c r="F297" s="3">
        <v>0</v>
      </c>
      <c r="G297" s="3">
        <v>26594</v>
      </c>
    </row>
    <row r="298" spans="1:7">
      <c r="A298" s="1">
        <v>42301</v>
      </c>
      <c r="B298" s="3">
        <v>17.940000000000001</v>
      </c>
      <c r="C298" s="3">
        <v>16.2</v>
      </c>
      <c r="D298" s="3">
        <v>21.2</v>
      </c>
      <c r="E298" s="3">
        <v>0</v>
      </c>
      <c r="F298" s="3">
        <v>1</v>
      </c>
      <c r="G298" s="3">
        <v>27657</v>
      </c>
    </row>
    <row r="299" spans="1:7">
      <c r="A299" s="1">
        <v>42302</v>
      </c>
      <c r="B299" s="3">
        <v>17.64</v>
      </c>
      <c r="C299" s="3">
        <v>15.7</v>
      </c>
      <c r="D299" s="3">
        <v>19.2</v>
      </c>
      <c r="E299" s="3">
        <v>0</v>
      </c>
      <c r="F299" s="3">
        <v>1</v>
      </c>
      <c r="G299" s="3">
        <v>26594</v>
      </c>
    </row>
    <row r="300" spans="1:7">
      <c r="A300" s="1">
        <v>42303</v>
      </c>
      <c r="B300" s="3">
        <v>20.86</v>
      </c>
      <c r="C300" s="3">
        <v>16</v>
      </c>
      <c r="D300" s="3">
        <v>28.5</v>
      </c>
      <c r="E300" s="3">
        <v>28.4</v>
      </c>
      <c r="F300" s="3">
        <v>0</v>
      </c>
      <c r="G300" s="3">
        <v>28084</v>
      </c>
    </row>
    <row r="301" spans="1:7">
      <c r="A301" s="1">
        <v>42304</v>
      </c>
      <c r="B301" s="3">
        <v>22</v>
      </c>
      <c r="C301" s="3">
        <v>19.100000000000001</v>
      </c>
      <c r="D301" s="3">
        <v>28.4</v>
      </c>
      <c r="E301" s="3">
        <v>0.1</v>
      </c>
      <c r="F301" s="3">
        <v>0</v>
      </c>
      <c r="G301" s="3">
        <v>27582</v>
      </c>
    </row>
    <row r="302" spans="1:7">
      <c r="A302" s="1">
        <v>42305</v>
      </c>
      <c r="B302" s="3">
        <v>20.420000000000002</v>
      </c>
      <c r="C302" s="3">
        <v>18.600000000000001</v>
      </c>
      <c r="D302" s="3">
        <v>23.9</v>
      </c>
      <c r="E302" s="3">
        <v>0</v>
      </c>
      <c r="F302" s="3">
        <v>0</v>
      </c>
      <c r="G302" s="3">
        <v>24862</v>
      </c>
    </row>
    <row r="303" spans="1:7">
      <c r="A303" s="1">
        <v>42306</v>
      </c>
      <c r="B303" s="3">
        <v>20.56</v>
      </c>
      <c r="C303" s="3">
        <v>18.2</v>
      </c>
      <c r="D303" s="3">
        <v>24.8</v>
      </c>
      <c r="E303" s="3">
        <v>0</v>
      </c>
      <c r="F303" s="3">
        <v>0</v>
      </c>
      <c r="G303" s="3">
        <v>22634</v>
      </c>
    </row>
    <row r="304" spans="1:7">
      <c r="A304" s="1">
        <v>42307</v>
      </c>
      <c r="B304" s="3">
        <v>23.86</v>
      </c>
      <c r="C304" s="3">
        <v>19.100000000000001</v>
      </c>
      <c r="D304" s="3">
        <v>31.2</v>
      </c>
      <c r="E304" s="3">
        <v>0</v>
      </c>
      <c r="F304" s="3">
        <v>0</v>
      </c>
      <c r="G304" s="3">
        <v>31649</v>
      </c>
    </row>
    <row r="305" spans="1:7">
      <c r="A305" s="1">
        <v>42308</v>
      </c>
      <c r="B305" s="3">
        <v>23.18</v>
      </c>
      <c r="C305" s="3">
        <v>18.2</v>
      </c>
      <c r="D305" s="3">
        <v>29.3</v>
      </c>
      <c r="E305" s="3">
        <v>0</v>
      </c>
      <c r="F305" s="3">
        <v>1</v>
      </c>
      <c r="G305" s="3">
        <v>35781</v>
      </c>
    </row>
    <row r="306" spans="1:7">
      <c r="A306" s="1">
        <v>42309</v>
      </c>
      <c r="B306" s="3">
        <v>20.22</v>
      </c>
      <c r="C306" s="3">
        <v>18.7</v>
      </c>
      <c r="D306" s="3">
        <v>22.4</v>
      </c>
      <c r="E306" s="3">
        <v>27.2</v>
      </c>
      <c r="F306" s="3">
        <v>1</v>
      </c>
      <c r="G306" s="3">
        <v>24429</v>
      </c>
    </row>
    <row r="307" spans="1:7">
      <c r="A307" s="1">
        <v>42310</v>
      </c>
      <c r="B307" s="3">
        <v>21.82</v>
      </c>
      <c r="C307" s="3">
        <v>18.3</v>
      </c>
      <c r="D307" s="3">
        <v>27.2</v>
      </c>
      <c r="E307" s="3">
        <v>39.6</v>
      </c>
      <c r="F307" s="3">
        <v>0</v>
      </c>
      <c r="G307" s="3">
        <v>20648</v>
      </c>
    </row>
    <row r="308" spans="1:7">
      <c r="A308" s="1">
        <v>42311</v>
      </c>
      <c r="B308" s="3">
        <v>21.86</v>
      </c>
      <c r="C308" s="3">
        <v>19.5</v>
      </c>
      <c r="D308" s="3">
        <v>25.6</v>
      </c>
      <c r="E308" s="3">
        <v>3.4</v>
      </c>
      <c r="F308" s="3">
        <v>0</v>
      </c>
      <c r="G308" s="3">
        <v>22741</v>
      </c>
    </row>
    <row r="309" spans="1:7">
      <c r="A309" s="1">
        <v>42312</v>
      </c>
      <c r="B309" s="3">
        <v>21.52</v>
      </c>
      <c r="C309" s="3">
        <v>18.600000000000001</v>
      </c>
      <c r="D309" s="3">
        <v>27.4</v>
      </c>
      <c r="E309" s="3">
        <v>6.8</v>
      </c>
      <c r="F309" s="3">
        <v>0</v>
      </c>
      <c r="G309" s="3">
        <v>21479</v>
      </c>
    </row>
    <row r="310" spans="1:7">
      <c r="A310" s="1">
        <v>42313</v>
      </c>
      <c r="B310" s="3">
        <v>21.8</v>
      </c>
      <c r="C310" s="3">
        <v>18.2</v>
      </c>
      <c r="D310" s="3">
        <v>24.8</v>
      </c>
      <c r="E310" s="3">
        <v>39.299999999999997</v>
      </c>
      <c r="F310" s="3">
        <v>0</v>
      </c>
      <c r="G310" s="3">
        <v>23134</v>
      </c>
    </row>
    <row r="311" spans="1:7">
      <c r="A311" s="1">
        <v>42314</v>
      </c>
      <c r="B311" s="3">
        <v>19.760000000000002</v>
      </c>
      <c r="C311" s="3">
        <v>18</v>
      </c>
      <c r="D311" s="3">
        <v>22.8</v>
      </c>
      <c r="E311" s="3">
        <v>0</v>
      </c>
      <c r="F311" s="3">
        <v>0</v>
      </c>
      <c r="G311" s="3">
        <v>20575</v>
      </c>
    </row>
    <row r="312" spans="1:7">
      <c r="A312" s="1">
        <v>42315</v>
      </c>
      <c r="B312" s="3">
        <v>18.3</v>
      </c>
      <c r="C312" s="3">
        <v>16.8</v>
      </c>
      <c r="D312" s="3">
        <v>20</v>
      </c>
      <c r="E312" s="3">
        <v>1.2</v>
      </c>
      <c r="F312" s="3">
        <v>1</v>
      </c>
      <c r="G312" s="3">
        <v>24330</v>
      </c>
    </row>
    <row r="313" spans="1:7">
      <c r="A313" s="1">
        <v>42316</v>
      </c>
      <c r="B313" s="3">
        <v>20.239999999999998</v>
      </c>
      <c r="C313" s="3">
        <v>17.399999999999999</v>
      </c>
      <c r="D313" s="3">
        <v>23.9</v>
      </c>
      <c r="E313" s="3">
        <v>0.6</v>
      </c>
      <c r="F313" s="3">
        <v>1</v>
      </c>
      <c r="G313" s="3">
        <v>28610</v>
      </c>
    </row>
    <row r="314" spans="1:7">
      <c r="A314" s="1">
        <v>42317</v>
      </c>
      <c r="B314" s="3">
        <v>22.98</v>
      </c>
      <c r="C314" s="3">
        <v>18.7</v>
      </c>
      <c r="D314" s="3">
        <v>29.5</v>
      </c>
      <c r="E314" s="3">
        <v>4.4000000000000004</v>
      </c>
      <c r="F314" s="3">
        <v>0</v>
      </c>
      <c r="G314" s="3">
        <v>28456</v>
      </c>
    </row>
    <row r="315" spans="1:7">
      <c r="A315" s="1">
        <v>42318</v>
      </c>
      <c r="B315" s="3">
        <v>23.72</v>
      </c>
      <c r="C315" s="3">
        <v>19.399999999999999</v>
      </c>
      <c r="D315" s="3">
        <v>31.8</v>
      </c>
      <c r="E315" s="3">
        <v>10.4</v>
      </c>
      <c r="F315" s="3">
        <v>0</v>
      </c>
      <c r="G315" s="3">
        <v>27964</v>
      </c>
    </row>
    <row r="316" spans="1:7">
      <c r="A316" s="1">
        <v>42319</v>
      </c>
      <c r="B316" s="3">
        <v>26.2</v>
      </c>
      <c r="C316" s="3">
        <v>19.8</v>
      </c>
      <c r="D316" s="3">
        <v>32.700000000000003</v>
      </c>
      <c r="E316" s="3">
        <v>0</v>
      </c>
      <c r="F316" s="3">
        <v>0</v>
      </c>
      <c r="G316" s="3">
        <v>29569</v>
      </c>
    </row>
    <row r="317" spans="1:7">
      <c r="A317" s="1">
        <v>42320</v>
      </c>
      <c r="B317" s="3">
        <v>23.78</v>
      </c>
      <c r="C317" s="3">
        <v>20.8</v>
      </c>
      <c r="D317" s="3">
        <v>31.8</v>
      </c>
      <c r="E317" s="3">
        <v>0</v>
      </c>
      <c r="F317" s="3">
        <v>0</v>
      </c>
      <c r="G317" s="3">
        <v>29267</v>
      </c>
    </row>
    <row r="318" spans="1:7">
      <c r="A318" s="1">
        <v>42321</v>
      </c>
      <c r="B318" s="3">
        <v>22.78</v>
      </c>
      <c r="C318" s="3">
        <v>19.399999999999999</v>
      </c>
      <c r="D318" s="3">
        <v>29.6</v>
      </c>
      <c r="E318" s="3">
        <v>0</v>
      </c>
      <c r="F318" s="3">
        <v>0</v>
      </c>
      <c r="G318" s="3">
        <v>28647</v>
      </c>
    </row>
    <row r="319" spans="1:7">
      <c r="A319" s="1">
        <v>42322</v>
      </c>
      <c r="B319" s="3">
        <v>25.06</v>
      </c>
      <c r="C319" s="3">
        <v>19.5</v>
      </c>
      <c r="D319" s="3">
        <v>30.4</v>
      </c>
      <c r="E319" s="3">
        <v>16.399999999999999</v>
      </c>
      <c r="F319" s="3">
        <v>1</v>
      </c>
      <c r="G319" s="3">
        <v>26836</v>
      </c>
    </row>
    <row r="320" spans="1:7">
      <c r="A320" s="1">
        <v>42323</v>
      </c>
      <c r="B320" s="3">
        <v>23.06</v>
      </c>
      <c r="C320" s="3">
        <v>19.8</v>
      </c>
      <c r="D320" s="3">
        <v>29.7</v>
      </c>
      <c r="E320" s="3">
        <v>8</v>
      </c>
      <c r="F320" s="3">
        <v>1</v>
      </c>
      <c r="G320" s="3">
        <v>29386</v>
      </c>
    </row>
    <row r="321" spans="1:7">
      <c r="A321" s="1">
        <v>42324</v>
      </c>
      <c r="B321" s="3">
        <v>21.16</v>
      </c>
      <c r="C321" s="3">
        <v>19.399999999999999</v>
      </c>
      <c r="D321" s="3">
        <v>24.9</v>
      </c>
      <c r="E321" s="3">
        <v>0</v>
      </c>
      <c r="F321" s="3">
        <v>0</v>
      </c>
      <c r="G321" s="3">
        <v>24609</v>
      </c>
    </row>
    <row r="322" spans="1:7">
      <c r="A322" s="1">
        <v>42325</v>
      </c>
      <c r="B322" s="3">
        <v>21.76</v>
      </c>
      <c r="C322" s="3">
        <v>17.7</v>
      </c>
      <c r="D322" s="3">
        <v>29.7</v>
      </c>
      <c r="E322" s="3">
        <v>0</v>
      </c>
      <c r="F322" s="3">
        <v>0</v>
      </c>
      <c r="G322" s="3">
        <v>26964</v>
      </c>
    </row>
    <row r="323" spans="1:7">
      <c r="A323" s="1">
        <v>42326</v>
      </c>
      <c r="B323" s="3">
        <v>25.5</v>
      </c>
      <c r="C323" s="3">
        <v>17.600000000000001</v>
      </c>
      <c r="D323" s="3">
        <v>30.5</v>
      </c>
      <c r="E323" s="3">
        <v>14.1</v>
      </c>
      <c r="F323" s="3">
        <v>0</v>
      </c>
      <c r="G323" s="3">
        <v>23614</v>
      </c>
    </row>
    <row r="324" spans="1:7">
      <c r="A324" s="1">
        <v>42327</v>
      </c>
      <c r="B324" s="3">
        <v>26.16</v>
      </c>
      <c r="C324" s="3">
        <v>23.3</v>
      </c>
      <c r="D324" s="3">
        <v>30.4</v>
      </c>
      <c r="E324" s="3">
        <v>0</v>
      </c>
      <c r="F324" s="3">
        <v>0</v>
      </c>
      <c r="G324" s="3">
        <v>22960</v>
      </c>
    </row>
    <row r="325" spans="1:7">
      <c r="A325" s="1">
        <v>42328</v>
      </c>
      <c r="B325" s="3">
        <v>23.28</v>
      </c>
      <c r="C325" s="3">
        <v>19.600000000000001</v>
      </c>
      <c r="D325" s="3">
        <v>27</v>
      </c>
      <c r="E325" s="3">
        <v>6.8</v>
      </c>
      <c r="F325" s="3">
        <v>0</v>
      </c>
      <c r="G325" s="3">
        <v>20332</v>
      </c>
    </row>
    <row r="326" spans="1:7">
      <c r="A326" s="1">
        <v>42329</v>
      </c>
      <c r="B326" s="3">
        <v>19.440000000000001</v>
      </c>
      <c r="C326" s="3">
        <v>17.2</v>
      </c>
      <c r="D326" s="3">
        <v>24.4</v>
      </c>
      <c r="E326" s="3">
        <v>7.2</v>
      </c>
      <c r="F326" s="3">
        <v>1</v>
      </c>
      <c r="G326" s="3">
        <v>30392</v>
      </c>
    </row>
    <row r="327" spans="1:7">
      <c r="A327" s="1">
        <v>42330</v>
      </c>
      <c r="B327" s="3">
        <v>22.26</v>
      </c>
      <c r="C327" s="3">
        <v>17.100000000000001</v>
      </c>
      <c r="D327" s="3">
        <v>28.8</v>
      </c>
      <c r="E327" s="3">
        <v>0</v>
      </c>
      <c r="F327" s="3">
        <v>1</v>
      </c>
      <c r="G327" s="3">
        <v>31933</v>
      </c>
    </row>
    <row r="328" spans="1:7">
      <c r="A328" s="1">
        <v>42331</v>
      </c>
      <c r="B328" s="3">
        <v>20.8</v>
      </c>
      <c r="C328" s="3">
        <v>19.600000000000001</v>
      </c>
      <c r="D328" s="3">
        <v>23.6</v>
      </c>
      <c r="E328" s="3">
        <v>13.6</v>
      </c>
      <c r="F328" s="3">
        <v>0</v>
      </c>
      <c r="G328" s="3">
        <v>21662</v>
      </c>
    </row>
    <row r="329" spans="1:7">
      <c r="A329" s="1">
        <v>42332</v>
      </c>
      <c r="B329" s="3">
        <v>21.36</v>
      </c>
      <c r="C329" s="3">
        <v>19.3</v>
      </c>
      <c r="D329" s="3">
        <v>22.6</v>
      </c>
      <c r="E329" s="3">
        <v>7</v>
      </c>
      <c r="F329" s="3">
        <v>0</v>
      </c>
      <c r="G329" s="3">
        <v>21689</v>
      </c>
    </row>
    <row r="330" spans="1:7">
      <c r="A330" s="1">
        <v>42333</v>
      </c>
      <c r="B330" s="3">
        <v>21.26</v>
      </c>
      <c r="C330" s="3">
        <v>19.3</v>
      </c>
      <c r="D330" s="3">
        <v>24.8</v>
      </c>
      <c r="E330" s="3">
        <v>0.4</v>
      </c>
      <c r="F330" s="3">
        <v>0</v>
      </c>
      <c r="G330" s="3">
        <v>25119</v>
      </c>
    </row>
    <row r="331" spans="1:7">
      <c r="A331" s="1">
        <v>42334</v>
      </c>
      <c r="B331" s="3">
        <v>22.28</v>
      </c>
      <c r="C331" s="3">
        <v>19</v>
      </c>
      <c r="D331" s="3">
        <v>27.4</v>
      </c>
      <c r="E331" s="3">
        <v>0</v>
      </c>
      <c r="F331" s="3">
        <v>0</v>
      </c>
      <c r="G331" s="3">
        <v>25285</v>
      </c>
    </row>
    <row r="332" spans="1:7">
      <c r="A332" s="1">
        <v>42335</v>
      </c>
      <c r="B332" s="3">
        <v>22.28</v>
      </c>
      <c r="C332" s="3">
        <v>17.600000000000001</v>
      </c>
      <c r="D332" s="3">
        <v>28.4</v>
      </c>
      <c r="E332" s="3">
        <v>0</v>
      </c>
      <c r="F332" s="3">
        <v>0</v>
      </c>
      <c r="G332" s="3">
        <v>28979</v>
      </c>
    </row>
    <row r="333" spans="1:7">
      <c r="A333" s="1">
        <v>42336</v>
      </c>
      <c r="B333" s="3">
        <v>23.7</v>
      </c>
      <c r="C333" s="3">
        <v>18.7</v>
      </c>
      <c r="D333" s="3">
        <v>29.8</v>
      </c>
      <c r="E333" s="3">
        <v>0</v>
      </c>
      <c r="F333" s="3">
        <v>1</v>
      </c>
      <c r="G333" s="3">
        <v>34382</v>
      </c>
    </row>
    <row r="334" spans="1:7">
      <c r="A334" s="1">
        <v>42337</v>
      </c>
      <c r="B334" s="3">
        <v>22.38</v>
      </c>
      <c r="C334" s="3">
        <v>20.5</v>
      </c>
      <c r="D334" s="3">
        <v>26</v>
      </c>
      <c r="E334" s="3">
        <v>17.399999999999999</v>
      </c>
      <c r="F334" s="3">
        <v>1</v>
      </c>
      <c r="G334" s="3">
        <v>30617</v>
      </c>
    </row>
    <row r="335" spans="1:7">
      <c r="A335" s="1">
        <v>42338</v>
      </c>
      <c r="B335" s="3">
        <v>19.100000000000001</v>
      </c>
      <c r="C335" s="3">
        <v>16.7</v>
      </c>
      <c r="D335" s="3">
        <v>23.3</v>
      </c>
      <c r="E335" s="3">
        <v>23.4</v>
      </c>
      <c r="F335" s="3">
        <v>0</v>
      </c>
      <c r="G335" s="3">
        <v>20238</v>
      </c>
    </row>
    <row r="336" spans="1:7">
      <c r="A336" s="1">
        <v>42339</v>
      </c>
      <c r="B336" s="3">
        <v>20.100000000000001</v>
      </c>
      <c r="C336" s="3">
        <v>16.399999999999999</v>
      </c>
      <c r="D336" s="3">
        <v>25.8</v>
      </c>
      <c r="E336" s="3">
        <v>0</v>
      </c>
      <c r="F336" s="3">
        <v>0</v>
      </c>
      <c r="G336" s="3">
        <v>24529</v>
      </c>
    </row>
    <row r="337" spans="1:7">
      <c r="A337" s="1">
        <v>42340</v>
      </c>
      <c r="B337" s="3">
        <v>22.1</v>
      </c>
      <c r="C337" s="3">
        <v>18.2</v>
      </c>
      <c r="D337" s="3">
        <v>29.4</v>
      </c>
      <c r="E337" s="3">
        <v>0</v>
      </c>
      <c r="F337" s="3">
        <v>0</v>
      </c>
      <c r="G337" s="3">
        <v>30471</v>
      </c>
    </row>
    <row r="338" spans="1:7">
      <c r="A338" s="1">
        <v>42341</v>
      </c>
      <c r="B338" s="3">
        <v>22.44</v>
      </c>
      <c r="C338" s="3">
        <v>20.2</v>
      </c>
      <c r="D338" s="3">
        <v>26.1</v>
      </c>
      <c r="E338" s="3">
        <v>0</v>
      </c>
      <c r="F338" s="3">
        <v>0</v>
      </c>
      <c r="G338" s="3">
        <v>28405</v>
      </c>
    </row>
    <row r="339" spans="1:7">
      <c r="A339" s="1">
        <v>42342</v>
      </c>
      <c r="B339" s="3">
        <v>22.76</v>
      </c>
      <c r="C339" s="3">
        <v>19</v>
      </c>
      <c r="D339" s="3">
        <v>29.1</v>
      </c>
      <c r="E339" s="3">
        <v>0</v>
      </c>
      <c r="F339" s="3">
        <v>0</v>
      </c>
      <c r="G339" s="3">
        <v>29513</v>
      </c>
    </row>
    <row r="340" spans="1:7">
      <c r="A340" s="1">
        <v>42343</v>
      </c>
      <c r="B340" s="3">
        <v>24.8</v>
      </c>
      <c r="C340" s="3">
        <v>19.5</v>
      </c>
      <c r="D340" s="3">
        <v>30.6</v>
      </c>
      <c r="E340" s="3">
        <v>0.1</v>
      </c>
      <c r="F340" s="3">
        <v>1</v>
      </c>
      <c r="G340" s="3">
        <v>32451</v>
      </c>
    </row>
    <row r="341" spans="1:7">
      <c r="A341" s="1">
        <v>42344</v>
      </c>
      <c r="B341" s="3">
        <v>23.12</v>
      </c>
      <c r="C341" s="3">
        <v>20.6</v>
      </c>
      <c r="D341" s="3">
        <v>28</v>
      </c>
      <c r="E341" s="3">
        <v>0.1</v>
      </c>
      <c r="F341" s="3">
        <v>1</v>
      </c>
      <c r="G341" s="3">
        <v>32780</v>
      </c>
    </row>
    <row r="342" spans="1:7">
      <c r="A342" s="1">
        <v>42345</v>
      </c>
      <c r="B342" s="3">
        <v>20.04</v>
      </c>
      <c r="C342" s="3">
        <v>18</v>
      </c>
      <c r="D342" s="3">
        <v>23.9</v>
      </c>
      <c r="E342" s="3">
        <v>47.8</v>
      </c>
      <c r="F342" s="3">
        <v>0</v>
      </c>
      <c r="G342" s="3">
        <v>23375</v>
      </c>
    </row>
    <row r="343" spans="1:7">
      <c r="A343" s="1">
        <v>42346</v>
      </c>
      <c r="B343" s="3">
        <v>21.7</v>
      </c>
      <c r="C343" s="3">
        <v>18</v>
      </c>
      <c r="D343" s="3">
        <v>28</v>
      </c>
      <c r="E343" s="3">
        <v>0</v>
      </c>
      <c r="F343" s="3">
        <v>0</v>
      </c>
      <c r="G343" s="3">
        <v>27713</v>
      </c>
    </row>
    <row r="344" spans="1:7">
      <c r="A344" s="1">
        <v>42347</v>
      </c>
      <c r="B344" s="3">
        <v>23.96</v>
      </c>
      <c r="C344" s="3">
        <v>19.600000000000001</v>
      </c>
      <c r="D344" s="3">
        <v>27.9</v>
      </c>
      <c r="E344" s="3">
        <v>0</v>
      </c>
      <c r="F344" s="3">
        <v>0</v>
      </c>
      <c r="G344" s="3">
        <v>27137</v>
      </c>
    </row>
    <row r="345" spans="1:7">
      <c r="A345" s="1">
        <v>42348</v>
      </c>
      <c r="B345" s="3">
        <v>24</v>
      </c>
      <c r="C345" s="3">
        <v>22.2</v>
      </c>
      <c r="D345" s="3">
        <v>27.7</v>
      </c>
      <c r="E345" s="3">
        <v>0</v>
      </c>
      <c r="F345" s="3">
        <v>0</v>
      </c>
      <c r="G345" s="3">
        <v>22933</v>
      </c>
    </row>
    <row r="346" spans="1:7">
      <c r="A346" s="1">
        <v>42349</v>
      </c>
      <c r="B346" s="3">
        <v>24.04</v>
      </c>
      <c r="C346" s="3">
        <v>20.7</v>
      </c>
      <c r="D346" s="3">
        <v>30.3</v>
      </c>
      <c r="E346" s="3">
        <v>0</v>
      </c>
      <c r="F346" s="3">
        <v>0</v>
      </c>
      <c r="G346" s="3">
        <v>30740</v>
      </c>
    </row>
    <row r="347" spans="1:7">
      <c r="A347" s="1">
        <v>42350</v>
      </c>
      <c r="B347" s="3">
        <v>23.92</v>
      </c>
      <c r="C347" s="3">
        <v>20.6</v>
      </c>
      <c r="D347" s="3">
        <v>30.8</v>
      </c>
      <c r="E347" s="3">
        <v>0</v>
      </c>
      <c r="F347" s="3">
        <v>1</v>
      </c>
      <c r="G347" s="3">
        <v>29579</v>
      </c>
    </row>
    <row r="348" spans="1:7">
      <c r="A348" s="1">
        <v>42351</v>
      </c>
      <c r="B348" s="3">
        <v>24.54</v>
      </c>
      <c r="C348" s="3">
        <v>19.3</v>
      </c>
      <c r="D348" s="3">
        <v>31</v>
      </c>
      <c r="E348" s="3">
        <v>12.2</v>
      </c>
      <c r="F348" s="3">
        <v>1</v>
      </c>
      <c r="G348" s="3">
        <v>29188</v>
      </c>
    </row>
    <row r="349" spans="1:7">
      <c r="A349" s="1">
        <v>42352</v>
      </c>
      <c r="B349" s="3">
        <v>26.28</v>
      </c>
      <c r="C349" s="3">
        <v>21.1</v>
      </c>
      <c r="D349" s="3">
        <v>32.5</v>
      </c>
      <c r="E349" s="3">
        <v>2</v>
      </c>
      <c r="F349" s="3">
        <v>0</v>
      </c>
      <c r="G349" s="3">
        <v>28131</v>
      </c>
    </row>
    <row r="350" spans="1:7">
      <c r="A350" s="1">
        <v>42353</v>
      </c>
      <c r="B350" s="3">
        <v>25.66</v>
      </c>
      <c r="C350" s="3">
        <v>20.6</v>
      </c>
      <c r="D350" s="3">
        <v>32.799999999999997</v>
      </c>
      <c r="E350" s="3">
        <v>4</v>
      </c>
      <c r="F350" s="3">
        <v>0</v>
      </c>
      <c r="G350" s="3">
        <v>28617</v>
      </c>
    </row>
    <row r="351" spans="1:7">
      <c r="A351" s="1">
        <v>42354</v>
      </c>
      <c r="B351" s="3">
        <v>22.04</v>
      </c>
      <c r="C351" s="3">
        <v>20.7</v>
      </c>
      <c r="D351" s="3">
        <v>24.8</v>
      </c>
      <c r="E351" s="3">
        <v>1.5</v>
      </c>
      <c r="F351" s="3">
        <v>0</v>
      </c>
      <c r="G351" s="3">
        <v>21062</v>
      </c>
    </row>
    <row r="352" spans="1:7">
      <c r="A352" s="1">
        <v>42355</v>
      </c>
      <c r="B352" s="3">
        <v>23.32</v>
      </c>
      <c r="C352" s="3">
        <v>18.899999999999999</v>
      </c>
      <c r="D352" s="3">
        <v>28.7</v>
      </c>
      <c r="E352" s="3">
        <v>0</v>
      </c>
      <c r="F352" s="3">
        <v>0</v>
      </c>
      <c r="G352" s="3">
        <v>24337</v>
      </c>
    </row>
    <row r="353" spans="1:7">
      <c r="A353" s="1">
        <v>42356</v>
      </c>
      <c r="B353" s="3">
        <v>26.42</v>
      </c>
      <c r="C353" s="3">
        <v>19.600000000000001</v>
      </c>
      <c r="D353" s="3">
        <v>33.5</v>
      </c>
      <c r="E353" s="3">
        <v>0.1</v>
      </c>
      <c r="F353" s="3">
        <v>0</v>
      </c>
      <c r="G353" s="3">
        <v>27042</v>
      </c>
    </row>
    <row r="354" spans="1:7">
      <c r="A354" s="1">
        <v>42357</v>
      </c>
      <c r="B354" s="3">
        <v>23.74</v>
      </c>
      <c r="C354" s="3">
        <v>19.8</v>
      </c>
      <c r="D354" s="3">
        <v>31.3</v>
      </c>
      <c r="E354" s="3">
        <v>1.3</v>
      </c>
      <c r="F354" s="3">
        <v>1</v>
      </c>
      <c r="G354" s="3">
        <v>32536</v>
      </c>
    </row>
    <row r="355" spans="1:7">
      <c r="A355" s="1">
        <v>42358</v>
      </c>
      <c r="B355" s="3">
        <v>22.84</v>
      </c>
      <c r="C355" s="3">
        <v>19.600000000000001</v>
      </c>
      <c r="D355" s="3">
        <v>29</v>
      </c>
      <c r="E355" s="3">
        <v>8.4</v>
      </c>
      <c r="F355" s="3">
        <v>1</v>
      </c>
      <c r="G355" s="3">
        <v>30127</v>
      </c>
    </row>
    <row r="356" spans="1:7">
      <c r="A356" s="1">
        <v>42359</v>
      </c>
      <c r="B356" s="3">
        <v>23.12</v>
      </c>
      <c r="C356" s="3">
        <v>19.600000000000001</v>
      </c>
      <c r="D356" s="3">
        <v>29.1</v>
      </c>
      <c r="E356" s="3">
        <v>27.2</v>
      </c>
      <c r="F356" s="3">
        <v>0</v>
      </c>
      <c r="G356" s="3">
        <v>24834</v>
      </c>
    </row>
    <row r="357" spans="1:7">
      <c r="A357" s="1">
        <v>42360</v>
      </c>
      <c r="B357" s="3">
        <v>24.6</v>
      </c>
      <c r="C357" s="3">
        <v>19.600000000000001</v>
      </c>
      <c r="D357" s="3">
        <v>32.4</v>
      </c>
      <c r="E357" s="3">
        <v>43</v>
      </c>
      <c r="F357" s="3">
        <v>0</v>
      </c>
      <c r="G357" s="3">
        <v>26828</v>
      </c>
    </row>
    <row r="358" spans="1:7">
      <c r="A358" s="1">
        <v>42361</v>
      </c>
      <c r="B358" s="3">
        <v>27.46</v>
      </c>
      <c r="C358" s="3">
        <v>22.1</v>
      </c>
      <c r="D358" s="3">
        <v>32.4</v>
      </c>
      <c r="E358" s="3">
        <v>3</v>
      </c>
      <c r="F358" s="3">
        <v>0</v>
      </c>
      <c r="G358" s="3">
        <v>26468</v>
      </c>
    </row>
    <row r="359" spans="1:7">
      <c r="A359" s="1">
        <v>42362</v>
      </c>
      <c r="B359" s="3">
        <v>24.72</v>
      </c>
      <c r="C359" s="3">
        <v>20.5</v>
      </c>
      <c r="D359" s="3">
        <v>31.5</v>
      </c>
      <c r="E359" s="3">
        <v>3.4</v>
      </c>
      <c r="F359" s="3">
        <v>0</v>
      </c>
      <c r="G359" s="3">
        <v>31572</v>
      </c>
    </row>
    <row r="360" spans="1:7">
      <c r="A360" s="1">
        <v>42363</v>
      </c>
      <c r="B360" s="3">
        <v>23.58</v>
      </c>
      <c r="C360" s="3">
        <v>17.8</v>
      </c>
      <c r="D360" s="3">
        <v>31</v>
      </c>
      <c r="E360" s="3">
        <v>39</v>
      </c>
      <c r="F360" s="3">
        <v>0</v>
      </c>
      <c r="G360" s="3">
        <v>26308</v>
      </c>
    </row>
    <row r="361" spans="1:7">
      <c r="A361" s="1">
        <v>42364</v>
      </c>
      <c r="B361" s="3">
        <v>23.34</v>
      </c>
      <c r="C361" s="3">
        <v>17.8</v>
      </c>
      <c r="D361" s="3">
        <v>29.8</v>
      </c>
      <c r="E361" s="3">
        <v>94.8</v>
      </c>
      <c r="F361" s="3">
        <v>1</v>
      </c>
      <c r="G361" s="3">
        <v>21955</v>
      </c>
    </row>
    <row r="362" spans="1:7">
      <c r="A362" s="1">
        <v>42365</v>
      </c>
      <c r="B362" s="3">
        <v>24</v>
      </c>
      <c r="C362" s="3">
        <v>21.1</v>
      </c>
      <c r="D362" s="3">
        <v>28.2</v>
      </c>
      <c r="E362" s="3">
        <v>13.6</v>
      </c>
      <c r="F362" s="3">
        <v>1</v>
      </c>
      <c r="G362" s="3">
        <v>32307</v>
      </c>
    </row>
    <row r="363" spans="1:7">
      <c r="A363" s="1">
        <v>42366</v>
      </c>
      <c r="B363" s="3">
        <v>22.64</v>
      </c>
      <c r="C363" s="3">
        <v>21.1</v>
      </c>
      <c r="D363" s="3">
        <v>26.7</v>
      </c>
      <c r="E363" s="3">
        <v>0</v>
      </c>
      <c r="F363" s="3">
        <v>0</v>
      </c>
      <c r="G363" s="3">
        <v>26095</v>
      </c>
    </row>
    <row r="364" spans="1:7">
      <c r="A364" s="1">
        <v>42367</v>
      </c>
      <c r="B364" s="3">
        <v>21.68</v>
      </c>
      <c r="C364" s="3">
        <v>20.3</v>
      </c>
      <c r="D364" s="3">
        <v>24.1</v>
      </c>
      <c r="E364" s="3">
        <v>10.3</v>
      </c>
      <c r="F364" s="3">
        <v>0</v>
      </c>
      <c r="G364" s="3">
        <v>22309</v>
      </c>
    </row>
    <row r="365" spans="1:7">
      <c r="A365" s="1">
        <v>42368</v>
      </c>
      <c r="B365" s="3">
        <v>21.38</v>
      </c>
      <c r="C365" s="3">
        <v>19.3</v>
      </c>
      <c r="D365" s="3">
        <v>22.4</v>
      </c>
      <c r="E365" s="3">
        <v>6.3</v>
      </c>
      <c r="F365" s="3">
        <v>0</v>
      </c>
      <c r="G365" s="3">
        <v>20467</v>
      </c>
    </row>
    <row r="366" spans="1:7">
      <c r="A366" s="1">
        <v>42369</v>
      </c>
      <c r="B366" s="3">
        <v>24.76</v>
      </c>
      <c r="C366" s="3">
        <v>20.2</v>
      </c>
      <c r="D366" s="3">
        <v>29</v>
      </c>
      <c r="E366" s="3">
        <v>0</v>
      </c>
      <c r="F366" s="3">
        <v>0</v>
      </c>
      <c r="G366" s="3">
        <v>22446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4F43CA7C41FE49A73B2291BA71542D" ma:contentTypeVersion="5" ma:contentTypeDescription="Create a new document." ma:contentTypeScope="" ma:versionID="ce3f235e2d6082fe08fb229b063f7e09">
  <xsd:schema xmlns:xsd="http://www.w3.org/2001/XMLSchema" xmlns:xs="http://www.w3.org/2001/XMLSchema" xmlns:p="http://schemas.microsoft.com/office/2006/metadata/properties" xmlns:ns2="67fc6b0d-6f7b-47da-bae9-071a3af265d9" targetNamespace="http://schemas.microsoft.com/office/2006/metadata/properties" ma:root="true" ma:fieldsID="b4f103b1e41f7fbf645cfb3f016709ba" ns2:_="">
    <xsd:import namespace="67fc6b0d-6f7b-47da-bae9-071a3af265d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c6b0d-6f7b-47da-bae9-071a3af265d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7fc6b0d-6f7b-47da-bae9-071a3af265d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E8E9EB-CAF4-42B6-8FD0-C1BDF7C16543}"/>
</file>

<file path=customXml/itemProps2.xml><?xml version="1.0" encoding="utf-8"?>
<ds:datastoreItem xmlns:ds="http://schemas.openxmlformats.org/officeDocument/2006/customXml" ds:itemID="{40F97591-8AE9-430D-8389-BEFD06E61A77}"/>
</file>

<file path=customXml/itemProps3.xml><?xml version="1.0" encoding="utf-8"?>
<ds:datastoreItem xmlns:ds="http://schemas.openxmlformats.org/officeDocument/2006/customXml" ds:itemID="{96D076C0-F762-495F-A1F0-BA1C2B8E88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2025-05-09T11:16:23Z</dcterms:created>
  <dcterms:modified xsi:type="dcterms:W3CDTF">2025-05-22T23:49:59Z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0x010100C54F43CA7C41FE49A73B2291BA71542D</vt:lpwstr>
  </property>
  <property fmtid="{D5CDD505-2E9C-101B-9397-08002B2CF9AE}" pid="3" name="Order">
    <vt:r8>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