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19005" windowHeight="8085"/>
  </bookViews>
  <sheets>
    <sheet name="NR_CHATHAM" sheetId="1" r:id="rId1"/>
  </sheets>
  <calcPr calcId="152511"/>
</workbook>
</file>

<file path=xl/calcChain.xml><?xml version="1.0" encoding="utf-8"?>
<calcChain xmlns="http://schemas.openxmlformats.org/spreadsheetml/2006/main">
  <c r="B59" i="1" l="1"/>
  <c r="C59" i="1" s="1"/>
</calcChain>
</file>

<file path=xl/sharedStrings.xml><?xml version="1.0" encoding="utf-8"?>
<sst xmlns="http://schemas.openxmlformats.org/spreadsheetml/2006/main" count="176" uniqueCount="121">
  <si>
    <t>Northern Royal Albatross</t>
  </si>
  <si>
    <t>Chatham Island</t>
  </si>
  <si>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</si>
  <si>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</si>
  <si>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</si>
  <si>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</si>
  <si>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</si>
  <si>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</si>
  <si>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</si>
  <si>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</si>
  <si>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</si>
  <si>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</si>
  <si>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</si>
  <si>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Defer</t>
  </si>
  <si>
    <t>3. Adult failed breeders (gamma)</t>
  </si>
  <si>
    <t>4. Juvenile (zeta)</t>
  </si>
  <si>
    <t>5. Immature (theta)</t>
  </si>
  <si>
    <t>Pools of birds:</t>
  </si>
  <si>
    <t>What they are:</t>
  </si>
  <si>
    <t>How they're calculated:</t>
  </si>
  <si>
    <t>On nest</t>
  </si>
  <si>
    <t>Pre-laying</t>
  </si>
  <si>
    <t>Incubation</t>
  </si>
  <si>
    <t>Brood</t>
  </si>
  <si>
    <t>Post-brood</t>
  </si>
  <si>
    <t>Non-breeding</t>
  </si>
  <si>
    <t>Breeding (same as beta until fail date 17 Apr)</t>
  </si>
  <si>
    <t>alpha</t>
  </si>
  <si>
    <t>adult breeders</t>
  </si>
  <si>
    <t>(from model)</t>
  </si>
  <si>
    <t>January</t>
  </si>
  <si>
    <t>31/31 * NA * 0.5</t>
  </si>
  <si>
    <t>28/31 * INC * 0.5</t>
  </si>
  <si>
    <t>3/31 * BR * 0.5</t>
  </si>
  <si>
    <t>1 * NB_Q1</t>
  </si>
  <si>
    <t>(28/31 * 0.5 * INC) + (3/31 * 0.5 * BR)</t>
  </si>
  <si>
    <t>beta</t>
  </si>
  <si>
    <t>adult successful breeders</t>
  </si>
  <si>
    <t>alpha * breeding success</t>
  </si>
  <si>
    <t>February</t>
  </si>
  <si>
    <t>28/28 * NA * 0.5</t>
  </si>
  <si>
    <t>28/28 * BR * 0.5</t>
  </si>
  <si>
    <t>(28/28 * 0.5 * BR)</t>
  </si>
  <si>
    <t>gamma</t>
  </si>
  <si>
    <t>adult fail breeders</t>
  </si>
  <si>
    <t>alpha * (1 - breeding success)</t>
  </si>
  <si>
    <t>March</t>
  </si>
  <si>
    <t>9/31 * NA * 0.5</t>
  </si>
  <si>
    <t>9/31 * BR * 0.5</t>
  </si>
  <si>
    <t>22/31 * PB</t>
  </si>
  <si>
    <t>(9/31 * 0.5 * BR) + (22/31 * PB)</t>
  </si>
  <si>
    <t>delta</t>
  </si>
  <si>
    <t>April</t>
  </si>
  <si>
    <t>30/30 * PB</t>
  </si>
  <si>
    <t>1 * NB_Q2</t>
  </si>
  <si>
    <t>(16/30 * PB)</t>
  </si>
  <si>
    <t>14/30 * NB_Q2</t>
  </si>
  <si>
    <t>zeta</t>
  </si>
  <si>
    <t>juveniles</t>
  </si>
  <si>
    <t>May</t>
  </si>
  <si>
    <t>31/31 * PB</t>
  </si>
  <si>
    <t>31/31 * NB_Q2</t>
  </si>
  <si>
    <t>theta</t>
  </si>
  <si>
    <t>immatures</t>
  </si>
  <si>
    <t>June</t>
  </si>
  <si>
    <t>30/30 * NB_Q2</t>
  </si>
  <si>
    <t>July</t>
  </si>
  <si>
    <t>1 * NB_Q3</t>
  </si>
  <si>
    <t>31/31 * NB_Q3</t>
  </si>
  <si>
    <t>August</t>
  </si>
  <si>
    <t>September</t>
  </si>
  <si>
    <t>21/30 * PB</t>
  </si>
  <si>
    <t>9/30 * NB_Q3</t>
  </si>
  <si>
    <t>30/30 * NB_Q3</t>
  </si>
  <si>
    <t>October</t>
  </si>
  <si>
    <t>24/31 * NA * 0.5</t>
  </si>
  <si>
    <t>24/31 * PRE-L * 0.5</t>
  </si>
  <si>
    <t>7/31 * NB_Q4</t>
  </si>
  <si>
    <t>1 * NB_Q4</t>
  </si>
  <si>
    <t>(24/31 * PRE-L * 0.5)</t>
  </si>
  <si>
    <t>November</t>
  </si>
  <si>
    <t>30/30 * NA * 0.5</t>
  </si>
  <si>
    <t>10/30 * PRE-L * 0.5</t>
  </si>
  <si>
    <t>20/30 * INC * 0.5</t>
  </si>
  <si>
    <t>(10/30 * PRE-L * 0.5 ) + (20/30 * INC * 0.5)</t>
  </si>
  <si>
    <t>December</t>
  </si>
  <si>
    <t>31/31 * INC * 0.5</t>
  </si>
  <si>
    <t>Notes</t>
  </si>
  <si>
    <t>Equations</t>
  </si>
  <si>
    <t>Stage</t>
  </si>
  <si>
    <t>wt (days)</t>
  </si>
  <si>
    <t>Avg start date</t>
  </si>
  <si>
    <t>Annual or Biennial</t>
  </si>
  <si>
    <t>Replacements:</t>
  </si>
  <si>
    <t>pre-laying</t>
  </si>
  <si>
    <t>Pre-laying: incubation</t>
  </si>
  <si>
    <t>incubation</t>
  </si>
  <si>
    <t>Brood, Post-brood: "breeding" distribution - assigned by data owners</t>
  </si>
  <si>
    <t>brood</t>
  </si>
  <si>
    <t>post-brood</t>
  </si>
  <si>
    <t>Total B</t>
  </si>
  <si>
    <t>Total NB</t>
  </si>
  <si>
    <t>biennial</t>
  </si>
  <si>
    <t>Failed B</t>
  </si>
  <si>
    <t>Other notes:</t>
  </si>
  <si>
    <t>Start breeding season</t>
  </si>
  <si>
    <t>Available tracks</t>
  </si>
  <si>
    <t>adult non-breeders / sabbatical</t>
  </si>
  <si>
    <t>^ note, PRE-L, INC and BR are HalfOnNest = TRUE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</si>
  <si>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</si>
  <si>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</si>
  <si>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</si>
  <si>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Breeding-stage from the original dataset classified as breeding</t>
    </r>
  </si>
  <si>
    <r>
      <t>Juv/Imm</t>
    </r>
    <r>
      <rPr>
        <vertAlign val="superscript"/>
        <sz val="11"/>
        <color rgb="FF000000"/>
        <rFont val="Calibri"/>
        <family val="2"/>
      </rPr>
      <t>2</t>
    </r>
  </si>
  <si>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Breeding-stage from the original dataset classified as juvenile_immature - and it is from Taiaroa</t>
    </r>
  </si>
  <si>
    <t>Juvenile: juvenile_immature (data from Taiaroa)</t>
  </si>
  <si>
    <t>Immature: juvenile_immature (data from Taiaroa)</t>
  </si>
  <si>
    <t>JUV_IMM_Q2_Q3</t>
  </si>
  <si>
    <t>JUV_IMM_Q4_Q1</t>
  </si>
  <si>
    <t>JUV_IMM_Q4_Q2</t>
  </si>
  <si>
    <t>JUV_IMM_Q4_Q3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</si>
</sst>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FFFF"/>
      <name val="Calibri"/>
      <family val="2"/>
    </font>
    <font>
      <sz val="11"/>
      <color rgb="FFFF00FF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C65911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16" fontId="3" fillId="0" borderId="12" xfId="0" applyNumberFormat="1" applyFont="1" applyBorder="1"/>
    <xf numFmtId="1" fontId="0" fillId="0" borderId="12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quotePrefix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" fontId="0" fillId="0" borderId="12" xfId="0" applyNumberFormat="1" applyFont="1" applyBorder="1"/>
    <xf numFmtId="16" fontId="0" fillId="0" borderId="0" xfId="0" quotePrefix="1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quotePrefix="1" applyFont="1" applyAlignment="1">
      <alignment horizontal="center"/>
    </xf>
    <xf numFmtId="17" fontId="0" fillId="0" borderId="0" xfId="0" applyNumberFormat="1" applyFont="1" applyAlignment="1">
      <alignment horizontal="center"/>
    </xf>
    <xf numFmtId="0" fontId="0" fillId="0" borderId="11" xfId="0" applyFont="1" applyBorder="1"/>
    <xf numFmtId="0" fontId="0" fillId="0" borderId="12" xfId="0" applyFont="1" applyBorder="1" applyAlignment="1">
      <alignment horizontal="center"/>
    </xf>
    <xf numFmtId="16" fontId="11" fillId="0" borderId="12" xfId="0" applyNumberFormat="1" applyFont="1" applyBorder="1"/>
    <xf numFmtId="16" fontId="3" fillId="0" borderId="0" xfId="0" quotePrefix="1" applyNumberFormat="1" applyFont="1" applyAlignment="1">
      <alignment horizontal="center"/>
    </xf>
    <xf numFmtId="17" fontId="0" fillId="0" borderId="11" xfId="0" quotePrefix="1" applyNumberFormat="1" applyFont="1" applyBorder="1" applyAlignment="1">
      <alignment horizontal="center"/>
    </xf>
    <xf numFmtId="16" fontId="0" fillId="0" borderId="10" xfId="0" applyNumberFormat="1" applyFont="1" applyBorder="1"/>
    <xf numFmtId="1" fontId="0" fillId="0" borderId="10" xfId="0" applyNumberFormat="1" applyFont="1" applyBorder="1" applyAlignment="1">
      <alignment horizontal="center"/>
    </xf>
    <xf numFmtId="16" fontId="0" fillId="0" borderId="5" xfId="0" applyNumberFormat="1" applyFont="1" applyBorder="1" applyAlignment="1">
      <alignment horizontal="center"/>
    </xf>
    <xf numFmtId="16" fontId="12" fillId="0" borderId="5" xfId="0" applyNumberFormat="1" applyFont="1" applyBorder="1" applyAlignment="1">
      <alignment horizontal="center"/>
    </xf>
    <xf numFmtId="0" fontId="0" fillId="0" borderId="5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" fontId="5" fillId="0" borderId="14" xfId="0" applyNumberFormat="1" applyFont="1" applyBorder="1"/>
    <xf numFmtId="0" fontId="13" fillId="0" borderId="1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16" fontId="0" fillId="0" borderId="7" xfId="0" applyNumberFormat="1" applyFont="1" applyBorder="1"/>
    <xf numFmtId="0" fontId="3" fillId="0" borderId="9" xfId="0" applyFont="1" applyBorder="1" applyAlignment="1">
      <alignment horizontal="left"/>
    </xf>
    <xf numFmtId="0" fontId="0" fillId="0" borderId="13" xfId="0" applyFont="1" applyBorder="1"/>
    <xf numFmtId="0" fontId="0" fillId="0" borderId="8" xfId="0" applyFont="1" applyBorder="1"/>
    <xf numFmtId="0" fontId="3" fillId="0" borderId="15" xfId="0" applyFont="1" applyBorder="1" applyAlignment="1">
      <alignment horizontal="left"/>
    </xf>
    <xf numFmtId="0" fontId="0" fillId="0" borderId="0" xfId="0" applyFont="1"/>
    <xf numFmtId="16" fontId="0" fillId="0" borderId="0" xfId="0" applyNumberFormat="1" applyFont="1"/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3" xfId="0" applyFont="1" applyBorder="1" applyAlignment="1">
      <alignment horizontal="right" wrapText="1"/>
    </xf>
    <xf numFmtId="16" fontId="0" fillId="0" borderId="13" xfId="0" applyNumberFormat="1" applyFont="1" applyBorder="1" applyAlignment="1">
      <alignment horizontal="right" wrapText="1"/>
    </xf>
    <xf numFmtId="0" fontId="14" fillId="0" borderId="13" xfId="0" applyFont="1" applyBorder="1" applyAlignment="1">
      <alignment wrapText="1"/>
    </xf>
    <xf numFmtId="0" fontId="0" fillId="0" borderId="0" xfId="0" applyFont="1" applyAlignment="1">
      <alignment horizontal="right" wrapText="1"/>
    </xf>
    <xf numFmtId="16" fontId="0" fillId="0" borderId="0" xfId="0" applyNumberFormat="1" applyFont="1" applyAlignment="1">
      <alignment horizontal="right" wrapText="1"/>
    </xf>
    <xf numFmtId="0" fontId="14" fillId="0" borderId="0" xfId="0" applyFont="1" applyAlignment="1">
      <alignment wrapText="1"/>
    </xf>
    <xf numFmtId="0" fontId="2" fillId="0" borderId="0" xfId="0" applyFont="1" applyAlignment="1"/>
    <xf numFmtId="0" fontId="5" fillId="0" borderId="5" xfId="0" applyFont="1" applyBorder="1"/>
    <xf numFmtId="0" fontId="0" fillId="0" borderId="5" xfId="0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16" fontId="0" fillId="0" borderId="5" xfId="0" applyNumberFormat="1" applyFont="1" applyBorder="1"/>
    <xf numFmtId="16" fontId="11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5" fillId="0" borderId="20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5" fillId="0" borderId="0" xfId="0" applyFont="1" applyAlignment="1"/>
    <xf numFmtId="0" fontId="15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2" fillId="0" borderId="4" xfId="0" applyFont="1" applyBorder="1"/>
    <xf numFmtId="0" fontId="9" fillId="0" borderId="7" xfId="0" applyFont="1" applyBorder="1" applyAlignment="1">
      <alignment horizontal="center" wrapText="1"/>
    </xf>
    <xf numFmtId="0" fontId="2" fillId="0" borderId="10" xfId="0" applyFont="1" applyBorder="1"/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0" borderId="8" xfId="0" applyFont="1" applyBorder="1" applyAlignment="1">
      <alignment horizontal="center" wrapText="1"/>
    </xf>
    <xf numFmtId="0" fontId="2" fillId="0" borderId="6" xfId="0" applyFont="1" applyBorder="1"/>
    <xf numFmtId="0" fontId="4" fillId="0" borderId="1" xfId="0" applyFont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quotePrefix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2"/>
  <sheetViews>
    <sheetView tabSelected="1" topLeftCell="A19" workbookViewId="0">
      <selection activeCell="M25" sqref="M25"/>
    </sheetView>
  </sheetViews>
  <sheetFormatPr defaultColWidth="14.42578125" defaultRowHeight="15" customHeight="1" x14ac:dyDescent="0.25"/>
  <cols>
    <col min="1" max="1" width="20.85546875" customWidth="1"/>
    <col min="2" max="2" width="12.7109375" customWidth="1"/>
    <col min="3" max="3" width="17.5703125" customWidth="1"/>
    <col min="4" max="4" width="17.28515625" customWidth="1"/>
    <col min="5" max="5" width="17.5703125" customWidth="1"/>
    <col min="6" max="6" width="16.42578125" customWidth="1"/>
    <col min="7" max="7" width="14" customWidth="1"/>
    <col min="8" max="8" width="14.28515625" customWidth="1"/>
    <col min="9" max="9" width="15.28515625" customWidth="1"/>
    <col min="10" max="10" width="44.42578125" bestFit="1" customWidth="1"/>
    <col min="11" max="11" width="19.7109375" customWidth="1"/>
    <col min="12" max="12" width="16.28515625" bestFit="1" customWidth="1"/>
    <col min="13" max="13" width="18.5703125" customWidth="1"/>
    <col min="14" max="14" width="8.7109375" customWidth="1"/>
  </cols>
  <sheetData>
    <row r="1" spans="1:14" ht="26.25" x14ac:dyDescent="0.4">
      <c r="A1" s="1" t="s">
        <v>0</v>
      </c>
    </row>
    <row r="2" spans="1:14" x14ac:dyDescent="0.25">
      <c r="A2" s="94" t="s">
        <v>1</v>
      </c>
    </row>
    <row r="5" spans="1:14" ht="15" customHeight="1" x14ac:dyDescent="0.25">
      <c r="A5" s="76" t="s">
        <v>106</v>
      </c>
      <c r="B5" s="74"/>
      <c r="C5" s="74"/>
      <c r="D5" s="74"/>
      <c r="E5" s="74"/>
      <c r="F5" s="74"/>
      <c r="G5" s="74"/>
      <c r="H5" s="74"/>
      <c r="I5" s="108"/>
      <c r="J5" s="2"/>
      <c r="K5" s="3"/>
      <c r="L5" s="3"/>
      <c r="M5" s="3"/>
      <c r="N5" s="3"/>
    </row>
    <row r="6" spans="1:14" ht="17.25" x14ac:dyDescent="0.25">
      <c r="A6" s="4" t="s">
        <v>2</v>
      </c>
      <c r="B6" s="5" t="s">
        <v>3</v>
      </c>
      <c r="C6" s="5" t="s">
        <v>4</v>
      </c>
      <c r="D6" s="5" t="s">
        <v>5</v>
      </c>
      <c r="E6" s="95" t="s">
        <v>111</v>
      </c>
      <c r="F6" s="5" t="s">
        <v>6</v>
      </c>
      <c r="G6" s="5" t="s">
        <v>7</v>
      </c>
      <c r="H6" s="5" t="s">
        <v>8</v>
      </c>
      <c r="I6" s="109" t="s">
        <v>113</v>
      </c>
    </row>
    <row r="7" spans="1:14" x14ac:dyDescent="0.25">
      <c r="A7" s="6"/>
      <c r="B7" s="7" t="s">
        <v>9</v>
      </c>
      <c r="C7" s="7"/>
      <c r="D7" s="7"/>
      <c r="E7" s="7" t="s">
        <v>9</v>
      </c>
      <c r="F7" s="7" t="s">
        <v>9</v>
      </c>
      <c r="G7" s="7"/>
      <c r="H7" s="7"/>
      <c r="I7" s="107" t="s">
        <v>9</v>
      </c>
    </row>
    <row r="8" spans="1:14" ht="15" customHeight="1" x14ac:dyDescent="0.25">
      <c r="A8" s="94" t="s">
        <v>112</v>
      </c>
    </row>
    <row r="9" spans="1:14" ht="15" customHeight="1" x14ac:dyDescent="0.25">
      <c r="A9" s="94" t="s">
        <v>114</v>
      </c>
    </row>
    <row r="10" spans="1:14" ht="15" customHeight="1" x14ac:dyDescent="0.25">
      <c r="A10" s="94"/>
    </row>
    <row r="12" spans="1:14" ht="15" customHeight="1" x14ac:dyDescent="0.25">
      <c r="A12" s="77" t="s">
        <v>17</v>
      </c>
      <c r="B12" s="78" t="s">
        <v>18</v>
      </c>
      <c r="C12" s="79"/>
      <c r="D12" s="78" t="s">
        <v>19</v>
      </c>
      <c r="E12" s="80"/>
    </row>
    <row r="13" spans="1:14" ht="15" customHeight="1" x14ac:dyDescent="0.25">
      <c r="A13" s="81" t="s">
        <v>27</v>
      </c>
      <c r="B13" s="75" t="s">
        <v>28</v>
      </c>
      <c r="C13" s="75"/>
      <c r="D13" s="75" t="s">
        <v>29</v>
      </c>
      <c r="E13" s="82"/>
    </row>
    <row r="14" spans="1:14" ht="15" customHeight="1" x14ac:dyDescent="0.25">
      <c r="A14" s="83" t="s">
        <v>36</v>
      </c>
      <c r="B14" s="75" t="s">
        <v>37</v>
      </c>
      <c r="C14" s="75"/>
      <c r="D14" s="84" t="s">
        <v>38</v>
      </c>
      <c r="E14" s="85"/>
    </row>
    <row r="15" spans="1:14" ht="15" customHeight="1" x14ac:dyDescent="0.25">
      <c r="A15" s="86" t="s">
        <v>43</v>
      </c>
      <c r="B15" s="84" t="s">
        <v>44</v>
      </c>
      <c r="C15" s="84"/>
      <c r="D15" s="84" t="s">
        <v>45</v>
      </c>
      <c r="E15" s="85"/>
    </row>
    <row r="16" spans="1:14" ht="15" customHeight="1" x14ac:dyDescent="0.25">
      <c r="A16" s="87" t="s">
        <v>51</v>
      </c>
      <c r="B16" s="84" t="s">
        <v>107</v>
      </c>
      <c r="C16" s="84"/>
      <c r="D16" s="75" t="s">
        <v>29</v>
      </c>
      <c r="E16" s="82"/>
    </row>
    <row r="17" spans="1:13" ht="15" customHeight="1" x14ac:dyDescent="0.25">
      <c r="A17" s="88" t="s">
        <v>57</v>
      </c>
      <c r="B17" s="84" t="s">
        <v>58</v>
      </c>
      <c r="C17" s="84"/>
      <c r="D17" s="75" t="s">
        <v>29</v>
      </c>
      <c r="E17" s="82"/>
    </row>
    <row r="18" spans="1:13" ht="15" customHeight="1" x14ac:dyDescent="0.25">
      <c r="A18" s="89" t="s">
        <v>62</v>
      </c>
      <c r="B18" s="90" t="s">
        <v>63</v>
      </c>
      <c r="C18" s="90"/>
      <c r="D18" s="91" t="s">
        <v>29</v>
      </c>
      <c r="E18" s="92"/>
    </row>
    <row r="20" spans="1:13" x14ac:dyDescent="0.25">
      <c r="J20" s="9"/>
      <c r="K20" s="9"/>
    </row>
    <row r="21" spans="1:13" x14ac:dyDescent="0.25">
      <c r="A21" s="100" t="s">
        <v>10</v>
      </c>
      <c r="B21" s="100" t="s">
        <v>11</v>
      </c>
      <c r="C21" s="101" t="s">
        <v>12</v>
      </c>
      <c r="D21" s="102"/>
      <c r="E21" s="102"/>
      <c r="F21" s="102"/>
      <c r="G21" s="102"/>
      <c r="H21" s="103"/>
      <c r="I21" s="104" t="s">
        <v>13</v>
      </c>
      <c r="J21" s="106" t="s">
        <v>14</v>
      </c>
      <c r="K21" s="103"/>
      <c r="L21" s="96" t="s">
        <v>15</v>
      </c>
      <c r="M21" s="98" t="s">
        <v>16</v>
      </c>
    </row>
    <row r="22" spans="1:13" x14ac:dyDescent="0.25">
      <c r="A22" s="99"/>
      <c r="B22" s="99"/>
      <c r="C22" s="10" t="s">
        <v>20</v>
      </c>
      <c r="D22" s="10" t="s">
        <v>21</v>
      </c>
      <c r="E22" s="10" t="s">
        <v>22</v>
      </c>
      <c r="F22" s="10" t="s">
        <v>23</v>
      </c>
      <c r="G22" s="10" t="s">
        <v>24</v>
      </c>
      <c r="H22" s="11" t="s">
        <v>25</v>
      </c>
      <c r="I22" s="105"/>
      <c r="J22" s="12" t="s">
        <v>26</v>
      </c>
      <c r="K22" s="13" t="s">
        <v>25</v>
      </c>
      <c r="L22" s="97"/>
      <c r="M22" s="99"/>
    </row>
    <row r="23" spans="1:13" x14ac:dyDescent="0.25">
      <c r="A23" s="15" t="s">
        <v>30</v>
      </c>
      <c r="B23" s="16">
        <v>31</v>
      </c>
      <c r="C23" s="17" t="s">
        <v>31</v>
      </c>
      <c r="D23" s="17"/>
      <c r="E23" s="18" t="s">
        <v>32</v>
      </c>
      <c r="F23" s="18" t="s">
        <v>33</v>
      </c>
      <c r="G23" s="19"/>
      <c r="H23" s="20"/>
      <c r="I23" s="21" t="s">
        <v>34</v>
      </c>
      <c r="J23" s="22" t="s">
        <v>35</v>
      </c>
      <c r="K23" s="23"/>
      <c r="L23" s="110" t="s">
        <v>118</v>
      </c>
      <c r="M23" s="110" t="s">
        <v>118</v>
      </c>
    </row>
    <row r="24" spans="1:13" x14ac:dyDescent="0.25">
      <c r="A24" s="24" t="s">
        <v>39</v>
      </c>
      <c r="B24" s="16">
        <v>28</v>
      </c>
      <c r="C24" s="25" t="s">
        <v>40</v>
      </c>
      <c r="D24" s="26"/>
      <c r="E24" s="27"/>
      <c r="F24" s="19" t="s">
        <v>41</v>
      </c>
      <c r="G24" s="19"/>
      <c r="H24" s="28"/>
      <c r="I24" s="29" t="s">
        <v>34</v>
      </c>
      <c r="J24" s="22" t="s">
        <v>42</v>
      </c>
      <c r="K24" s="111"/>
      <c r="L24" s="116" t="s">
        <v>119</v>
      </c>
      <c r="M24" s="114" t="s">
        <v>119</v>
      </c>
    </row>
    <row r="25" spans="1:13" x14ac:dyDescent="0.25">
      <c r="A25" s="24" t="s">
        <v>46</v>
      </c>
      <c r="B25" s="16">
        <v>31</v>
      </c>
      <c r="C25" s="25" t="s">
        <v>47</v>
      </c>
      <c r="D25" s="26"/>
      <c r="E25" s="19"/>
      <c r="F25" s="30" t="s">
        <v>48</v>
      </c>
      <c r="G25" s="30" t="s">
        <v>49</v>
      </c>
      <c r="H25" s="28"/>
      <c r="I25" s="29" t="s">
        <v>34</v>
      </c>
      <c r="J25" s="22" t="s">
        <v>50</v>
      </c>
      <c r="K25" s="111"/>
      <c r="L25" s="116" t="s">
        <v>120</v>
      </c>
      <c r="M25" s="114" t="s">
        <v>120</v>
      </c>
    </row>
    <row r="26" spans="1:13" x14ac:dyDescent="0.25">
      <c r="A26" s="24" t="s">
        <v>52</v>
      </c>
      <c r="B26" s="16">
        <v>30</v>
      </c>
      <c r="C26" s="26"/>
      <c r="D26" s="26"/>
      <c r="E26" s="31"/>
      <c r="F26" s="19"/>
      <c r="G26" s="30" t="s">
        <v>53</v>
      </c>
      <c r="H26" s="28"/>
      <c r="I26" s="29" t="s">
        <v>54</v>
      </c>
      <c r="J26" s="22" t="s">
        <v>55</v>
      </c>
      <c r="K26" s="112" t="s">
        <v>56</v>
      </c>
      <c r="L26" s="116" t="s">
        <v>117</v>
      </c>
      <c r="M26" s="114" t="s">
        <v>117</v>
      </c>
    </row>
    <row r="27" spans="1:13" x14ac:dyDescent="0.25">
      <c r="A27" s="24" t="s">
        <v>59</v>
      </c>
      <c r="B27" s="16">
        <v>31</v>
      </c>
      <c r="C27" s="26"/>
      <c r="D27" s="26"/>
      <c r="E27" s="19"/>
      <c r="F27" s="19"/>
      <c r="G27" s="19" t="s">
        <v>60</v>
      </c>
      <c r="H27" s="32"/>
      <c r="I27" s="29" t="s">
        <v>54</v>
      </c>
      <c r="J27" s="33"/>
      <c r="K27" s="19" t="s">
        <v>61</v>
      </c>
      <c r="L27" s="116" t="s">
        <v>117</v>
      </c>
      <c r="M27" s="114" t="s">
        <v>117</v>
      </c>
    </row>
    <row r="28" spans="1:13" x14ac:dyDescent="0.25">
      <c r="A28" s="24" t="s">
        <v>64</v>
      </c>
      <c r="B28" s="16">
        <v>30</v>
      </c>
      <c r="C28" s="26"/>
      <c r="D28" s="26"/>
      <c r="E28" s="19"/>
      <c r="F28" s="19"/>
      <c r="G28" s="30" t="s">
        <v>53</v>
      </c>
      <c r="H28" s="19"/>
      <c r="I28" s="29" t="s">
        <v>54</v>
      </c>
      <c r="J28" s="33"/>
      <c r="K28" s="19" t="s">
        <v>65</v>
      </c>
      <c r="L28" s="116" t="s">
        <v>117</v>
      </c>
      <c r="M28" s="114" t="s">
        <v>117</v>
      </c>
    </row>
    <row r="29" spans="1:13" x14ac:dyDescent="0.25">
      <c r="A29" s="24" t="s">
        <v>66</v>
      </c>
      <c r="B29" s="16">
        <v>31</v>
      </c>
      <c r="C29" s="26"/>
      <c r="D29" s="26"/>
      <c r="E29" s="19"/>
      <c r="F29" s="19"/>
      <c r="G29" s="30" t="s">
        <v>60</v>
      </c>
      <c r="H29" s="28"/>
      <c r="I29" s="29" t="s">
        <v>67</v>
      </c>
      <c r="J29" s="29"/>
      <c r="K29" s="113" t="s">
        <v>68</v>
      </c>
      <c r="L29" s="116" t="s">
        <v>117</v>
      </c>
      <c r="M29" s="114" t="s">
        <v>117</v>
      </c>
    </row>
    <row r="30" spans="1:13" x14ac:dyDescent="0.25">
      <c r="A30" s="24" t="s">
        <v>69</v>
      </c>
      <c r="B30" s="16">
        <v>31</v>
      </c>
      <c r="C30" s="26"/>
      <c r="D30" s="26"/>
      <c r="E30" s="19"/>
      <c r="F30" s="19"/>
      <c r="G30" s="30" t="s">
        <v>60</v>
      </c>
      <c r="H30" s="28"/>
      <c r="I30" s="29" t="s">
        <v>67</v>
      </c>
      <c r="J30" s="29"/>
      <c r="K30" s="113" t="s">
        <v>68</v>
      </c>
      <c r="L30" s="116" t="s">
        <v>117</v>
      </c>
      <c r="M30" s="114" t="s">
        <v>117</v>
      </c>
    </row>
    <row r="31" spans="1:13" x14ac:dyDescent="0.25">
      <c r="A31" s="24" t="s">
        <v>70</v>
      </c>
      <c r="B31" s="16">
        <v>30</v>
      </c>
      <c r="C31" s="26"/>
      <c r="D31" s="26"/>
      <c r="E31" s="19"/>
      <c r="F31" s="19"/>
      <c r="G31" s="30" t="s">
        <v>71</v>
      </c>
      <c r="H31" s="28" t="s">
        <v>72</v>
      </c>
      <c r="I31" s="29" t="s">
        <v>67</v>
      </c>
      <c r="K31" s="113" t="s">
        <v>73</v>
      </c>
      <c r="L31" s="116" t="s">
        <v>117</v>
      </c>
      <c r="M31" s="114" t="s">
        <v>117</v>
      </c>
    </row>
    <row r="32" spans="1:13" x14ac:dyDescent="0.25">
      <c r="A32" s="34" t="s">
        <v>74</v>
      </c>
      <c r="B32" s="16">
        <v>31</v>
      </c>
      <c r="C32" s="25" t="s">
        <v>75</v>
      </c>
      <c r="D32" s="35" t="s">
        <v>76</v>
      </c>
      <c r="E32" s="31"/>
      <c r="F32" s="19"/>
      <c r="G32" s="19"/>
      <c r="H32" s="36" t="s">
        <v>77</v>
      </c>
      <c r="I32" s="29" t="s">
        <v>78</v>
      </c>
      <c r="J32" s="19" t="s">
        <v>79</v>
      </c>
      <c r="K32" s="113" t="s">
        <v>77</v>
      </c>
      <c r="L32" s="116" t="s">
        <v>118</v>
      </c>
      <c r="M32" s="114" t="s">
        <v>118</v>
      </c>
    </row>
    <row r="33" spans="1:14" ht="15.75" customHeight="1" x14ac:dyDescent="0.25">
      <c r="A33" s="24" t="s">
        <v>80</v>
      </c>
      <c r="B33" s="16">
        <v>30</v>
      </c>
      <c r="C33" s="26" t="s">
        <v>81</v>
      </c>
      <c r="D33" s="35" t="s">
        <v>82</v>
      </c>
      <c r="E33" s="30" t="s">
        <v>83</v>
      </c>
      <c r="F33" s="19"/>
      <c r="G33" s="19"/>
      <c r="H33" s="28"/>
      <c r="I33" s="29" t="s">
        <v>78</v>
      </c>
      <c r="J33" s="19" t="s">
        <v>84</v>
      </c>
      <c r="K33" s="113"/>
      <c r="L33" s="116" t="s">
        <v>119</v>
      </c>
      <c r="M33" s="114" t="s">
        <v>119</v>
      </c>
    </row>
    <row r="34" spans="1:14" ht="15.75" customHeight="1" x14ac:dyDescent="0.25">
      <c r="A34" s="37" t="s">
        <v>85</v>
      </c>
      <c r="B34" s="38">
        <v>31</v>
      </c>
      <c r="C34" s="39" t="s">
        <v>31</v>
      </c>
      <c r="D34" s="40"/>
      <c r="E34" s="41" t="s">
        <v>86</v>
      </c>
      <c r="F34" s="7"/>
      <c r="G34" s="7"/>
      <c r="H34" s="8"/>
      <c r="I34" s="42" t="s">
        <v>78</v>
      </c>
      <c r="J34" s="43" t="s">
        <v>86</v>
      </c>
      <c r="K34" s="7"/>
      <c r="L34" s="117" t="s">
        <v>120</v>
      </c>
      <c r="M34" s="115" t="s">
        <v>120</v>
      </c>
    </row>
    <row r="35" spans="1:14" ht="15.75" customHeight="1" x14ac:dyDescent="0.25">
      <c r="J35" s="93" t="s">
        <v>108</v>
      </c>
    </row>
    <row r="36" spans="1:14" ht="15.75" customHeight="1" x14ac:dyDescent="0.25"/>
    <row r="37" spans="1:14" ht="15.75" hidden="1" customHeight="1" x14ac:dyDescent="0.25">
      <c r="A37" s="44" t="s">
        <v>10</v>
      </c>
      <c r="B37" s="44" t="s">
        <v>87</v>
      </c>
      <c r="C37" s="45" t="s">
        <v>88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7"/>
    </row>
    <row r="38" spans="1:14" ht="15.75" hidden="1" customHeight="1" x14ac:dyDescent="0.25">
      <c r="A38" s="48" t="s">
        <v>30</v>
      </c>
      <c r="B38" s="48"/>
      <c r="C38" s="4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1"/>
    </row>
    <row r="39" spans="1:14" ht="15.75" hidden="1" customHeight="1" x14ac:dyDescent="0.25">
      <c r="A39" s="24" t="s">
        <v>39</v>
      </c>
      <c r="B39" s="24"/>
      <c r="C39" s="5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32"/>
    </row>
    <row r="40" spans="1:14" ht="15.75" hidden="1" customHeight="1" x14ac:dyDescent="0.25">
      <c r="A40" s="24" t="s">
        <v>46</v>
      </c>
      <c r="B40" s="24"/>
      <c r="C40" s="52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32"/>
    </row>
    <row r="41" spans="1:14" ht="15.75" hidden="1" customHeight="1" x14ac:dyDescent="0.25">
      <c r="A41" s="24" t="s">
        <v>52</v>
      </c>
      <c r="B41" s="24"/>
      <c r="C41" s="52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32"/>
    </row>
    <row r="42" spans="1:14" ht="15.75" hidden="1" customHeight="1" x14ac:dyDescent="0.25">
      <c r="A42" s="24" t="s">
        <v>59</v>
      </c>
      <c r="B42" s="24"/>
      <c r="C42" s="52"/>
      <c r="D42" s="53"/>
      <c r="E42" s="53"/>
      <c r="F42" s="54"/>
      <c r="G42" s="53"/>
      <c r="H42" s="53"/>
      <c r="I42" s="53"/>
      <c r="J42" s="53"/>
      <c r="K42" s="53"/>
      <c r="L42" s="53"/>
      <c r="M42" s="53"/>
      <c r="N42" s="32"/>
    </row>
    <row r="43" spans="1:14" ht="15.75" hidden="1" customHeight="1" x14ac:dyDescent="0.25">
      <c r="A43" s="24" t="s">
        <v>64</v>
      </c>
      <c r="B43" s="24"/>
      <c r="C43" s="5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32"/>
    </row>
    <row r="44" spans="1:14" ht="15.75" hidden="1" customHeight="1" x14ac:dyDescent="0.25">
      <c r="A44" s="24" t="s">
        <v>66</v>
      </c>
      <c r="B44" s="24"/>
      <c r="C44" s="52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32"/>
    </row>
    <row r="45" spans="1:14" ht="15.75" hidden="1" customHeight="1" x14ac:dyDescent="0.25">
      <c r="A45" s="24" t="s">
        <v>69</v>
      </c>
      <c r="B45" s="24"/>
      <c r="C45" s="52"/>
      <c r="D45" s="53"/>
      <c r="E45" s="55"/>
      <c r="F45" s="53"/>
      <c r="G45" s="55"/>
      <c r="H45" s="55"/>
      <c r="I45" s="53"/>
      <c r="J45" s="53"/>
      <c r="K45" s="53"/>
      <c r="L45" s="53"/>
      <c r="M45" s="53"/>
      <c r="N45" s="32"/>
    </row>
    <row r="46" spans="1:14" ht="15.75" hidden="1" customHeight="1" x14ac:dyDescent="0.25">
      <c r="A46" s="24" t="s">
        <v>70</v>
      </c>
      <c r="B46" s="24"/>
      <c r="C46" s="52"/>
      <c r="D46" s="53"/>
      <c r="E46" s="53"/>
      <c r="F46" s="55"/>
      <c r="G46" s="55"/>
      <c r="H46" s="55"/>
      <c r="I46" s="53"/>
      <c r="J46" s="53"/>
      <c r="K46" s="53"/>
      <c r="L46" s="53"/>
      <c r="M46" s="53"/>
      <c r="N46" s="32"/>
    </row>
    <row r="47" spans="1:14" ht="15.75" hidden="1" customHeight="1" x14ac:dyDescent="0.25">
      <c r="A47" s="24" t="s">
        <v>74</v>
      </c>
      <c r="B47" s="24"/>
      <c r="C47" s="5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32"/>
    </row>
    <row r="48" spans="1:14" ht="15.75" hidden="1" customHeight="1" x14ac:dyDescent="0.25">
      <c r="A48" s="24" t="s">
        <v>80</v>
      </c>
      <c r="B48" s="24"/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32"/>
    </row>
    <row r="49" spans="1:14" ht="15.75" hidden="1" customHeight="1" x14ac:dyDescent="0.25">
      <c r="A49" s="37" t="s">
        <v>85</v>
      </c>
      <c r="B49" s="37"/>
      <c r="C49" s="56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8"/>
    </row>
    <row r="50" spans="1:14" ht="15.75" hidden="1" customHeight="1" x14ac:dyDescent="0.25">
      <c r="A50" s="54"/>
      <c r="B50" s="54"/>
      <c r="C50" s="14"/>
    </row>
    <row r="51" spans="1:14" ht="15.75" hidden="1" customHeight="1" x14ac:dyDescent="0.25">
      <c r="A51" s="54"/>
      <c r="B51" s="54"/>
      <c r="C51" s="14"/>
    </row>
    <row r="52" spans="1:14" ht="15.75" customHeight="1" x14ac:dyDescent="0.25">
      <c r="A52" s="46" t="s">
        <v>89</v>
      </c>
      <c r="B52" s="59" t="s">
        <v>90</v>
      </c>
      <c r="C52" s="59" t="s">
        <v>91</v>
      </c>
      <c r="D52" s="59" t="s">
        <v>92</v>
      </c>
      <c r="F52" s="60" t="s">
        <v>93</v>
      </c>
      <c r="G52" s="60"/>
      <c r="H52" s="55"/>
      <c r="I52" s="55"/>
    </row>
    <row r="53" spans="1:14" ht="15.75" customHeight="1" x14ac:dyDescent="0.25">
      <c r="A53" s="50" t="s">
        <v>94</v>
      </c>
      <c r="B53" s="61">
        <v>34</v>
      </c>
      <c r="C53" s="62">
        <v>43381</v>
      </c>
      <c r="D53" s="63"/>
      <c r="E53" s="53"/>
      <c r="F53" t="s">
        <v>95</v>
      </c>
      <c r="G53" s="53"/>
      <c r="H53" s="53"/>
      <c r="I53" s="54"/>
    </row>
    <row r="54" spans="1:14" ht="15.75" customHeight="1" x14ac:dyDescent="0.25">
      <c r="A54" s="53" t="s">
        <v>96</v>
      </c>
      <c r="B54" s="64">
        <v>79</v>
      </c>
      <c r="C54" s="65">
        <v>43415</v>
      </c>
      <c r="D54" s="66"/>
      <c r="E54" s="53"/>
      <c r="F54" s="67" t="s">
        <v>97</v>
      </c>
      <c r="G54" s="53"/>
      <c r="H54" s="53"/>
      <c r="I54" s="54"/>
    </row>
    <row r="55" spans="1:14" ht="15.75" customHeight="1" x14ac:dyDescent="0.25">
      <c r="A55" s="53" t="s">
        <v>98</v>
      </c>
      <c r="B55" s="64">
        <v>40</v>
      </c>
      <c r="C55" s="65">
        <v>43129</v>
      </c>
      <c r="D55" s="66"/>
      <c r="E55" s="53"/>
      <c r="F55" s="94" t="s">
        <v>115</v>
      </c>
      <c r="G55" s="53"/>
      <c r="H55" s="53"/>
      <c r="I55" s="54"/>
    </row>
    <row r="56" spans="1:14" ht="15.75" customHeight="1" x14ac:dyDescent="0.25">
      <c r="A56" s="53" t="s">
        <v>99</v>
      </c>
      <c r="B56" s="64">
        <v>196</v>
      </c>
      <c r="C56" s="65">
        <v>43169</v>
      </c>
      <c r="D56" s="66"/>
      <c r="E56" s="53"/>
      <c r="F56" s="94" t="s">
        <v>116</v>
      </c>
      <c r="G56" s="53"/>
      <c r="H56" s="53"/>
      <c r="I56" s="54"/>
    </row>
    <row r="57" spans="1:14" ht="15.75" customHeight="1" x14ac:dyDescent="0.25">
      <c r="A57" s="55" t="s">
        <v>100</v>
      </c>
      <c r="B57" s="64">
        <v>349</v>
      </c>
      <c r="C57" s="65">
        <v>43365</v>
      </c>
      <c r="D57" s="66"/>
      <c r="E57" s="53"/>
      <c r="G57" s="55"/>
      <c r="H57" s="55"/>
      <c r="I57" s="54"/>
    </row>
    <row r="58" spans="1:14" ht="15.75" customHeight="1" x14ac:dyDescent="0.25">
      <c r="A58" s="68" t="s">
        <v>101</v>
      </c>
      <c r="B58" s="69">
        <v>381</v>
      </c>
      <c r="C58" s="70"/>
      <c r="D58" s="71" t="s">
        <v>102</v>
      </c>
      <c r="E58" s="53"/>
      <c r="G58" s="55"/>
      <c r="H58" s="55"/>
      <c r="I58" s="53"/>
    </row>
    <row r="59" spans="1:14" ht="15.75" customHeight="1" x14ac:dyDescent="0.25">
      <c r="A59" s="57" t="s">
        <v>103</v>
      </c>
      <c r="B59" s="57">
        <f>SUM(B54:B56)/2</f>
        <v>157.5</v>
      </c>
      <c r="C59" s="72">
        <f>C54+B59</f>
        <v>43572.5</v>
      </c>
      <c r="D59" s="57"/>
      <c r="E59" s="53"/>
      <c r="G59" s="53"/>
      <c r="H59" s="53"/>
      <c r="I59" s="54"/>
    </row>
    <row r="60" spans="1:14" ht="15.75" customHeight="1" x14ac:dyDescent="0.25"/>
    <row r="61" spans="1:14" ht="15.75" customHeight="1" x14ac:dyDescent="0.25"/>
    <row r="62" spans="1:14" ht="15.75" customHeight="1" x14ac:dyDescent="0.25">
      <c r="A62" s="55" t="s">
        <v>104</v>
      </c>
    </row>
    <row r="63" spans="1:14" ht="15.75" customHeight="1" x14ac:dyDescent="0.25">
      <c r="A63" s="73" t="s">
        <v>105</v>
      </c>
      <c r="B63" s="54"/>
      <c r="C63" s="54"/>
    </row>
    <row r="64" spans="1:14" ht="15.75" customHeight="1" x14ac:dyDescent="0.25">
      <c r="A64" s="94" t="s">
        <v>109</v>
      </c>
    </row>
    <row r="65" spans="1:1" ht="15.75" customHeight="1" x14ac:dyDescent="0.25">
      <c r="A65" s="94" t="s">
        <v>110</v>
      </c>
    </row>
    <row r="66" spans="1:1" ht="15.75" customHeight="1" x14ac:dyDescent="0.25"/>
    <row r="67" spans="1:1" ht="15.75" customHeight="1" x14ac:dyDescent="0.25"/>
    <row r="68" spans="1:1" ht="15.75" customHeight="1" x14ac:dyDescent="0.25"/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7">
    <mergeCell ref="L21:L22"/>
    <mergeCell ref="M21:M22"/>
    <mergeCell ref="A21:A22"/>
    <mergeCell ref="B21:B22"/>
    <mergeCell ref="C21:H21"/>
    <mergeCell ref="I21:I22"/>
    <mergeCell ref="J21:K21"/>
  </mergeCell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A3B911-DB2C-4BE9-8898-47CE1E3462E4}"/>
</file>

<file path=customXml/itemProps2.xml><?xml version="1.0" encoding="utf-8"?>
<ds:datastoreItem xmlns:ds="http://schemas.openxmlformats.org/officeDocument/2006/customXml" ds:itemID="{6937EDF2-DD49-4B65-A9B0-24E6FDB4D5D0}"/>
</file>

<file path=customXml/itemProps3.xml><?xml version="1.0" encoding="utf-8"?>
<ds:datastoreItem xmlns:ds="http://schemas.openxmlformats.org/officeDocument/2006/customXml" ds:itemID="{B6F89260-9CE5-4003-A04D-5249A2A3A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NR_CHATHAM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2019-04-05T14:44:21Z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