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1_WORKING_monthly_datatypes\"/>
    </mc:Choice>
  </mc:AlternateContent>
  <bookViews>
    <workbookView xWindow="0" yWindow="0" windowWidth="28770" windowHeight="958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B42" i="1" l="1"/>
  <c r="C42" i="1" s="1"/>
</calcChain>
</file>

<file path=xl/sharedStrings.xml><?xml version="1.0" encoding="utf-8"?>
<sst xmlns="http://schemas.openxmlformats.org/spreadsheetml/2006/main" count="156" uniqueCount="102">
  <si>
    <t>AdultPreEgg</t>
  </si>
  <si>
    <t>AdultInc</t>
  </si>
  <si>
    <t>AdultBG</t>
  </si>
  <si>
    <t>AdultPG</t>
  </si>
  <si>
    <t>AdultNB</t>
  </si>
  <si>
    <t>Juvenile</t>
  </si>
  <si>
    <t>Immature</t>
  </si>
  <si>
    <t>yes</t>
  </si>
  <si>
    <t>Month</t>
  </si>
  <si>
    <t>N days</t>
  </si>
  <si>
    <t>1. Adult successful breeders (beta)</t>
  </si>
  <si>
    <t>2. Adult non breeders (delta)</t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</si>
  <si>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</si>
  <si>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</si>
  <si>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</si>
  <si>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</si>
  <si>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</si>
  <si>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</si>
  <si>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</si>
  <si>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</si>
  <si>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</si>
  <si>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</si>
  <si>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>Non-breeding</t>
  </si>
  <si>
    <t>alpha</t>
  </si>
  <si>
    <t>adult breeders</t>
  </si>
  <si>
    <t>January</t>
  </si>
  <si>
    <t>1 * NB_Q1</t>
  </si>
  <si>
    <t>beta</t>
  </si>
  <si>
    <t>adult successful breeders</t>
  </si>
  <si>
    <t>February</t>
  </si>
  <si>
    <t>gamma</t>
  </si>
  <si>
    <t>adult fail breeders</t>
  </si>
  <si>
    <t>March</t>
  </si>
  <si>
    <t>delta</t>
  </si>
  <si>
    <t>April</t>
  </si>
  <si>
    <t>1 * NB_Q2</t>
  </si>
  <si>
    <t>May</t>
  </si>
  <si>
    <t>zeta</t>
  </si>
  <si>
    <t>juveniles</t>
  </si>
  <si>
    <t>June</t>
  </si>
  <si>
    <t>theta</t>
  </si>
  <si>
    <t>immatures</t>
  </si>
  <si>
    <t>July</t>
  </si>
  <si>
    <t>1 * PB</t>
  </si>
  <si>
    <t>1 * NB_Q3</t>
  </si>
  <si>
    <t>August</t>
  </si>
  <si>
    <t>September</t>
  </si>
  <si>
    <t>October</t>
  </si>
  <si>
    <t>1 * NB_Q4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</si>
  <si>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</si>
  <si>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</si>
  <si>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</si>
  <si>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</si>
  <si>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</si>
  <si>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</si>
  <si>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</si>
  <si>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</si>
  <si>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</si>
  <si>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</si>
  <si>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</si>
  <si>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</si>
  <si>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</si>
  <si>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Failed B</t>
  </si>
  <si>
    <t>Other notes:</t>
  </si>
  <si>
    <t>Start breeding season</t>
  </si>
  <si>
    <t>1 * INC * 0.5</t>
  </si>
  <si>
    <t>How they're calculated:</t>
  </si>
  <si>
    <t>(from model)</t>
  </si>
  <si>
    <t>alpha * breeding success</t>
  </si>
  <si>
    <t>alpha * (1 - breeding success)</t>
  </si>
  <si>
    <t>annual</t>
  </si>
  <si>
    <t>^ note, PRE-L, INC and BR are HalfOnNest = TRUE</t>
  </si>
  <si>
    <t>Black-browed Albatross</t>
  </si>
  <si>
    <t>Kerguelen</t>
  </si>
  <si>
    <t>22/30 * NB_Q3</t>
  </si>
  <si>
    <t>8/30 * PRE-L * 0.5</t>
  </si>
  <si>
    <t>14/31 * PRE-L * 0.5</t>
  </si>
  <si>
    <t>22/31 * INC * 0.5</t>
  </si>
  <si>
    <t>17/30 * INC * 0.5</t>
  </si>
  <si>
    <t>13/31 * BR * 0.5</t>
  </si>
  <si>
    <t>9/31 * BR * 0.5</t>
  </si>
  <si>
    <t>26/30 * PB</t>
  </si>
  <si>
    <t xml:space="preserve">18/31 * PB </t>
  </si>
  <si>
    <t>Breeding (same as beta until fail date 20 Jan)</t>
  </si>
  <si>
    <t>(14/31 * PRE-L * 0.5) + (17/30 * INC * 0.5)</t>
  </si>
  <si>
    <t>(22/31 * INC * 0.5) + (9/31 * BR * 0.5)</t>
  </si>
  <si>
    <t>12/31 * NB_Q1</t>
  </si>
  <si>
    <t>8/30 * NA * 0.5</t>
  </si>
  <si>
    <t>1 * NA * 0.5</t>
  </si>
  <si>
    <t>13/31 * NA * 0.5</t>
  </si>
  <si>
    <t>Pre egg: incubation</t>
  </si>
  <si>
    <t>1 * NB_Q2_Q3</t>
  </si>
  <si>
    <t>4/30 * NB_Q2</t>
  </si>
  <si>
    <t>(13/31 * BR * 0.5) + (6/31 * PB)</t>
  </si>
  <si>
    <t>Brood guard: use post-guard</t>
  </si>
  <si>
    <t xml:space="preserve">Available tracks </t>
  </si>
  <si>
    <t>Immature: adult non-breeding during all year quarters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</si>
  <si>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</si>
  <si>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</si>
  <si>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adult non-breeders / sabbatical</t>
  </si>
  <si>
    <t>Juvenile: juvenile for quarters Q2 and Q3; and adult NB_Q2_Q3 for the remaining quarters (adult non-breeding distribution during winter)</t>
  </si>
  <si>
    <t>1 * JUV_Q2_Q3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</si>
</sst>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0"/>
      <color rgb="FF000000"/>
      <name val="Arial"/>
      <family val="2"/>
    </font>
    <font>
      <sz val="11"/>
      <color rgb="FFFF00FF"/>
      <name val="Calibri"/>
      <family val="2"/>
    </font>
    <font>
      <sz val="11"/>
      <color rgb="FFFFFFFF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9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9" xfId="0" applyFont="1" applyBorder="1" applyAlignment="1"/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/>
    <xf numFmtId="0" fontId="2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/>
    <xf numFmtId="0" fontId="1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12" fillId="0" borderId="9" xfId="0" applyFont="1" applyBorder="1" applyAlignment="1"/>
    <xf numFmtId="0" fontId="0" fillId="0" borderId="3" xfId="0" applyFont="1" applyBorder="1"/>
    <xf numFmtId="16" fontId="0" fillId="0" borderId="3" xfId="0" applyNumberFormat="1" applyFont="1" applyBorder="1"/>
    <xf numFmtId="0" fontId="2" fillId="0" borderId="0" xfId="0" applyFont="1" applyFill="1" applyAlignment="1"/>
    <xf numFmtId="16" fontId="2" fillId="0" borderId="0" xfId="0" applyNumberFormat="1" applyFont="1" applyFill="1" applyBorder="1" applyAlignment="1">
      <alignment horizontal="right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/>
    <xf numFmtId="0" fontId="2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16" fontId="2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16" fontId="2" fillId="0" borderId="13" xfId="0" applyNumberFormat="1" applyFont="1" applyBorder="1" applyAlignment="1">
      <alignment horizontal="right" wrapText="1"/>
    </xf>
    <xf numFmtId="0" fontId="11" fillId="0" borderId="13" xfId="0" applyFont="1" applyBorder="1" applyAlignment="1">
      <alignment wrapText="1"/>
    </xf>
    <xf numFmtId="0" fontId="5" fillId="0" borderId="12" xfId="0" applyFont="1" applyBorder="1" applyAlignment="1">
      <alignment horizontal="right" wrapText="1"/>
    </xf>
    <xf numFmtId="0" fontId="11" fillId="0" borderId="1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16" fontId="11" fillId="0" borderId="0" xfId="0" applyNumberFormat="1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/>
    <xf numFmtId="0" fontId="5" fillId="0" borderId="28" xfId="0" applyFont="1" applyBorder="1" applyAlignment="1">
      <alignment horizontal="left"/>
    </xf>
    <xf numFmtId="0" fontId="5" fillId="0" borderId="24" xfId="0" applyFont="1" applyFill="1" applyBorder="1" applyAlignment="1">
      <alignment horizontal="left"/>
    </xf>
    <xf numFmtId="0" fontId="5" fillId="0" borderId="24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13" fillId="6" borderId="1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13" fillId="2" borderId="1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left"/>
    </xf>
    <xf numFmtId="0" fontId="13" fillId="7" borderId="19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4" borderId="19" xfId="0" applyFont="1" applyFill="1" applyBorder="1" applyAlignment="1">
      <alignment horizontal="center"/>
    </xf>
    <xf numFmtId="0" fontId="13" fillId="5" borderId="3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center"/>
    </xf>
    <xf numFmtId="0" fontId="7" fillId="0" borderId="10" xfId="0" applyFont="1" applyBorder="1"/>
    <xf numFmtId="0" fontId="10" fillId="0" borderId="16" xfId="0" applyFont="1" applyBorder="1" applyAlignment="1">
      <alignment horizontal="center"/>
    </xf>
    <xf numFmtId="0" fontId="7" fillId="0" borderId="15" xfId="0" applyFont="1" applyBorder="1"/>
    <xf numFmtId="0" fontId="1" fillId="0" borderId="0" xfId="0" applyFont="1" applyAlignment="1"/>
    <xf numFmtId="0" fontId="5" fillId="0" borderId="4" xfId="0" applyFont="1" applyBorder="1" applyAlignment="1">
      <alignment horizontal="center"/>
    </xf>
    <xf numFmtId="0" fontId="7" fillId="0" borderId="7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5" xfId="0" applyFont="1" applyBorder="1"/>
    <xf numFmtId="0" fontId="4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7"/>
  <sheetViews>
    <sheetView tabSelected="1" topLeftCell="A13" workbookViewId="0">
      <selection activeCell="F24" sqref="F24"/>
    </sheetView>
  </sheetViews>
  <sheetFormatPr defaultColWidth="14.42578125" defaultRowHeight="15.75" customHeight="1" x14ac:dyDescent="0.2"/>
  <cols>
    <col min="3" max="3" width="15" bestFit="1" customWidth="1"/>
    <col min="4" max="4" width="17.5703125" bestFit="1" customWidth="1"/>
    <col min="5" max="5" width="18" bestFit="1" customWidth="1"/>
    <col min="6" max="6" width="23.85546875" customWidth="1"/>
    <col min="9" max="9" width="27.140625" bestFit="1" customWidth="1"/>
    <col min="10" max="10" width="48.85546875" bestFit="1" customWidth="1"/>
    <col min="11" max="11" width="13.85546875" bestFit="1" customWidth="1"/>
    <col min="12" max="12" width="16.140625" bestFit="1" customWidth="1"/>
    <col min="13" max="13" width="18.5703125" bestFit="1" customWidth="1"/>
  </cols>
  <sheetData>
    <row r="1" spans="1:14" ht="31.5" x14ac:dyDescent="0.5">
      <c r="A1" s="105" t="s">
        <v>72</v>
      </c>
      <c r="B1" s="100"/>
      <c r="C1" s="100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39" t="s">
        <v>73</v>
      </c>
      <c r="C2" s="39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76" customFormat="1" ht="15" x14ac:dyDescent="0.25">
      <c r="A3" s="39"/>
      <c r="C3" s="39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spans="1:14" ht="15" x14ac:dyDescent="0.25">
      <c r="A4" s="1"/>
      <c r="B4" s="1"/>
      <c r="C4" s="1"/>
      <c r="D4" s="1"/>
      <c r="E4" s="1"/>
      <c r="F4" s="1"/>
      <c r="G4" s="1"/>
      <c r="H4" s="39"/>
      <c r="I4" s="39"/>
      <c r="J4" s="1"/>
      <c r="K4" s="1"/>
      <c r="L4" s="1"/>
      <c r="M4" s="1"/>
      <c r="N4" s="1"/>
    </row>
    <row r="5" spans="1:14" ht="15" customHeight="1" x14ac:dyDescent="0.25">
      <c r="A5" s="78" t="s">
        <v>95</v>
      </c>
      <c r="B5" s="79"/>
      <c r="C5" s="79"/>
      <c r="D5" s="79"/>
      <c r="E5" s="79"/>
      <c r="F5" s="79"/>
      <c r="G5" s="79"/>
      <c r="H5" s="80"/>
      <c r="I5" s="80"/>
      <c r="J5" s="3"/>
      <c r="K5" s="3"/>
      <c r="L5" s="3"/>
      <c r="M5" s="3"/>
      <c r="N5" s="3"/>
    </row>
    <row r="6" spans="1:14" ht="15" x14ac:dyDescent="0.25">
      <c r="A6" s="71" t="s">
        <v>0</v>
      </c>
      <c r="B6" s="72" t="s">
        <v>1</v>
      </c>
      <c r="C6" s="72" t="s">
        <v>2</v>
      </c>
      <c r="D6" s="72" t="s">
        <v>3</v>
      </c>
      <c r="E6" s="72" t="s">
        <v>4</v>
      </c>
      <c r="F6" s="72" t="s">
        <v>5</v>
      </c>
      <c r="G6" s="72" t="s">
        <v>6</v>
      </c>
      <c r="H6" s="81"/>
      <c r="I6" s="81"/>
      <c r="J6" s="1"/>
      <c r="K6" s="1"/>
      <c r="L6" s="1"/>
      <c r="M6" s="1"/>
      <c r="N6" s="1"/>
    </row>
    <row r="7" spans="1:14" ht="15" x14ac:dyDescent="0.25">
      <c r="A7" s="70"/>
      <c r="B7" s="50" t="s">
        <v>7</v>
      </c>
      <c r="C7" s="50"/>
      <c r="D7" s="50" t="s">
        <v>7</v>
      </c>
      <c r="E7" s="50" t="s">
        <v>7</v>
      </c>
      <c r="F7" s="50" t="s">
        <v>7</v>
      </c>
      <c r="G7" s="50"/>
      <c r="H7" s="81"/>
      <c r="I7" s="81"/>
      <c r="J7" s="1"/>
      <c r="K7" s="1"/>
      <c r="L7" s="1"/>
      <c r="M7" s="1"/>
      <c r="N7" s="1"/>
    </row>
    <row r="8" spans="1:14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" x14ac:dyDescent="0.25">
      <c r="A9" s="2"/>
      <c r="B9" s="1"/>
      <c r="C9" s="1"/>
      <c r="D9" s="1"/>
      <c r="E9" s="1"/>
      <c r="F9" s="1"/>
      <c r="G9" s="1"/>
      <c r="H9" s="1"/>
      <c r="I9" s="1"/>
      <c r="J9" s="7"/>
      <c r="K9" s="7"/>
      <c r="L9" s="1"/>
      <c r="M9" s="1"/>
      <c r="N9" s="1"/>
    </row>
    <row r="10" spans="1:14" s="76" customFormat="1" ht="15" x14ac:dyDescent="0.25">
      <c r="A10" s="82" t="s">
        <v>15</v>
      </c>
      <c r="B10" s="83" t="s">
        <v>16</v>
      </c>
      <c r="C10" s="84"/>
      <c r="D10" s="83" t="s">
        <v>66</v>
      </c>
      <c r="E10" s="85"/>
      <c r="F10" s="75"/>
      <c r="G10" s="75"/>
      <c r="H10" s="75"/>
      <c r="I10" s="75"/>
      <c r="J10" s="7"/>
      <c r="K10" s="7"/>
      <c r="L10" s="75"/>
      <c r="M10" s="75"/>
      <c r="N10" s="75"/>
    </row>
    <row r="11" spans="1:14" s="76" customFormat="1" ht="15" x14ac:dyDescent="0.25">
      <c r="A11" s="86" t="s">
        <v>23</v>
      </c>
      <c r="B11" s="87" t="s">
        <v>24</v>
      </c>
      <c r="C11" s="87"/>
      <c r="D11" s="87" t="s">
        <v>67</v>
      </c>
      <c r="E11" s="88"/>
      <c r="F11" s="75"/>
      <c r="G11" s="75"/>
      <c r="H11" s="75"/>
      <c r="I11" s="75"/>
      <c r="J11" s="7"/>
      <c r="K11" s="7"/>
      <c r="L11" s="75"/>
      <c r="M11" s="75"/>
      <c r="N11" s="75"/>
    </row>
    <row r="12" spans="1:14" s="76" customFormat="1" ht="15" x14ac:dyDescent="0.25">
      <c r="A12" s="89" t="s">
        <v>27</v>
      </c>
      <c r="B12" s="87" t="s">
        <v>28</v>
      </c>
      <c r="C12" s="87"/>
      <c r="D12" s="90" t="s">
        <v>68</v>
      </c>
      <c r="E12" s="91"/>
      <c r="F12" s="75"/>
      <c r="G12" s="75"/>
      <c r="H12" s="75"/>
      <c r="I12" s="75"/>
      <c r="J12" s="7"/>
      <c r="K12" s="7"/>
      <c r="L12" s="75"/>
      <c r="M12" s="75"/>
      <c r="N12" s="75"/>
    </row>
    <row r="13" spans="1:14" s="76" customFormat="1" ht="15" x14ac:dyDescent="0.25">
      <c r="A13" s="92" t="s">
        <v>30</v>
      </c>
      <c r="B13" s="90" t="s">
        <v>31</v>
      </c>
      <c r="C13" s="90"/>
      <c r="D13" s="90" t="s">
        <v>69</v>
      </c>
      <c r="E13" s="91"/>
      <c r="F13" s="75"/>
      <c r="G13" s="75"/>
      <c r="H13" s="75"/>
      <c r="I13" s="75"/>
      <c r="J13" s="7"/>
      <c r="K13" s="7"/>
      <c r="L13" s="75"/>
      <c r="M13" s="75"/>
      <c r="N13" s="75"/>
    </row>
    <row r="14" spans="1:14" s="76" customFormat="1" ht="15" x14ac:dyDescent="0.25">
      <c r="A14" s="93" t="s">
        <v>33</v>
      </c>
      <c r="B14" s="90" t="s">
        <v>99</v>
      </c>
      <c r="C14" s="90"/>
      <c r="D14" s="87" t="s">
        <v>67</v>
      </c>
      <c r="E14" s="88"/>
      <c r="F14" s="75"/>
      <c r="G14" s="75"/>
      <c r="H14" s="75"/>
      <c r="I14" s="75"/>
      <c r="J14" s="7"/>
      <c r="K14" s="7"/>
      <c r="L14" s="75"/>
      <c r="M14" s="75"/>
      <c r="N14" s="75"/>
    </row>
    <row r="15" spans="1:14" s="76" customFormat="1" ht="15" x14ac:dyDescent="0.25">
      <c r="A15" s="94" t="s">
        <v>37</v>
      </c>
      <c r="B15" s="90" t="s">
        <v>38</v>
      </c>
      <c r="C15" s="90"/>
      <c r="D15" s="87" t="s">
        <v>67</v>
      </c>
      <c r="E15" s="88"/>
      <c r="F15" s="75"/>
      <c r="G15" s="75"/>
      <c r="H15" s="75"/>
      <c r="I15" s="75"/>
      <c r="J15" s="7"/>
      <c r="K15" s="7"/>
      <c r="L15" s="75"/>
      <c r="M15" s="75"/>
      <c r="N15" s="75"/>
    </row>
    <row r="16" spans="1:14" s="76" customFormat="1" ht="15" x14ac:dyDescent="0.25">
      <c r="A16" s="95" t="s">
        <v>40</v>
      </c>
      <c r="B16" s="96" t="s">
        <v>41</v>
      </c>
      <c r="C16" s="96"/>
      <c r="D16" s="97" t="s">
        <v>67</v>
      </c>
      <c r="E16" s="98"/>
      <c r="F16" s="75"/>
      <c r="G16" s="75"/>
      <c r="H16" s="75"/>
      <c r="I16" s="75"/>
      <c r="J16" s="7"/>
      <c r="K16" s="7"/>
      <c r="L16" s="75"/>
      <c r="M16" s="75"/>
      <c r="N16" s="75"/>
    </row>
    <row r="17" spans="1:14" s="76" customFormat="1" ht="15" x14ac:dyDescent="0.25">
      <c r="A17" s="38"/>
      <c r="B17" s="75"/>
      <c r="C17" s="75"/>
      <c r="D17" s="75"/>
      <c r="E17" s="75"/>
      <c r="F17" s="75"/>
      <c r="G17" s="75"/>
      <c r="H17" s="75"/>
      <c r="I17" s="75"/>
      <c r="J17" s="7"/>
      <c r="K17" s="7"/>
      <c r="L17" s="75"/>
      <c r="M17" s="75"/>
      <c r="N17" s="75"/>
    </row>
    <row r="18" spans="1:14" s="76" customFormat="1" ht="15" x14ac:dyDescent="0.25">
      <c r="A18" s="38"/>
      <c r="B18" s="75"/>
      <c r="C18" s="75"/>
      <c r="D18" s="75"/>
      <c r="E18" s="75"/>
      <c r="F18" s="75"/>
      <c r="G18" s="75"/>
      <c r="H18" s="75"/>
      <c r="I18" s="75"/>
      <c r="J18" s="7"/>
      <c r="K18" s="7"/>
      <c r="L18" s="75"/>
      <c r="M18" s="75"/>
      <c r="N18" s="75"/>
    </row>
    <row r="19" spans="1:14" ht="15" x14ac:dyDescent="0.25">
      <c r="A19" s="106" t="s">
        <v>8</v>
      </c>
      <c r="B19" s="106" t="s">
        <v>9</v>
      </c>
      <c r="C19" s="108" t="s">
        <v>10</v>
      </c>
      <c r="D19" s="109"/>
      <c r="E19" s="109"/>
      <c r="F19" s="109"/>
      <c r="G19" s="109"/>
      <c r="H19" s="110"/>
      <c r="I19" s="112" t="s">
        <v>11</v>
      </c>
      <c r="J19" s="111" t="s">
        <v>12</v>
      </c>
      <c r="K19" s="110"/>
      <c r="L19" s="101" t="s">
        <v>13</v>
      </c>
      <c r="M19" s="103" t="s">
        <v>14</v>
      </c>
      <c r="N19" s="1"/>
    </row>
    <row r="20" spans="1:14" ht="15" x14ac:dyDescent="0.25">
      <c r="A20" s="107"/>
      <c r="B20" s="107"/>
      <c r="C20" s="8" t="s">
        <v>17</v>
      </c>
      <c r="D20" s="8" t="s">
        <v>18</v>
      </c>
      <c r="E20" s="8" t="s">
        <v>19</v>
      </c>
      <c r="F20" s="8" t="s">
        <v>20</v>
      </c>
      <c r="G20" s="9" t="s">
        <v>21</v>
      </c>
      <c r="H20" s="9" t="s">
        <v>22</v>
      </c>
      <c r="I20" s="107"/>
      <c r="J20" s="10" t="s">
        <v>83</v>
      </c>
      <c r="K20" s="11" t="s">
        <v>22</v>
      </c>
      <c r="L20" s="102"/>
      <c r="M20" s="104"/>
      <c r="N20" s="1"/>
    </row>
    <row r="21" spans="1:14" ht="15" x14ac:dyDescent="0.25">
      <c r="A21" s="12" t="s">
        <v>25</v>
      </c>
      <c r="B21" s="13">
        <v>31</v>
      </c>
      <c r="C21" s="14" t="s">
        <v>89</v>
      </c>
      <c r="D21" s="6"/>
      <c r="E21" s="6"/>
      <c r="F21" s="6" t="s">
        <v>79</v>
      </c>
      <c r="G21" s="14" t="s">
        <v>82</v>
      </c>
      <c r="H21" s="15"/>
      <c r="I21" s="16" t="s">
        <v>26</v>
      </c>
      <c r="J21" s="46" t="s">
        <v>93</v>
      </c>
      <c r="K21" s="52" t="s">
        <v>86</v>
      </c>
      <c r="L21" s="74" t="s">
        <v>91</v>
      </c>
      <c r="M21" s="73" t="s">
        <v>26</v>
      </c>
      <c r="N21" s="1"/>
    </row>
    <row r="22" spans="1:14" ht="15" x14ac:dyDescent="0.25">
      <c r="A22" s="12" t="s">
        <v>29</v>
      </c>
      <c r="B22" s="13">
        <v>28</v>
      </c>
      <c r="C22" s="14"/>
      <c r="D22" s="14"/>
      <c r="E22" s="14"/>
      <c r="F22" s="6"/>
      <c r="G22" s="6" t="s">
        <v>43</v>
      </c>
      <c r="H22" s="15"/>
      <c r="I22" s="16" t="s">
        <v>26</v>
      </c>
      <c r="J22" s="45"/>
      <c r="K22" s="52" t="s">
        <v>26</v>
      </c>
      <c r="L22" s="51" t="s">
        <v>91</v>
      </c>
      <c r="M22" s="56" t="s">
        <v>26</v>
      </c>
      <c r="N22" s="1"/>
    </row>
    <row r="23" spans="1:14" ht="15" x14ac:dyDescent="0.25">
      <c r="A23" s="18" t="s">
        <v>32</v>
      </c>
      <c r="B23" s="13">
        <v>31</v>
      </c>
      <c r="C23" s="14"/>
      <c r="D23" s="6"/>
      <c r="E23" s="14"/>
      <c r="F23" s="6"/>
      <c r="G23" s="14" t="s">
        <v>43</v>
      </c>
      <c r="H23" s="19"/>
      <c r="I23" s="17" t="s">
        <v>26</v>
      </c>
      <c r="J23" s="45"/>
      <c r="K23" s="52" t="s">
        <v>26</v>
      </c>
      <c r="L23" s="51" t="s">
        <v>91</v>
      </c>
      <c r="M23" s="56" t="s">
        <v>26</v>
      </c>
      <c r="N23" s="1"/>
    </row>
    <row r="24" spans="1:14" ht="15" x14ac:dyDescent="0.25">
      <c r="A24" s="18" t="s">
        <v>34</v>
      </c>
      <c r="B24" s="13">
        <v>30</v>
      </c>
      <c r="C24" s="14"/>
      <c r="D24" s="6"/>
      <c r="E24" s="14"/>
      <c r="F24" s="6"/>
      <c r="G24" s="14" t="s">
        <v>81</v>
      </c>
      <c r="H24" s="19" t="s">
        <v>92</v>
      </c>
      <c r="I24" s="17" t="s">
        <v>35</v>
      </c>
      <c r="J24" s="45"/>
      <c r="K24" s="52" t="s">
        <v>35</v>
      </c>
      <c r="L24" s="51" t="s">
        <v>101</v>
      </c>
      <c r="M24" s="56" t="s">
        <v>35</v>
      </c>
      <c r="N24" s="1"/>
    </row>
    <row r="25" spans="1:14" ht="15" x14ac:dyDescent="0.25">
      <c r="A25" s="18" t="s">
        <v>36</v>
      </c>
      <c r="B25" s="13">
        <v>31</v>
      </c>
      <c r="C25" s="14"/>
      <c r="D25" s="6"/>
      <c r="E25" s="14"/>
      <c r="F25" s="14"/>
      <c r="G25" s="14"/>
      <c r="H25" s="19" t="s">
        <v>35</v>
      </c>
      <c r="I25" s="17" t="s">
        <v>35</v>
      </c>
      <c r="J25" s="45"/>
      <c r="K25" s="52" t="s">
        <v>35</v>
      </c>
      <c r="L25" s="51" t="s">
        <v>101</v>
      </c>
      <c r="M25" s="56" t="s">
        <v>35</v>
      </c>
      <c r="N25" s="1"/>
    </row>
    <row r="26" spans="1:14" ht="15" x14ac:dyDescent="0.25">
      <c r="A26" s="18" t="s">
        <v>39</v>
      </c>
      <c r="B26" s="13">
        <v>30</v>
      </c>
      <c r="C26" s="14"/>
      <c r="D26" s="6"/>
      <c r="E26" s="6"/>
      <c r="F26" s="14"/>
      <c r="G26" s="14"/>
      <c r="H26" s="19" t="s">
        <v>35</v>
      </c>
      <c r="I26" s="17" t="s">
        <v>35</v>
      </c>
      <c r="J26" s="45"/>
      <c r="K26" s="52" t="s">
        <v>35</v>
      </c>
      <c r="L26" s="51" t="s">
        <v>101</v>
      </c>
      <c r="M26" s="56" t="s">
        <v>35</v>
      </c>
      <c r="N26" s="1"/>
    </row>
    <row r="27" spans="1:14" ht="15" x14ac:dyDescent="0.25">
      <c r="A27" s="18" t="s">
        <v>42</v>
      </c>
      <c r="B27" s="13">
        <v>31</v>
      </c>
      <c r="C27" s="6"/>
      <c r="D27" s="6"/>
      <c r="E27" s="6"/>
      <c r="F27" s="6"/>
      <c r="G27" s="14"/>
      <c r="H27" s="19" t="s">
        <v>44</v>
      </c>
      <c r="I27" s="17" t="s">
        <v>44</v>
      </c>
      <c r="J27" s="45"/>
      <c r="K27" s="52" t="s">
        <v>44</v>
      </c>
      <c r="L27" s="51" t="s">
        <v>101</v>
      </c>
      <c r="M27" s="56" t="s">
        <v>44</v>
      </c>
      <c r="N27" s="1"/>
    </row>
    <row r="28" spans="1:14" ht="15" x14ac:dyDescent="0.25">
      <c r="A28" s="18" t="s">
        <v>45</v>
      </c>
      <c r="B28" s="13">
        <v>31</v>
      </c>
      <c r="C28" s="6"/>
      <c r="D28" s="6"/>
      <c r="E28" s="6"/>
      <c r="F28" s="6"/>
      <c r="G28" s="14"/>
      <c r="H28" s="19" t="s">
        <v>44</v>
      </c>
      <c r="I28" s="17" t="s">
        <v>44</v>
      </c>
      <c r="J28" s="45"/>
      <c r="K28" s="52" t="s">
        <v>44</v>
      </c>
      <c r="L28" s="51" t="s">
        <v>101</v>
      </c>
      <c r="M28" s="56" t="s">
        <v>44</v>
      </c>
      <c r="N28" s="1"/>
    </row>
    <row r="29" spans="1:14" ht="15" x14ac:dyDescent="0.25">
      <c r="A29" s="40" t="s">
        <v>46</v>
      </c>
      <c r="B29" s="13">
        <v>30</v>
      </c>
      <c r="C29" s="6" t="s">
        <v>87</v>
      </c>
      <c r="D29" s="6" t="s">
        <v>75</v>
      </c>
      <c r="E29" s="6"/>
      <c r="F29" s="6"/>
      <c r="G29" s="14"/>
      <c r="H29" s="19" t="s">
        <v>74</v>
      </c>
      <c r="I29" s="17" t="s">
        <v>44</v>
      </c>
      <c r="J29" s="45" t="s">
        <v>75</v>
      </c>
      <c r="K29" s="69" t="s">
        <v>74</v>
      </c>
      <c r="L29" s="51" t="s">
        <v>101</v>
      </c>
      <c r="M29" s="56" t="s">
        <v>44</v>
      </c>
      <c r="N29" s="1"/>
    </row>
    <row r="30" spans="1:14" ht="15" x14ac:dyDescent="0.25">
      <c r="A30" s="12" t="s">
        <v>47</v>
      </c>
      <c r="B30" s="13">
        <v>31</v>
      </c>
      <c r="C30" s="6" t="s">
        <v>88</v>
      </c>
      <c r="D30" s="20" t="s">
        <v>76</v>
      </c>
      <c r="E30" s="6" t="s">
        <v>78</v>
      </c>
      <c r="F30" s="6"/>
      <c r="G30" s="14"/>
      <c r="H30" s="19"/>
      <c r="I30" s="17" t="s">
        <v>48</v>
      </c>
      <c r="J30" s="68" t="s">
        <v>84</v>
      </c>
      <c r="K30" s="52"/>
      <c r="L30" s="51" t="s">
        <v>91</v>
      </c>
      <c r="M30" s="56" t="s">
        <v>48</v>
      </c>
      <c r="N30" s="1"/>
    </row>
    <row r="31" spans="1:14" ht="15" x14ac:dyDescent="0.25">
      <c r="A31" s="12" t="s">
        <v>49</v>
      </c>
      <c r="B31" s="13">
        <v>30</v>
      </c>
      <c r="C31" s="14" t="s">
        <v>88</v>
      </c>
      <c r="D31" s="20"/>
      <c r="E31" s="6" t="s">
        <v>65</v>
      </c>
      <c r="F31" s="6"/>
      <c r="G31" s="14"/>
      <c r="H31" s="19"/>
      <c r="I31" s="17" t="s">
        <v>48</v>
      </c>
      <c r="J31" s="14" t="s">
        <v>65</v>
      </c>
      <c r="K31" s="53"/>
      <c r="L31" s="51" t="s">
        <v>91</v>
      </c>
      <c r="M31" s="56" t="s">
        <v>48</v>
      </c>
      <c r="N31" s="1"/>
    </row>
    <row r="32" spans="1:14" ht="15" x14ac:dyDescent="0.25">
      <c r="A32" s="21" t="s">
        <v>50</v>
      </c>
      <c r="B32" s="22">
        <v>31</v>
      </c>
      <c r="C32" s="47" t="s">
        <v>88</v>
      </c>
      <c r="D32" s="23"/>
      <c r="E32" s="50" t="s">
        <v>77</v>
      </c>
      <c r="F32" s="5" t="s">
        <v>80</v>
      </c>
      <c r="G32" s="4"/>
      <c r="H32" s="24"/>
      <c r="I32" s="67" t="s">
        <v>48</v>
      </c>
      <c r="J32" s="50" t="s">
        <v>85</v>
      </c>
      <c r="K32" s="54"/>
      <c r="L32" s="55" t="s">
        <v>91</v>
      </c>
      <c r="M32" s="57" t="s">
        <v>48</v>
      </c>
      <c r="N32" s="1"/>
    </row>
    <row r="33" spans="1:14" ht="15" x14ac:dyDescent="0.25">
      <c r="A33" s="1"/>
      <c r="B33" s="1"/>
      <c r="C33" s="25"/>
      <c r="D33" s="1"/>
      <c r="E33" s="1"/>
      <c r="F33" s="1"/>
      <c r="G33" s="1"/>
      <c r="H33" s="2"/>
      <c r="I33" s="2"/>
      <c r="J33" s="48" t="s">
        <v>71</v>
      </c>
      <c r="K33" s="2"/>
      <c r="L33" s="1"/>
      <c r="M33" s="1"/>
      <c r="N33" s="1"/>
    </row>
    <row r="34" spans="1:14" ht="15" x14ac:dyDescent="0.25">
      <c r="A34" s="1"/>
      <c r="B34" s="1"/>
      <c r="C34" s="2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x14ac:dyDescent="0.25">
      <c r="A35" s="26" t="s">
        <v>51</v>
      </c>
      <c r="B35" s="27" t="s">
        <v>52</v>
      </c>
      <c r="C35" s="27" t="s">
        <v>53</v>
      </c>
      <c r="D35" s="27" t="s">
        <v>54</v>
      </c>
      <c r="E35" s="1"/>
      <c r="F35" s="28" t="s">
        <v>55</v>
      </c>
      <c r="G35" s="29"/>
      <c r="H35" s="29"/>
      <c r="I35" s="29"/>
      <c r="J35" s="1"/>
      <c r="K35" s="1"/>
      <c r="L35" s="1"/>
      <c r="M35" s="1"/>
      <c r="N35" s="1"/>
    </row>
    <row r="36" spans="1:14" ht="15.75" customHeight="1" x14ac:dyDescent="0.25">
      <c r="A36" s="43" t="s">
        <v>56</v>
      </c>
      <c r="B36" s="61">
        <v>22</v>
      </c>
      <c r="C36" s="62">
        <v>43366</v>
      </c>
      <c r="D36" s="63"/>
      <c r="E36" s="1"/>
      <c r="F36" s="38" t="s">
        <v>90</v>
      </c>
      <c r="I36" s="1"/>
      <c r="J36" s="1"/>
      <c r="K36" s="1"/>
      <c r="L36" s="1"/>
      <c r="M36" s="1"/>
      <c r="N36" s="1"/>
    </row>
    <row r="37" spans="1:14" ht="15" x14ac:dyDescent="0.25">
      <c r="A37" s="43" t="s">
        <v>57</v>
      </c>
      <c r="B37" s="58">
        <v>69</v>
      </c>
      <c r="C37" s="44">
        <v>43388</v>
      </c>
      <c r="D37" s="77"/>
      <c r="E37" s="1"/>
      <c r="F37" s="49" t="s">
        <v>94</v>
      </c>
      <c r="G37" s="37"/>
      <c r="H37" s="37"/>
      <c r="I37" s="37"/>
      <c r="J37" s="37"/>
      <c r="K37" s="1"/>
      <c r="L37" s="1"/>
      <c r="M37" s="1"/>
      <c r="N37" s="1"/>
    </row>
    <row r="38" spans="1:14" ht="15" x14ac:dyDescent="0.25">
      <c r="A38" s="43" t="s">
        <v>58</v>
      </c>
      <c r="B38" s="58">
        <v>22</v>
      </c>
      <c r="C38" s="59">
        <v>43457</v>
      </c>
      <c r="D38" s="77"/>
      <c r="E38" s="1"/>
      <c r="F38" s="49" t="s">
        <v>100</v>
      </c>
      <c r="G38" s="1"/>
      <c r="H38" s="1"/>
      <c r="I38" s="1"/>
      <c r="J38" s="1"/>
      <c r="K38" s="1"/>
      <c r="L38" s="1"/>
      <c r="M38" s="1"/>
      <c r="N38" s="1"/>
    </row>
    <row r="39" spans="1:14" ht="15" x14ac:dyDescent="0.25">
      <c r="A39" s="30" t="s">
        <v>59</v>
      </c>
      <c r="B39" s="58">
        <v>103</v>
      </c>
      <c r="C39" s="59">
        <v>43114</v>
      </c>
      <c r="D39" s="77"/>
      <c r="E39" s="1"/>
      <c r="F39" s="1" t="s">
        <v>96</v>
      </c>
      <c r="G39" s="1"/>
      <c r="H39" s="1"/>
      <c r="I39" s="1"/>
      <c r="J39" s="1"/>
      <c r="K39" s="1"/>
      <c r="L39" s="1"/>
      <c r="M39" s="1"/>
      <c r="N39" s="1"/>
    </row>
    <row r="40" spans="1:14" ht="15" x14ac:dyDescent="0.25">
      <c r="A40" s="31" t="s">
        <v>60</v>
      </c>
      <c r="B40" s="60">
        <v>216</v>
      </c>
      <c r="C40" s="59">
        <v>43217</v>
      </c>
      <c r="D40" s="77"/>
      <c r="E40" s="1"/>
      <c r="F40" s="1"/>
      <c r="G40" s="1"/>
      <c r="H40" s="32"/>
      <c r="I40" s="32"/>
      <c r="J40" s="1"/>
      <c r="K40" s="1"/>
      <c r="L40" s="1"/>
      <c r="M40" s="1"/>
      <c r="N40" s="1"/>
    </row>
    <row r="41" spans="1:14" ht="15" x14ac:dyDescent="0.25">
      <c r="A41" s="33" t="s">
        <v>61</v>
      </c>
      <c r="B41" s="64">
        <v>149</v>
      </c>
      <c r="C41" s="65"/>
      <c r="D41" s="66" t="s">
        <v>70</v>
      </c>
      <c r="E41" s="1"/>
      <c r="G41" s="1"/>
      <c r="H41" s="32"/>
      <c r="I41" s="32"/>
      <c r="J41" s="1"/>
      <c r="K41" s="1"/>
      <c r="L41" s="1"/>
      <c r="M41" s="1"/>
      <c r="N41" s="1"/>
    </row>
    <row r="42" spans="1:14" ht="15" x14ac:dyDescent="0.25">
      <c r="A42" s="34" t="s">
        <v>62</v>
      </c>
      <c r="B42" s="41">
        <f>SUM(B37:B39)/2</f>
        <v>97</v>
      </c>
      <c r="C42" s="42">
        <f>C37+B42</f>
        <v>43485</v>
      </c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" x14ac:dyDescent="0.25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</row>
    <row r="44" spans="1:14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" x14ac:dyDescent="0.25">
      <c r="A45" s="31" t="s">
        <v>63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" x14ac:dyDescent="0.25">
      <c r="A46" s="36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" x14ac:dyDescent="0.25">
      <c r="A47" s="99" t="s">
        <v>97</v>
      </c>
      <c r="B47" s="100"/>
      <c r="C47" s="100"/>
      <c r="D47" s="100"/>
      <c r="E47" s="100"/>
      <c r="F47" s="1"/>
      <c r="G47" s="1"/>
      <c r="H47" s="1"/>
      <c r="I47" s="1"/>
      <c r="J47" s="1"/>
      <c r="K47" s="1"/>
      <c r="L47" s="1"/>
      <c r="M47" s="1"/>
      <c r="N47" s="1"/>
    </row>
    <row r="48" spans="1:14" ht="15" x14ac:dyDescent="0.25">
      <c r="A48" s="99" t="s">
        <v>98</v>
      </c>
      <c r="B48" s="100"/>
      <c r="C48" s="100"/>
      <c r="D48" s="100"/>
      <c r="E48" s="100"/>
      <c r="F48" s="100"/>
      <c r="G48" s="100"/>
      <c r="H48" s="100"/>
      <c r="I48" s="100"/>
      <c r="J48" s="1"/>
      <c r="K48" s="1"/>
      <c r="L48" s="1"/>
      <c r="M48" s="1"/>
      <c r="N48" s="1"/>
    </row>
    <row r="49" spans="1:14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mergeCells count="10">
    <mergeCell ref="A47:E47"/>
    <mergeCell ref="A48:I48"/>
    <mergeCell ref="L19:L20"/>
    <mergeCell ref="M19:M20"/>
    <mergeCell ref="A1:C1"/>
    <mergeCell ref="A19:A20"/>
    <mergeCell ref="B19:B20"/>
    <mergeCell ref="C19:H19"/>
    <mergeCell ref="J19:K19"/>
    <mergeCell ref="I19:I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7B622-A9EA-4564-BE7C-CC15E3932508}"/>
</file>

<file path=customXml/itemProps2.xml><?xml version="1.0" encoding="utf-8"?>
<ds:datastoreItem xmlns:ds="http://schemas.openxmlformats.org/officeDocument/2006/customXml" ds:itemID="{64144376-8323-400C-B147-876456EE31B6}"/>
</file>

<file path=customXml/itemProps3.xml><?xml version="1.0" encoding="utf-8"?>
<ds:datastoreItem xmlns:ds="http://schemas.openxmlformats.org/officeDocument/2006/customXml" ds:itemID="{89C75974-E65D-4FCC-9066-3342A56CF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2018-07-11T10:44:24Z</dcterms:created>
  <dcterms:modified xsi:type="dcterms:W3CDTF">2019-04-03T13:26:15Z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