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carneiro\Documents\GEF analysis\supplements\metadata_files\06_metadata_phenology\01_WORKING_monthly_datatypes\"/>
    </mc:Choice>
  </mc:AlternateContent>
  <bookViews>
    <workbookView xWindow="0" yWindow="0" windowWidth="28800" windowHeight="13020"/>
  </bookViews>
  <sheets>
    <sheet name="Sheet1" sheetId="1" r:id="rId1"/>
  </sheets>
  <calcPr calcId="152511"/>
</workbook>
</file>

<file path=xl/calcChain.xml><?xml version="1.0" encoding="utf-8"?>
<calcChain xmlns="http://schemas.openxmlformats.org/spreadsheetml/2006/main">
  <c r="B42" i="1" l="1"/>
  <c r="C42" i="1" s="1"/>
  <c r="B40" i="1"/>
  <c r="B41" i="1" s="1"/>
  <c r="C38" i="1"/>
  <c r="C39" i="1" s="1"/>
  <c r="C40" i="1" s="1"/>
  <c r="C36" i="1"/>
</calcChain>
</file>

<file path=xl/sharedStrings.xml><?xml version="1.0" encoding="utf-8"?>
<sst xmlns="http://schemas.openxmlformats.org/spreadsheetml/2006/main" count="169" uniqueCount="98">
  <si>
    <t>Tristan Albatross</t>
  </si>
  <si>
    <t>Gough</t>
  </si>
  <si>
    <t>AdultPreEgg</t>
  </si>
  <si>
    <t>AdultInc</t>
  </si>
  <si>
    <t>AdultBG</t>
  </si>
  <si>
    <t>AdultPG</t>
  </si>
  <si>
    <t>AdultNB</t>
  </si>
  <si>
    <t>Juvenile</t>
  </si>
  <si>
    <t>Immature</t>
  </si>
  <si>
    <t>yes</t>
  </si>
  <si>
    <t>Month</t>
  </si>
  <si>
    <t>N days</t>
  </si>
  <si>
    <t>1. Adult successful breeders (beta)</t>
  </si>
  <si>
    <t>2. Adult non breeders (delta)</t>
  </si>
  <si>
    <t>3. Adult fail breeders (gamma)</t>
  </si>
  <si>
    <t>4. Juvenile (zeta)</t>
  </si>
  <si>
    <t>5. Immature (theta)</t>
  </si>
  <si>
    <t>On nest</t>
  </si>
  <si>
    <t>Pre-laying</t>
  </si>
  <si>
    <t>Incubation</t>
  </si>
  <si>
    <t>Brood</t>
  </si>
  <si>
    <t>Post-brood</t>
  </si>
  <si>
    <t>2. Sabbatical</t>
  </si>
  <si>
    <t>Pools of birds:</t>
  </si>
  <si>
    <t>What they are:</t>
  </si>
  <si>
    <t>How they're calculated:</t>
  </si>
  <si>
    <t>January</t>
  </si>
  <si>
    <t>1 * INC * 0.5</t>
  </si>
  <si>
    <t>alpha</t>
  </si>
  <si>
    <t>adult breeders</t>
  </si>
  <si>
    <t>(from model)</t>
  </si>
  <si>
    <t>February</t>
  </si>
  <si>
    <t>beta</t>
  </si>
  <si>
    <t>adult successful breeders</t>
  </si>
  <si>
    <t>alpha * breeding success</t>
  </si>
  <si>
    <t>March</t>
  </si>
  <si>
    <t>1 * BR * 0.5</t>
  </si>
  <si>
    <t>gamma</t>
  </si>
  <si>
    <t>adult fail breeders</t>
  </si>
  <si>
    <t>alpha * (1 - breeding success)</t>
  </si>
  <si>
    <t>April</t>
  </si>
  <si>
    <t>1 * PB</t>
  </si>
  <si>
    <t>PB</t>
  </si>
  <si>
    <t>delta</t>
  </si>
  <si>
    <t>adult non-breeders / sab</t>
  </si>
  <si>
    <t>May</t>
  </si>
  <si>
    <t>June</t>
  </si>
  <si>
    <t>zeta</t>
  </si>
  <si>
    <t>juveniles</t>
  </si>
  <si>
    <t>July</t>
  </si>
  <si>
    <t>NB_Q3</t>
  </si>
  <si>
    <t>theta</t>
  </si>
  <si>
    <t>immatures</t>
  </si>
  <si>
    <t>August</t>
  </si>
  <si>
    <t>September</t>
  </si>
  <si>
    <t>October</t>
  </si>
  <si>
    <t>NB_Q4</t>
  </si>
  <si>
    <t>November</t>
  </si>
  <si>
    <t>December</t>
  </si>
  <si>
    <t>15/31 * PRE-L * 0.5</t>
  </si>
  <si>
    <t>16/31 * INC * 0.5</t>
  </si>
  <si>
    <t>^ note, INC and BR are HalfOnNest = TRUE</t>
  </si>
  <si>
    <t>Stage</t>
  </si>
  <si>
    <t>wt (days)</t>
  </si>
  <si>
    <t>Avg start date</t>
  </si>
  <si>
    <t>Annual or Biennial</t>
  </si>
  <si>
    <t>Replacements:</t>
  </si>
  <si>
    <t>pre-laying</t>
  </si>
  <si>
    <t>Pre-egg: incubation data</t>
  </si>
  <si>
    <t>incubation</t>
  </si>
  <si>
    <t>brood</t>
  </si>
  <si>
    <t>post-brood</t>
  </si>
  <si>
    <t>Total B</t>
  </si>
  <si>
    <t>Total NB</t>
  </si>
  <si>
    <t>biennial</t>
  </si>
  <si>
    <t>Failed B</t>
  </si>
  <si>
    <t>Other notes:</t>
  </si>
  <si>
    <t>Start breeding season</t>
  </si>
  <si>
    <t>Breeding starts 21st Nov. Breeders are switched from the previous breeders to the new breeders on 21st Nov, and the last bit of PB for the old breeders (until 16th Dec) is excluded.</t>
  </si>
  <si>
    <t>20/30 * PB</t>
  </si>
  <si>
    <t>Available tracks</t>
  </si>
  <si>
    <t>adult non-breeders / sabbatical</t>
  </si>
  <si>
    <t>1 * NA * 0.5</t>
  </si>
  <si>
    <t>1 * NB_Q1</t>
  </si>
  <si>
    <t>1* NB_Q1</t>
  </si>
  <si>
    <t>1 * NB_Q2</t>
  </si>
  <si>
    <t>1 * NB_Q3</t>
  </si>
  <si>
    <t>1* NB_Q4</t>
  </si>
  <si>
    <t>1 * NB_Q4</t>
  </si>
  <si>
    <t>Immature: adult non-breeding during all year quarters</t>
  </si>
  <si>
    <t>PRE-L, INC, BR multiplied by 0.5 to represent that one bird from the pair is at-sea</t>
  </si>
  <si>
    <t>On nest column: to explain why the rest of PRE-L, INC &amp; BG is * 0.5 and explain where the other 0.5 of the birds are. Every bird is accounted for in the equations and it all adds up to 1.</t>
  </si>
  <si>
    <t>10/30 * PRE-L * 0.5</t>
  </si>
  <si>
    <t>(15/30 * PB) + (15/30 * NB_Q2)</t>
  </si>
  <si>
    <t>(20/30 * NB_Q4) + (10/30 * PRE-L * 0.5)</t>
  </si>
  <si>
    <t>(15/31 * PRE-L * 0.5) + (16/31 * INC * 0.5)</t>
  </si>
  <si>
    <t>1 * JUV_Q4_Q1</t>
  </si>
  <si>
    <t>1 * JUV_Q2_Q3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</si>
</sst>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quot;-&quot;mmm"/>
  </numFmts>
  <fonts count="15" x14ac:knownFonts="1">
    <font>
      <sz val="10"/>
      <color rgb="FF000000"/>
      <name val="Arial"/>
    </font>
    <font>
      <b/>
      <sz val="20"/>
      <color rgb="FF000000"/>
      <name val="Calibri"/>
      <family val="2"/>
    </font>
    <font>
      <sz val="11"/>
      <color rgb="FF000000"/>
      <name val="Calibri"/>
      <family val="2"/>
    </font>
    <font>
      <sz val="10"/>
      <name val="Arial"/>
      <family val="2"/>
    </font>
    <font>
      <sz val="10"/>
      <name val="Arial"/>
      <family val="2"/>
    </font>
    <font>
      <b/>
      <sz val="11"/>
      <color rgb="FFBF8F00"/>
      <name val="Calibri"/>
      <family val="2"/>
    </font>
    <font>
      <b/>
      <sz val="11"/>
      <color rgb="FF000000"/>
      <name val="Calibri"/>
      <family val="2"/>
    </font>
    <font>
      <b/>
      <sz val="11"/>
      <color rgb="FFFF0000"/>
      <name val="Calibri"/>
      <family val="2"/>
    </font>
    <font>
      <b/>
      <sz val="11"/>
      <color rgb="FF00B050"/>
      <name val="Calibri"/>
      <family val="2"/>
    </font>
    <font>
      <b/>
      <sz val="11"/>
      <color rgb="FF0070C0"/>
      <name val="Calibri"/>
      <family val="2"/>
    </font>
    <font>
      <b/>
      <sz val="11"/>
      <color rgb="FF7030A0"/>
      <name val="Calibri"/>
      <family val="2"/>
    </font>
    <font>
      <sz val="11"/>
      <name val="Calibri"/>
      <family val="2"/>
    </font>
    <font>
      <sz val="11"/>
      <color rgb="FFFFFFFF"/>
      <name val="Calibri"/>
      <family val="2"/>
    </font>
    <font>
      <sz val="11"/>
      <color rgb="FFFF00FF"/>
      <name val="Calibri"/>
      <family val="2"/>
    </font>
    <font>
      <sz val="11"/>
      <color rgb="FFC65911"/>
      <name val="Calibri"/>
      <family val="2"/>
    </font>
  </fonts>
  <fills count="9">
    <fill>
      <patternFill patternType="none"/>
    </fill>
    <fill>
      <patternFill patternType="gray125"/>
    </fill>
    <fill>
      <patternFill patternType="solid">
        <fgColor rgb="FF404040"/>
        <bgColor rgb="FF404040"/>
      </patternFill>
    </fill>
    <fill>
      <patternFill patternType="solid">
        <fgColor rgb="FFFF0000"/>
        <bgColor rgb="FFFF0000"/>
      </patternFill>
    </fill>
    <fill>
      <patternFill patternType="solid">
        <fgColor rgb="FFBF8F00"/>
        <bgColor rgb="FFBF8F00"/>
      </patternFill>
    </fill>
    <fill>
      <patternFill patternType="solid">
        <fgColor rgb="FF00B050"/>
        <bgColor rgb="FF00B050"/>
      </patternFill>
    </fill>
    <fill>
      <patternFill patternType="solid">
        <fgColor rgb="FF0070C0"/>
        <bgColor rgb="FF0070C0"/>
      </patternFill>
    </fill>
    <fill>
      <patternFill patternType="solid">
        <fgColor rgb="FF7030A0"/>
        <bgColor rgb="FF7030A0"/>
      </patternFill>
    </fill>
    <fill>
      <patternFill patternType="solid">
        <fgColor rgb="FFFFFF00"/>
        <bgColor indexed="64"/>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s>
  <cellStyleXfs count="1">
    <xf numFmtId="0" fontId="0" fillId="0" borderId="0"/>
  </cellStyleXfs>
  <cellXfs count="112">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xf numFmtId="0" fontId="2" fillId="0" borderId="0" xfId="0" applyFont="1" applyAlignment="1"/>
    <xf numFmtId="0" fontId="4" fillId="0" borderId="0" xfId="0" applyFont="1" applyAlignment="1"/>
    <xf numFmtId="0" fontId="4" fillId="0" borderId="0" xfId="0" applyFont="1" applyAlignment="1"/>
    <xf numFmtId="0" fontId="6" fillId="0" borderId="9" xfId="0" applyFont="1" applyBorder="1" applyAlignment="1">
      <alignment horizontal="center"/>
    </xf>
    <xf numFmtId="0" fontId="4" fillId="0" borderId="5" xfId="0" applyFont="1" applyBorder="1" applyAlignment="1"/>
    <xf numFmtId="0" fontId="4" fillId="0" borderId="5" xfId="0" applyFont="1" applyBorder="1" applyAlignment="1"/>
    <xf numFmtId="0" fontId="6" fillId="0" borderId="2"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4" fillId="0" borderId="4" xfId="0" applyFont="1" applyBorder="1" applyAlignment="1"/>
    <xf numFmtId="0" fontId="6" fillId="0" borderId="5" xfId="0" applyFont="1" applyBorder="1" applyAlignment="1"/>
    <xf numFmtId="0" fontId="6" fillId="0" borderId="5" xfId="0" applyFont="1" applyBorder="1" applyAlignment="1"/>
    <xf numFmtId="0" fontId="6" fillId="0" borderId="6" xfId="0" applyFont="1" applyBorder="1" applyAlignment="1"/>
    <xf numFmtId="0" fontId="2" fillId="0" borderId="12" xfId="0" applyFont="1" applyBorder="1" applyAlignment="1"/>
    <xf numFmtId="0" fontId="2" fillId="0" borderId="4" xfId="0" applyFont="1" applyBorder="1" applyAlignment="1">
      <alignment horizontal="center"/>
    </xf>
    <xf numFmtId="0" fontId="2" fillId="0" borderId="0" xfId="0" applyFont="1" applyAlignment="1">
      <alignment horizontal="center"/>
    </xf>
    <xf numFmtId="0" fontId="2" fillId="0" borderId="0" xfId="0" applyFont="1" applyAlignment="1">
      <alignment horizontal="center"/>
    </xf>
    <xf numFmtId="0" fontId="2" fillId="0" borderId="4" xfId="0" applyFont="1" applyBorder="1" applyAlignment="1">
      <alignment horizontal="center"/>
    </xf>
    <xf numFmtId="0" fontId="11" fillId="0" borderId="4" xfId="0" applyFont="1" applyBorder="1" applyAlignment="1">
      <alignment horizontal="center"/>
    </xf>
    <xf numFmtId="0" fontId="12" fillId="2" borderId="0" xfId="0" applyFont="1" applyFill="1" applyAlignment="1">
      <alignment horizontal="center"/>
    </xf>
    <xf numFmtId="0" fontId="11" fillId="0" borderId="0" xfId="0" applyFont="1" applyAlignment="1"/>
    <xf numFmtId="0" fontId="11" fillId="0" borderId="4" xfId="0" applyFont="1" applyBorder="1" applyAlignment="1"/>
    <xf numFmtId="0" fontId="12" fillId="3" borderId="0" xfId="0" applyFont="1" applyFill="1" applyAlignment="1">
      <alignment horizontal="center"/>
    </xf>
    <xf numFmtId="0" fontId="2" fillId="0" borderId="4" xfId="0" applyFont="1" applyBorder="1" applyAlignment="1"/>
    <xf numFmtId="0" fontId="12" fillId="4" borderId="0" xfId="0" applyFont="1" applyFill="1" applyAlignment="1">
      <alignment horizontal="center"/>
    </xf>
    <xf numFmtId="0" fontId="2" fillId="0" borderId="0" xfId="0" applyFont="1" applyAlignment="1"/>
    <xf numFmtId="0" fontId="12" fillId="5" borderId="0" xfId="0" applyFont="1" applyFill="1" applyAlignment="1">
      <alignment horizontal="center"/>
    </xf>
    <xf numFmtId="0" fontId="11" fillId="0" borderId="4" xfId="0" quotePrefix="1" applyFont="1" applyBorder="1" applyAlignment="1">
      <alignment horizontal="center"/>
    </xf>
    <xf numFmtId="0" fontId="12" fillId="6" borderId="0" xfId="0" applyFont="1" applyFill="1" applyAlignment="1">
      <alignment horizontal="center"/>
    </xf>
    <xf numFmtId="0" fontId="12" fillId="7" borderId="5" xfId="0" applyFont="1" applyFill="1" applyBorder="1" applyAlignment="1">
      <alignment horizontal="center"/>
    </xf>
    <xf numFmtId="0" fontId="2" fillId="0" borderId="5" xfId="0" applyFont="1" applyBorder="1" applyAlignment="1"/>
    <xf numFmtId="0" fontId="11" fillId="0" borderId="6" xfId="0" applyFont="1" applyBorder="1" applyAlignment="1"/>
    <xf numFmtId="0" fontId="11" fillId="0" borderId="0" xfId="0" applyFont="1" applyAlignment="1">
      <alignment horizontal="center"/>
    </xf>
    <xf numFmtId="0" fontId="13" fillId="0" borderId="12" xfId="0" applyFont="1" applyBorder="1" applyAlignment="1"/>
    <xf numFmtId="0" fontId="2" fillId="0" borderId="11" xfId="0" applyFont="1" applyBorder="1" applyAlignment="1"/>
    <xf numFmtId="0" fontId="2" fillId="0" borderId="6" xfId="0" applyFont="1" applyBorder="1" applyAlignment="1">
      <alignment horizontal="center"/>
    </xf>
    <xf numFmtId="0" fontId="11" fillId="0" borderId="6" xfId="0" applyFont="1" applyBorder="1" applyAlignment="1">
      <alignment horizontal="center"/>
    </xf>
    <xf numFmtId="0" fontId="11" fillId="0" borderId="0" xfId="0" applyFont="1" applyAlignment="1">
      <alignment horizontal="left"/>
    </xf>
    <xf numFmtId="0" fontId="2" fillId="0" borderId="2" xfId="0" applyFont="1" applyBorder="1" applyAlignment="1"/>
    <xf numFmtId="0" fontId="2" fillId="0" borderId="2" xfId="0" applyFont="1" applyBorder="1" applyAlignment="1">
      <alignment horizontal="center"/>
    </xf>
    <xf numFmtId="0" fontId="6" fillId="0" borderId="0" xfId="0" applyFont="1" applyAlignment="1"/>
    <xf numFmtId="0" fontId="2" fillId="0" borderId="9" xfId="0" applyFont="1" applyBorder="1" applyAlignment="1">
      <alignment horizontal="right"/>
    </xf>
    <xf numFmtId="164" fontId="2" fillId="0" borderId="9" xfId="0" applyNumberFormat="1" applyFont="1" applyBorder="1" applyAlignment="1">
      <alignment horizontal="right"/>
    </xf>
    <xf numFmtId="0" fontId="2" fillId="0" borderId="7" xfId="0" applyFont="1" applyBorder="1" applyAlignment="1"/>
    <xf numFmtId="0" fontId="2" fillId="0" borderId="0" xfId="0" applyFont="1" applyAlignment="1">
      <alignment horizontal="right"/>
    </xf>
    <xf numFmtId="164" fontId="2" fillId="0" borderId="0" xfId="0" applyNumberFormat="1" applyFont="1" applyAlignment="1">
      <alignment horizontal="right"/>
    </xf>
    <xf numFmtId="0" fontId="6" fillId="0" borderId="0" xfId="0" applyFont="1" applyAlignment="1"/>
    <xf numFmtId="0" fontId="6" fillId="0" borderId="0" xfId="0" applyFont="1" applyAlignment="1">
      <alignment horizontal="right"/>
    </xf>
    <xf numFmtId="0" fontId="6" fillId="0" borderId="5" xfId="0" applyFont="1" applyBorder="1" applyAlignment="1"/>
    <xf numFmtId="0" fontId="6" fillId="0" borderId="5" xfId="0" applyFont="1" applyBorder="1" applyAlignment="1">
      <alignment horizontal="right"/>
    </xf>
    <xf numFmtId="164" fontId="4" fillId="0" borderId="5" xfId="0" applyNumberFormat="1" applyFont="1" applyBorder="1" applyAlignment="1"/>
    <xf numFmtId="0" fontId="2" fillId="0" borderId="5" xfId="0" applyFont="1" applyBorder="1" applyAlignment="1">
      <alignment horizontal="left"/>
    </xf>
    <xf numFmtId="164" fontId="2" fillId="0" borderId="0" xfId="0" applyNumberFormat="1" applyFont="1" applyAlignment="1"/>
    <xf numFmtId="0" fontId="13" fillId="0" borderId="0" xfId="0" applyFont="1" applyAlignment="1"/>
    <xf numFmtId="0" fontId="2" fillId="0" borderId="0" xfId="0" applyFont="1" applyAlignment="1"/>
    <xf numFmtId="0" fontId="0" fillId="0" borderId="0" xfId="0" applyFont="1" applyAlignment="1"/>
    <xf numFmtId="0" fontId="2" fillId="0" borderId="13"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2" fillId="0" borderId="16" xfId="0" applyFont="1" applyFill="1" applyBorder="1" applyAlignment="1">
      <alignment horizontal="center"/>
    </xf>
    <xf numFmtId="0" fontId="11" fillId="0" borderId="6" xfId="0" quotePrefix="1" applyFont="1" applyFill="1" applyBorder="1" applyAlignment="1">
      <alignment horizontal="center"/>
    </xf>
    <xf numFmtId="0" fontId="14" fillId="0" borderId="0" xfId="0" applyFont="1" applyFill="1" applyAlignment="1">
      <alignment horizontal="center"/>
    </xf>
    <xf numFmtId="0" fontId="2" fillId="0" borderId="0" xfId="0" applyFont="1" applyFill="1" applyAlignment="1">
      <alignment horizontal="center"/>
    </xf>
    <xf numFmtId="0" fontId="2" fillId="0" borderId="4" xfId="0" quotePrefix="1" applyFont="1" applyFill="1" applyBorder="1" applyAlignment="1">
      <alignment horizontal="center"/>
    </xf>
    <xf numFmtId="0" fontId="2" fillId="0" borderId="5" xfId="0" applyFont="1" applyFill="1" applyBorder="1" applyAlignment="1">
      <alignment horizontal="center"/>
    </xf>
    <xf numFmtId="0" fontId="11" fillId="0" borderId="5" xfId="0" quotePrefix="1" applyFont="1" applyFill="1" applyBorder="1" applyAlignment="1">
      <alignment horizontal="center"/>
    </xf>
    <xf numFmtId="0" fontId="2" fillId="0" borderId="5" xfId="0" quotePrefix="1" applyFont="1" applyFill="1" applyBorder="1" applyAlignment="1">
      <alignment horizontal="center"/>
    </xf>
    <xf numFmtId="0" fontId="2" fillId="0" borderId="6" xfId="0" applyFont="1" applyFill="1" applyBorder="1" applyAlignment="1">
      <alignment horizontal="center"/>
    </xf>
    <xf numFmtId="0" fontId="6" fillId="0" borderId="18" xfId="0" applyFont="1" applyBorder="1" applyAlignment="1">
      <alignment horizontal="center"/>
    </xf>
    <xf numFmtId="0" fontId="2" fillId="8" borderId="0" xfId="0" applyFont="1" applyFill="1" applyAlignment="1"/>
    <xf numFmtId="0" fontId="4" fillId="8" borderId="7" xfId="0" applyFont="1" applyFill="1" applyBorder="1" applyAlignment="1"/>
    <xf numFmtId="0" fontId="5" fillId="8" borderId="7" xfId="0" applyFont="1" applyFill="1" applyBorder="1" applyAlignment="1">
      <alignment horizontal="center"/>
    </xf>
    <xf numFmtId="0" fontId="4" fillId="0" borderId="7" xfId="0" applyFont="1" applyBorder="1" applyAlignment="1"/>
    <xf numFmtId="0" fontId="6" fillId="0" borderId="19" xfId="0" applyFont="1" applyBorder="1" applyAlignment="1">
      <alignment horizontal="left"/>
    </xf>
    <xf numFmtId="0" fontId="6" fillId="0" borderId="20" xfId="0" applyFont="1" applyFill="1" applyBorder="1" applyAlignment="1">
      <alignment horizontal="left"/>
    </xf>
    <xf numFmtId="0" fontId="6" fillId="0" borderId="20" xfId="0" applyFont="1" applyFill="1" applyBorder="1" applyAlignment="1">
      <alignment horizontal="center"/>
    </xf>
    <xf numFmtId="0" fontId="6" fillId="0" borderId="21" xfId="0" applyFont="1" applyFill="1" applyBorder="1" applyAlignment="1">
      <alignment horizontal="center"/>
    </xf>
    <xf numFmtId="0" fontId="12" fillId="2" borderId="22" xfId="0" applyFont="1" applyFill="1" applyBorder="1" applyAlignment="1">
      <alignment horizontal="center"/>
    </xf>
    <xf numFmtId="0" fontId="11" fillId="0" borderId="7" xfId="0" applyFont="1" applyFill="1" applyBorder="1" applyAlignment="1">
      <alignment horizontal="left"/>
    </xf>
    <xf numFmtId="0" fontId="11" fillId="0" borderId="23" xfId="0" applyFont="1" applyFill="1" applyBorder="1" applyAlignment="1">
      <alignment horizontal="left"/>
    </xf>
    <xf numFmtId="0" fontId="12" fillId="3" borderId="22" xfId="0" applyFont="1" applyFill="1" applyBorder="1" applyAlignment="1">
      <alignment horizontal="center"/>
    </xf>
    <xf numFmtId="0" fontId="2" fillId="0" borderId="7" xfId="0" applyFont="1" applyFill="1" applyBorder="1" applyAlignment="1">
      <alignment horizontal="left"/>
    </xf>
    <xf numFmtId="0" fontId="2" fillId="0" borderId="23" xfId="0" applyFont="1" applyFill="1" applyBorder="1" applyAlignment="1">
      <alignment horizontal="left"/>
    </xf>
    <xf numFmtId="0" fontId="12" fillId="4" borderId="22" xfId="0" applyFont="1" applyFill="1" applyBorder="1" applyAlignment="1">
      <alignment horizontal="center"/>
    </xf>
    <xf numFmtId="0" fontId="12" fillId="5" borderId="22" xfId="0" applyFont="1" applyFill="1" applyBorder="1" applyAlignment="1">
      <alignment horizontal="center"/>
    </xf>
    <xf numFmtId="0" fontId="12" fillId="6" borderId="22" xfId="0" applyFont="1" applyFill="1" applyBorder="1" applyAlignment="1">
      <alignment horizontal="center"/>
    </xf>
    <xf numFmtId="0" fontId="12" fillId="7" borderId="24" xfId="0" applyFont="1" applyFill="1" applyBorder="1" applyAlignment="1">
      <alignment horizontal="center"/>
    </xf>
    <xf numFmtId="0" fontId="2" fillId="0" borderId="15" xfId="0" applyFont="1" applyFill="1" applyBorder="1" applyAlignment="1">
      <alignment horizontal="left"/>
    </xf>
    <xf numFmtId="0" fontId="11" fillId="0" borderId="15" xfId="0" applyFont="1" applyFill="1" applyBorder="1" applyAlignment="1">
      <alignment horizontal="left"/>
    </xf>
    <xf numFmtId="0" fontId="11" fillId="0" borderId="25" xfId="0" applyFont="1" applyFill="1" applyBorder="1" applyAlignment="1">
      <alignment horizontal="left"/>
    </xf>
    <xf numFmtId="0" fontId="8" fillId="0" borderId="17" xfId="0" applyFont="1" applyBorder="1" applyAlignment="1">
      <alignment horizontal="center"/>
    </xf>
    <xf numFmtId="0" fontId="2" fillId="0" borderId="14" xfId="0" applyFont="1" applyBorder="1" applyAlignment="1">
      <alignment horizontal="center"/>
    </xf>
    <xf numFmtId="0" fontId="11" fillId="8" borderId="0" xfId="0" quotePrefix="1" applyFont="1" applyFill="1" applyAlignment="1">
      <alignment horizontal="center"/>
    </xf>
    <xf numFmtId="0" fontId="11" fillId="0" borderId="4" xfId="0" quotePrefix="1" applyFont="1" applyFill="1" applyBorder="1" applyAlignment="1">
      <alignment horizontal="center"/>
    </xf>
    <xf numFmtId="0" fontId="9" fillId="0" borderId="10" xfId="0" applyFont="1" applyBorder="1" applyAlignment="1">
      <alignment horizontal="center"/>
    </xf>
    <xf numFmtId="0" fontId="3" fillId="0" borderId="6" xfId="0" applyFont="1" applyBorder="1"/>
    <xf numFmtId="0" fontId="10" fillId="0" borderId="10" xfId="0" applyFont="1" applyBorder="1" applyAlignment="1">
      <alignment horizontal="center"/>
    </xf>
    <xf numFmtId="0" fontId="6" fillId="0" borderId="8" xfId="0" applyFont="1" applyBorder="1" applyAlignment="1">
      <alignment horizontal="center"/>
    </xf>
    <xf numFmtId="0" fontId="3" fillId="0" borderId="11" xfId="0" applyFont="1" applyBorder="1"/>
    <xf numFmtId="0" fontId="2" fillId="0" borderId="1" xfId="0" applyFont="1" applyBorder="1" applyAlignment="1">
      <alignment horizontal="left"/>
    </xf>
    <xf numFmtId="0" fontId="3" fillId="0" borderId="2" xfId="0" applyFont="1" applyBorder="1" applyAlignment="1">
      <alignment horizontal="left"/>
    </xf>
    <xf numFmtId="0" fontId="3" fillId="0" borderId="3" xfId="0" applyFont="1" applyBorder="1" applyAlignment="1">
      <alignment horizontal="left"/>
    </xf>
    <xf numFmtId="0" fontId="7" fillId="0" borderId="2" xfId="0" applyFont="1" applyBorder="1" applyAlignment="1">
      <alignment horizontal="center"/>
    </xf>
    <xf numFmtId="0" fontId="3" fillId="0" borderId="2" xfId="0" applyFont="1" applyBorder="1"/>
    <xf numFmtId="0" fontId="5" fillId="0" borderId="10" xfId="0" applyFont="1" applyBorder="1" applyAlignment="1">
      <alignment horizontal="center"/>
    </xf>
    <xf numFmtId="0" fontId="11" fillId="0" borderId="26"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48"/>
  <sheetViews>
    <sheetView tabSelected="1" topLeftCell="A16" workbookViewId="0">
      <selection activeCell="I24" sqref="I24"/>
    </sheetView>
  </sheetViews>
  <sheetFormatPr defaultColWidth="14.42578125" defaultRowHeight="15.75" customHeight="1" x14ac:dyDescent="0.2"/>
  <cols>
    <col min="4" max="4" width="17.42578125" customWidth="1"/>
    <col min="5" max="5" width="17.140625" customWidth="1"/>
    <col min="8" max="8" width="28.140625" customWidth="1"/>
    <col min="9" max="9" width="38.42578125" bestFit="1" customWidth="1"/>
    <col min="10" max="10" width="21" bestFit="1" customWidth="1"/>
    <col min="11" max="11" width="18.5703125" bestFit="1" customWidth="1"/>
    <col min="14" max="14" width="23.85546875" customWidth="1"/>
    <col min="15" max="15" width="28.140625" customWidth="1"/>
  </cols>
  <sheetData>
    <row r="1" spans="1:13" ht="26.25" x14ac:dyDescent="0.4">
      <c r="A1" s="1" t="s">
        <v>0</v>
      </c>
      <c r="B1" s="1"/>
      <c r="C1" s="2"/>
      <c r="D1" s="2"/>
      <c r="E1" s="2"/>
      <c r="F1" s="2"/>
      <c r="G1" s="2"/>
      <c r="H1" s="2"/>
      <c r="I1" s="2"/>
      <c r="J1" s="2"/>
      <c r="K1" s="2"/>
      <c r="L1" s="2"/>
      <c r="M1" s="2"/>
    </row>
    <row r="2" spans="1:13" ht="15" x14ac:dyDescent="0.25">
      <c r="A2" s="3" t="s">
        <v>1</v>
      </c>
      <c r="B2" s="2"/>
      <c r="C2" s="2"/>
      <c r="D2" s="2"/>
      <c r="E2" s="2"/>
      <c r="F2" s="2"/>
      <c r="G2" s="2"/>
      <c r="H2" s="2"/>
      <c r="I2" s="2"/>
      <c r="J2" s="2"/>
      <c r="K2" s="2"/>
      <c r="L2" s="2"/>
      <c r="M2" s="2"/>
    </row>
    <row r="3" spans="1:13" ht="15" x14ac:dyDescent="0.25">
      <c r="A3" s="2"/>
      <c r="B3" s="2"/>
      <c r="C3" s="2"/>
      <c r="D3" s="2"/>
      <c r="E3" s="2"/>
      <c r="F3" s="2"/>
      <c r="G3" s="2"/>
      <c r="H3" s="2"/>
      <c r="I3" s="2"/>
      <c r="J3" s="2"/>
      <c r="K3" s="2"/>
      <c r="L3" s="2"/>
      <c r="M3" s="2"/>
    </row>
    <row r="4" spans="1:13" ht="15" x14ac:dyDescent="0.25">
      <c r="A4" s="105" t="s">
        <v>80</v>
      </c>
      <c r="B4" s="106"/>
      <c r="C4" s="106"/>
      <c r="D4" s="106"/>
      <c r="E4" s="106"/>
      <c r="F4" s="106"/>
      <c r="G4" s="107"/>
      <c r="H4" s="4"/>
      <c r="I4" s="2"/>
      <c r="J4" s="2"/>
      <c r="K4" s="2"/>
      <c r="L4" s="2"/>
      <c r="M4" s="2"/>
    </row>
    <row r="5" spans="1:13" ht="15" x14ac:dyDescent="0.25">
      <c r="A5" s="60" t="s">
        <v>2</v>
      </c>
      <c r="B5" s="61" t="s">
        <v>3</v>
      </c>
      <c r="C5" s="61" t="s">
        <v>4</v>
      </c>
      <c r="D5" s="61" t="s">
        <v>5</v>
      </c>
      <c r="E5" s="61" t="s">
        <v>6</v>
      </c>
      <c r="F5" s="61" t="s">
        <v>7</v>
      </c>
      <c r="G5" s="62" t="s">
        <v>8</v>
      </c>
      <c r="H5" s="2"/>
      <c r="I5" s="2"/>
      <c r="J5" s="2"/>
      <c r="K5" s="2"/>
      <c r="L5" s="2"/>
      <c r="M5" s="2"/>
    </row>
    <row r="6" spans="1:13" ht="15" x14ac:dyDescent="0.25">
      <c r="A6" s="63"/>
      <c r="B6" s="64" t="s">
        <v>9</v>
      </c>
      <c r="C6" s="64" t="s">
        <v>9</v>
      </c>
      <c r="D6" s="64" t="s">
        <v>9</v>
      </c>
      <c r="E6" s="64" t="s">
        <v>9</v>
      </c>
      <c r="F6" s="64" t="s">
        <v>9</v>
      </c>
      <c r="G6" s="65"/>
      <c r="H6" s="2"/>
      <c r="I6" s="2"/>
      <c r="J6" s="2"/>
      <c r="K6" s="2"/>
      <c r="L6" s="2"/>
      <c r="M6" s="2"/>
    </row>
    <row r="7" spans="1:13" ht="15" x14ac:dyDescent="0.25">
      <c r="A7" s="2"/>
      <c r="B7" s="2"/>
      <c r="C7" s="2"/>
      <c r="D7" s="2"/>
      <c r="E7" s="2"/>
      <c r="F7" s="2"/>
      <c r="G7" s="2"/>
      <c r="H7" s="2"/>
      <c r="I7" s="2"/>
      <c r="J7" s="2"/>
      <c r="K7" s="2"/>
      <c r="L7" s="2"/>
      <c r="M7" s="2"/>
    </row>
    <row r="8" spans="1:13" s="59" customFormat="1" ht="15" x14ac:dyDescent="0.25">
      <c r="A8" s="58"/>
      <c r="B8" s="58"/>
      <c r="C8" s="58"/>
      <c r="D8" s="58"/>
      <c r="E8" s="58"/>
      <c r="F8" s="58"/>
      <c r="G8" s="58"/>
      <c r="H8" s="58"/>
      <c r="I8" s="58"/>
      <c r="J8" s="58"/>
      <c r="K8" s="58"/>
      <c r="L8" s="58"/>
      <c r="M8" s="58"/>
    </row>
    <row r="9" spans="1:13" s="59" customFormat="1" ht="15" x14ac:dyDescent="0.25">
      <c r="A9" s="79" t="s">
        <v>23</v>
      </c>
      <c r="B9" s="80" t="s">
        <v>24</v>
      </c>
      <c r="C9" s="81"/>
      <c r="D9" s="80" t="s">
        <v>25</v>
      </c>
      <c r="E9" s="82"/>
      <c r="F9" s="58"/>
      <c r="G9" s="58"/>
      <c r="H9" s="58"/>
      <c r="I9" s="58"/>
      <c r="J9" s="58"/>
      <c r="K9" s="58"/>
      <c r="L9" s="58"/>
      <c r="M9" s="58"/>
    </row>
    <row r="10" spans="1:13" s="59" customFormat="1" ht="15" x14ac:dyDescent="0.25">
      <c r="A10" s="83" t="s">
        <v>28</v>
      </c>
      <c r="B10" s="84" t="s">
        <v>29</v>
      </c>
      <c r="C10" s="84"/>
      <c r="D10" s="84" t="s">
        <v>30</v>
      </c>
      <c r="E10" s="85"/>
      <c r="F10" s="58"/>
      <c r="G10" s="58"/>
      <c r="H10" s="58"/>
      <c r="I10" s="58"/>
      <c r="J10" s="58"/>
      <c r="K10" s="58"/>
      <c r="L10" s="58"/>
      <c r="M10" s="58"/>
    </row>
    <row r="11" spans="1:13" s="59" customFormat="1" ht="15" x14ac:dyDescent="0.25">
      <c r="A11" s="86" t="s">
        <v>32</v>
      </c>
      <c r="B11" s="84" t="s">
        <v>33</v>
      </c>
      <c r="C11" s="84"/>
      <c r="D11" s="87" t="s">
        <v>34</v>
      </c>
      <c r="E11" s="88"/>
      <c r="F11" s="58"/>
      <c r="G11" s="58"/>
      <c r="H11" s="58"/>
      <c r="I11" s="58"/>
      <c r="J11" s="58"/>
      <c r="K11" s="58"/>
      <c r="L11" s="58"/>
      <c r="M11" s="58"/>
    </row>
    <row r="12" spans="1:13" s="59" customFormat="1" ht="15" x14ac:dyDescent="0.25">
      <c r="A12" s="89" t="s">
        <v>37</v>
      </c>
      <c r="B12" s="87" t="s">
        <v>38</v>
      </c>
      <c r="C12" s="87"/>
      <c r="D12" s="87" t="s">
        <v>39</v>
      </c>
      <c r="E12" s="88"/>
      <c r="F12" s="58"/>
      <c r="G12" s="58"/>
      <c r="H12" s="58"/>
      <c r="I12" s="58"/>
      <c r="J12" s="58"/>
      <c r="K12" s="58"/>
      <c r="L12" s="58"/>
      <c r="M12" s="58"/>
    </row>
    <row r="13" spans="1:13" s="59" customFormat="1" ht="15" x14ac:dyDescent="0.25">
      <c r="A13" s="90" t="s">
        <v>43</v>
      </c>
      <c r="B13" s="87" t="s">
        <v>81</v>
      </c>
      <c r="C13" s="87"/>
      <c r="D13" s="84" t="s">
        <v>30</v>
      </c>
      <c r="E13" s="85"/>
      <c r="F13" s="58"/>
      <c r="G13" s="58"/>
      <c r="H13" s="58"/>
      <c r="I13" s="58"/>
      <c r="J13" s="58"/>
      <c r="K13" s="58"/>
      <c r="L13" s="58"/>
      <c r="M13" s="58"/>
    </row>
    <row r="14" spans="1:13" s="59" customFormat="1" ht="15" x14ac:dyDescent="0.25">
      <c r="A14" s="91" t="s">
        <v>47</v>
      </c>
      <c r="B14" s="87" t="s">
        <v>48</v>
      </c>
      <c r="C14" s="87"/>
      <c r="D14" s="84" t="s">
        <v>30</v>
      </c>
      <c r="E14" s="85"/>
      <c r="F14" s="58"/>
      <c r="G14" s="58"/>
      <c r="H14" s="58"/>
      <c r="I14" s="58"/>
      <c r="J14" s="58"/>
      <c r="K14" s="58"/>
      <c r="L14" s="58"/>
      <c r="M14" s="58"/>
    </row>
    <row r="15" spans="1:13" s="59" customFormat="1" ht="15" x14ac:dyDescent="0.25">
      <c r="A15" s="92" t="s">
        <v>51</v>
      </c>
      <c r="B15" s="93" t="s">
        <v>52</v>
      </c>
      <c r="C15" s="93"/>
      <c r="D15" s="94" t="s">
        <v>30</v>
      </c>
      <c r="E15" s="95"/>
      <c r="F15" s="58"/>
      <c r="G15" s="58"/>
      <c r="H15" s="58"/>
      <c r="I15" s="58"/>
      <c r="J15" s="58"/>
      <c r="K15" s="58"/>
      <c r="L15" s="58"/>
      <c r="M15" s="58"/>
    </row>
    <row r="16" spans="1:13" s="59" customFormat="1" ht="15" x14ac:dyDescent="0.25">
      <c r="A16" s="58"/>
      <c r="B16" s="58"/>
      <c r="C16" s="58"/>
      <c r="D16" s="58"/>
      <c r="E16" s="58"/>
      <c r="F16" s="58"/>
      <c r="G16" s="58"/>
      <c r="H16" s="58"/>
      <c r="I16" s="58"/>
      <c r="J16" s="58"/>
      <c r="K16" s="58"/>
      <c r="L16" s="58"/>
      <c r="M16" s="58"/>
    </row>
    <row r="17" spans="1:15" s="59" customFormat="1" ht="15" x14ac:dyDescent="0.25">
      <c r="A17" s="58"/>
      <c r="B17" s="58"/>
      <c r="C17" s="58"/>
      <c r="D17" s="58"/>
      <c r="E17" s="58"/>
      <c r="F17" s="58"/>
      <c r="G17" s="58"/>
      <c r="H17" s="58"/>
      <c r="I17" s="58"/>
      <c r="J17" s="58"/>
      <c r="K17" s="58"/>
      <c r="L17" s="58"/>
      <c r="M17" s="58"/>
    </row>
    <row r="18" spans="1:15" ht="15" x14ac:dyDescent="0.25">
      <c r="A18" s="75" t="s">
        <v>78</v>
      </c>
      <c r="B18" s="75"/>
      <c r="C18" s="75"/>
      <c r="D18" s="75"/>
      <c r="E18" s="75"/>
      <c r="F18" s="75"/>
      <c r="G18" s="75"/>
      <c r="H18" s="76"/>
      <c r="I18" s="77"/>
      <c r="J18" s="5"/>
      <c r="K18" s="5"/>
      <c r="L18" s="5"/>
      <c r="M18" s="5"/>
      <c r="N18" s="5"/>
      <c r="O18" s="5"/>
    </row>
    <row r="19" spans="1:15" ht="15" x14ac:dyDescent="0.25">
      <c r="A19" s="103" t="s">
        <v>10</v>
      </c>
      <c r="B19" s="103" t="s">
        <v>11</v>
      </c>
      <c r="C19" s="7"/>
      <c r="D19" s="108" t="s">
        <v>12</v>
      </c>
      <c r="E19" s="109"/>
      <c r="F19" s="109"/>
      <c r="G19" s="109"/>
      <c r="H19" s="96" t="s">
        <v>13</v>
      </c>
      <c r="I19" s="110" t="s">
        <v>14</v>
      </c>
      <c r="J19" s="100" t="s">
        <v>15</v>
      </c>
      <c r="K19" s="102" t="s">
        <v>16</v>
      </c>
      <c r="L19" s="6"/>
      <c r="M19" s="8"/>
      <c r="N19" s="9"/>
      <c r="O19" s="9"/>
    </row>
    <row r="20" spans="1:15" ht="15" x14ac:dyDescent="0.25">
      <c r="A20" s="104"/>
      <c r="B20" s="104"/>
      <c r="C20" s="10" t="s">
        <v>17</v>
      </c>
      <c r="D20" s="11" t="s">
        <v>18</v>
      </c>
      <c r="E20" s="11" t="s">
        <v>19</v>
      </c>
      <c r="F20" s="11" t="s">
        <v>20</v>
      </c>
      <c r="G20" s="74" t="s">
        <v>21</v>
      </c>
      <c r="H20" s="12" t="s">
        <v>22</v>
      </c>
      <c r="I20" s="101"/>
      <c r="J20" s="101"/>
      <c r="K20" s="101"/>
      <c r="L20" s="13"/>
      <c r="M20" s="14" t="s">
        <v>23</v>
      </c>
      <c r="N20" s="15" t="s">
        <v>24</v>
      </c>
      <c r="O20" s="16" t="s">
        <v>25</v>
      </c>
    </row>
    <row r="21" spans="1:15" ht="15" x14ac:dyDescent="0.25">
      <c r="A21" s="17" t="s">
        <v>26</v>
      </c>
      <c r="B21" s="18">
        <v>31</v>
      </c>
      <c r="C21" s="19" t="s">
        <v>82</v>
      </c>
      <c r="D21" s="20"/>
      <c r="E21" s="19" t="s">
        <v>27</v>
      </c>
      <c r="F21" s="20"/>
      <c r="G21" s="21"/>
      <c r="H21" s="22" t="s">
        <v>83</v>
      </c>
      <c r="I21" s="22" t="s">
        <v>27</v>
      </c>
      <c r="J21" s="22" t="s">
        <v>96</v>
      </c>
      <c r="K21" s="22" t="s">
        <v>83</v>
      </c>
      <c r="L21" s="13"/>
      <c r="M21" s="23" t="s">
        <v>28</v>
      </c>
      <c r="N21" s="24" t="s">
        <v>29</v>
      </c>
      <c r="O21" s="25" t="s">
        <v>30</v>
      </c>
    </row>
    <row r="22" spans="1:15" ht="15" x14ac:dyDescent="0.25">
      <c r="A22" s="17" t="s">
        <v>31</v>
      </c>
      <c r="B22" s="18">
        <v>28</v>
      </c>
      <c r="C22" s="20" t="s">
        <v>82</v>
      </c>
      <c r="D22" s="20"/>
      <c r="E22" s="19" t="s">
        <v>27</v>
      </c>
      <c r="F22" s="20"/>
      <c r="G22" s="21"/>
      <c r="H22" s="22" t="s">
        <v>84</v>
      </c>
      <c r="I22" s="22" t="s">
        <v>27</v>
      </c>
      <c r="J22" s="22" t="s">
        <v>96</v>
      </c>
      <c r="K22" s="22" t="s">
        <v>84</v>
      </c>
      <c r="L22" s="13"/>
      <c r="M22" s="26" t="s">
        <v>32</v>
      </c>
      <c r="N22" s="24" t="s">
        <v>33</v>
      </c>
      <c r="O22" s="27" t="s">
        <v>34</v>
      </c>
    </row>
    <row r="23" spans="1:15" ht="15" x14ac:dyDescent="0.25">
      <c r="A23" s="17" t="s">
        <v>35</v>
      </c>
      <c r="B23" s="18">
        <v>31</v>
      </c>
      <c r="C23" s="20" t="s">
        <v>82</v>
      </c>
      <c r="D23" s="20"/>
      <c r="E23" s="20"/>
      <c r="F23" s="19" t="s">
        <v>36</v>
      </c>
      <c r="G23" s="21"/>
      <c r="H23" s="22" t="s">
        <v>84</v>
      </c>
      <c r="I23" s="22" t="s">
        <v>36</v>
      </c>
      <c r="J23" s="22" t="s">
        <v>96</v>
      </c>
      <c r="K23" s="22" t="s">
        <v>84</v>
      </c>
      <c r="L23" s="13"/>
      <c r="M23" s="28" t="s">
        <v>37</v>
      </c>
      <c r="N23" s="29" t="s">
        <v>38</v>
      </c>
      <c r="O23" s="27" t="s">
        <v>39</v>
      </c>
    </row>
    <row r="24" spans="1:15" ht="15" x14ac:dyDescent="0.25">
      <c r="A24" s="17" t="s">
        <v>40</v>
      </c>
      <c r="B24" s="18">
        <v>30</v>
      </c>
      <c r="C24" s="20"/>
      <c r="D24" s="20"/>
      <c r="E24" s="20"/>
      <c r="F24" s="20"/>
      <c r="G24" s="18" t="s">
        <v>41</v>
      </c>
      <c r="H24" s="22" t="s">
        <v>85</v>
      </c>
      <c r="I24" s="22" t="s">
        <v>42</v>
      </c>
      <c r="J24" s="22" t="s">
        <v>97</v>
      </c>
      <c r="K24" s="22" t="s">
        <v>85</v>
      </c>
      <c r="L24" s="13"/>
      <c r="M24" s="30" t="s">
        <v>43</v>
      </c>
      <c r="N24" s="29" t="s">
        <v>44</v>
      </c>
      <c r="O24" s="25" t="s">
        <v>30</v>
      </c>
    </row>
    <row r="25" spans="1:15" ht="15" x14ac:dyDescent="0.25">
      <c r="A25" s="17" t="s">
        <v>45</v>
      </c>
      <c r="B25" s="18">
        <v>31</v>
      </c>
      <c r="C25" s="20"/>
      <c r="D25" s="20"/>
      <c r="E25" s="20"/>
      <c r="F25" s="20"/>
      <c r="G25" s="18" t="s">
        <v>41</v>
      </c>
      <c r="H25" s="22" t="s">
        <v>85</v>
      </c>
      <c r="I25" s="22" t="s">
        <v>42</v>
      </c>
      <c r="J25" s="22" t="s">
        <v>97</v>
      </c>
      <c r="K25" s="22" t="s">
        <v>85</v>
      </c>
      <c r="L25" s="13"/>
      <c r="M25" s="32" t="s">
        <v>47</v>
      </c>
      <c r="N25" s="29" t="s">
        <v>48</v>
      </c>
      <c r="O25" s="25" t="s">
        <v>30</v>
      </c>
    </row>
    <row r="26" spans="1:15" ht="15" x14ac:dyDescent="0.25">
      <c r="A26" s="17" t="s">
        <v>46</v>
      </c>
      <c r="B26" s="18">
        <v>30</v>
      </c>
      <c r="C26" s="20"/>
      <c r="D26" s="20"/>
      <c r="E26" s="20"/>
      <c r="F26" s="20"/>
      <c r="G26" s="18" t="s">
        <v>41</v>
      </c>
      <c r="H26" s="22" t="s">
        <v>85</v>
      </c>
      <c r="I26" s="31" t="s">
        <v>93</v>
      </c>
      <c r="J26" s="22" t="s">
        <v>97</v>
      </c>
      <c r="K26" s="22" t="s">
        <v>85</v>
      </c>
      <c r="L26" s="13"/>
      <c r="M26" s="33" t="s">
        <v>51</v>
      </c>
      <c r="N26" s="34" t="s">
        <v>52</v>
      </c>
      <c r="O26" s="35" t="s">
        <v>30</v>
      </c>
    </row>
    <row r="27" spans="1:15" ht="15" x14ac:dyDescent="0.25">
      <c r="A27" s="17" t="s">
        <v>49</v>
      </c>
      <c r="B27" s="18">
        <v>31</v>
      </c>
      <c r="C27" s="20"/>
      <c r="D27" s="20"/>
      <c r="E27" s="20"/>
      <c r="F27" s="20"/>
      <c r="G27" s="18" t="s">
        <v>41</v>
      </c>
      <c r="H27" s="22" t="s">
        <v>86</v>
      </c>
      <c r="I27" s="22" t="s">
        <v>50</v>
      </c>
      <c r="J27" s="22" t="s">
        <v>97</v>
      </c>
      <c r="K27" s="22" t="s">
        <v>86</v>
      </c>
      <c r="L27" s="78"/>
    </row>
    <row r="28" spans="1:15" ht="15" x14ac:dyDescent="0.25">
      <c r="A28" s="17" t="s">
        <v>53</v>
      </c>
      <c r="B28" s="18">
        <v>31</v>
      </c>
      <c r="C28" s="20"/>
      <c r="D28" s="20"/>
      <c r="E28" s="20"/>
      <c r="F28" s="20"/>
      <c r="G28" s="18" t="s">
        <v>41</v>
      </c>
      <c r="H28" s="22" t="s">
        <v>86</v>
      </c>
      <c r="I28" s="22" t="s">
        <v>50</v>
      </c>
      <c r="J28" s="22" t="s">
        <v>97</v>
      </c>
      <c r="K28" s="22" t="s">
        <v>86</v>
      </c>
      <c r="L28" s="5"/>
      <c r="M28" s="5"/>
      <c r="N28" s="5"/>
      <c r="O28" s="5"/>
    </row>
    <row r="29" spans="1:15" ht="15" x14ac:dyDescent="0.25">
      <c r="A29" s="17" t="s">
        <v>54</v>
      </c>
      <c r="B29" s="18">
        <v>30</v>
      </c>
      <c r="C29" s="20"/>
      <c r="D29" s="20"/>
      <c r="E29" s="20"/>
      <c r="F29" s="20"/>
      <c r="G29" s="18" t="s">
        <v>41</v>
      </c>
      <c r="H29" s="22" t="s">
        <v>86</v>
      </c>
      <c r="I29" s="22" t="s">
        <v>50</v>
      </c>
      <c r="J29" s="22" t="s">
        <v>97</v>
      </c>
      <c r="K29" s="22" t="s">
        <v>86</v>
      </c>
      <c r="L29" s="5"/>
      <c r="M29" s="5"/>
      <c r="N29" s="5"/>
      <c r="O29" s="5"/>
    </row>
    <row r="30" spans="1:15" ht="15" x14ac:dyDescent="0.25">
      <c r="A30" s="17" t="s">
        <v>55</v>
      </c>
      <c r="B30" s="18">
        <v>31</v>
      </c>
      <c r="C30" s="20"/>
      <c r="D30" s="36"/>
      <c r="E30" s="20"/>
      <c r="F30" s="20"/>
      <c r="G30" s="18" t="s">
        <v>41</v>
      </c>
      <c r="H30" s="22" t="s">
        <v>87</v>
      </c>
      <c r="I30" s="22" t="s">
        <v>56</v>
      </c>
      <c r="J30" s="22" t="s">
        <v>96</v>
      </c>
      <c r="K30" s="22" t="s">
        <v>87</v>
      </c>
      <c r="L30" s="5"/>
      <c r="M30" s="5"/>
      <c r="N30" s="5"/>
      <c r="O30" s="5"/>
    </row>
    <row r="31" spans="1:15" ht="15" x14ac:dyDescent="0.25">
      <c r="A31" s="37" t="s">
        <v>57</v>
      </c>
      <c r="B31" s="18">
        <v>30</v>
      </c>
      <c r="C31" s="68"/>
      <c r="D31" s="98" t="s">
        <v>92</v>
      </c>
      <c r="E31" s="68"/>
      <c r="F31" s="68"/>
      <c r="G31" s="69" t="s">
        <v>79</v>
      </c>
      <c r="H31" s="22" t="s">
        <v>87</v>
      </c>
      <c r="I31" s="99" t="s">
        <v>94</v>
      </c>
      <c r="J31" s="22" t="s">
        <v>96</v>
      </c>
      <c r="K31" s="22" t="s">
        <v>87</v>
      </c>
      <c r="L31" s="5"/>
      <c r="M31" s="5"/>
      <c r="N31" s="5"/>
      <c r="O31" s="5"/>
    </row>
    <row r="32" spans="1:15" ht="15" x14ac:dyDescent="0.25">
      <c r="A32" s="38" t="s">
        <v>58</v>
      </c>
      <c r="B32" s="39">
        <v>31</v>
      </c>
      <c r="C32" s="97" t="s">
        <v>82</v>
      </c>
      <c r="D32" s="71" t="s">
        <v>59</v>
      </c>
      <c r="E32" s="72" t="s">
        <v>60</v>
      </c>
      <c r="F32" s="70"/>
      <c r="G32" s="73"/>
      <c r="H32" s="40" t="s">
        <v>88</v>
      </c>
      <c r="I32" s="66" t="s">
        <v>95</v>
      </c>
      <c r="J32" s="111" t="s">
        <v>96</v>
      </c>
      <c r="K32" s="40" t="s">
        <v>88</v>
      </c>
      <c r="L32" s="2"/>
      <c r="M32" s="2"/>
    </row>
    <row r="33" spans="1:13" ht="15" x14ac:dyDescent="0.25">
      <c r="A33" s="2"/>
      <c r="B33" s="2"/>
      <c r="C33" s="2"/>
      <c r="D33" s="2"/>
      <c r="E33" s="2"/>
      <c r="F33" s="2"/>
      <c r="G33" s="2"/>
      <c r="H33" s="2"/>
      <c r="I33" s="67" t="s">
        <v>61</v>
      </c>
      <c r="J33" s="2"/>
      <c r="K33" s="2"/>
      <c r="L33" s="2"/>
      <c r="M33" s="2"/>
    </row>
    <row r="34" spans="1:13" ht="15" x14ac:dyDescent="0.25">
      <c r="A34" s="2"/>
      <c r="B34" s="2"/>
      <c r="C34" s="41"/>
      <c r="D34" s="2"/>
      <c r="E34" s="2"/>
      <c r="F34" s="2"/>
      <c r="G34" s="2"/>
      <c r="H34" s="2"/>
      <c r="I34" s="2"/>
      <c r="J34" s="2"/>
      <c r="K34" s="2"/>
      <c r="L34" s="2"/>
      <c r="M34" s="2"/>
    </row>
    <row r="35" spans="1:13" ht="15" x14ac:dyDescent="0.25">
      <c r="A35" s="42" t="s">
        <v>62</v>
      </c>
      <c r="B35" s="43" t="s">
        <v>63</v>
      </c>
      <c r="C35" s="43" t="s">
        <v>64</v>
      </c>
      <c r="D35" s="43" t="s">
        <v>65</v>
      </c>
      <c r="E35" s="2"/>
      <c r="F35" s="2"/>
      <c r="G35" s="44" t="s">
        <v>66</v>
      </c>
      <c r="H35" s="2"/>
      <c r="I35" s="2"/>
      <c r="J35" s="2"/>
      <c r="K35" s="2"/>
      <c r="L35" s="2"/>
      <c r="M35" s="2"/>
    </row>
    <row r="36" spans="1:13" ht="15" x14ac:dyDescent="0.25">
      <c r="A36" s="3" t="s">
        <v>67</v>
      </c>
      <c r="B36" s="45">
        <v>25</v>
      </c>
      <c r="C36" s="46">
        <f>C37-B36</f>
        <v>43425</v>
      </c>
      <c r="D36" s="2"/>
      <c r="E36" s="2"/>
      <c r="F36" s="2"/>
      <c r="G36" s="47" t="s">
        <v>68</v>
      </c>
      <c r="H36" s="2"/>
      <c r="I36" s="2"/>
      <c r="J36" s="2"/>
      <c r="K36" s="2"/>
      <c r="L36" s="2"/>
      <c r="M36" s="2"/>
    </row>
    <row r="37" spans="1:13" ht="15" x14ac:dyDescent="0.25">
      <c r="A37" s="3" t="s">
        <v>69</v>
      </c>
      <c r="B37" s="48">
        <v>75</v>
      </c>
      <c r="C37" s="49">
        <v>43450</v>
      </c>
      <c r="D37" s="2"/>
      <c r="E37" s="2"/>
      <c r="F37" s="2"/>
      <c r="G37" s="47" t="s">
        <v>89</v>
      </c>
      <c r="H37" s="2"/>
      <c r="I37" s="2"/>
      <c r="J37" s="2"/>
      <c r="K37" s="2"/>
      <c r="L37" s="2"/>
      <c r="M37" s="2"/>
    </row>
    <row r="38" spans="1:13" ht="15" x14ac:dyDescent="0.25">
      <c r="A38" s="3" t="s">
        <v>70</v>
      </c>
      <c r="B38" s="48">
        <v>31</v>
      </c>
      <c r="C38" s="49">
        <f t="shared" ref="C38:C40" si="0">C37+B37</f>
        <v>43525</v>
      </c>
      <c r="D38" s="2"/>
      <c r="E38" s="2"/>
      <c r="F38" s="2"/>
      <c r="H38" s="2"/>
      <c r="I38" s="2"/>
      <c r="J38" s="2"/>
      <c r="K38" s="2"/>
      <c r="L38" s="2"/>
      <c r="M38" s="2"/>
    </row>
    <row r="39" spans="1:13" ht="15" x14ac:dyDescent="0.25">
      <c r="A39" s="3" t="s">
        <v>71</v>
      </c>
      <c r="B39" s="48">
        <v>259</v>
      </c>
      <c r="C39" s="49">
        <f t="shared" si="0"/>
        <v>43556</v>
      </c>
      <c r="D39" s="2"/>
      <c r="E39" s="2"/>
      <c r="F39" s="2"/>
      <c r="G39" s="2"/>
      <c r="H39" s="2"/>
      <c r="I39" s="2"/>
      <c r="J39" s="2"/>
      <c r="K39" s="2"/>
      <c r="L39" s="2"/>
      <c r="M39" s="2"/>
    </row>
    <row r="40" spans="1:13" ht="15" x14ac:dyDescent="0.25">
      <c r="A40" s="50" t="s">
        <v>72</v>
      </c>
      <c r="B40" s="51">
        <f>SUM(B36:B39)</f>
        <v>390</v>
      </c>
      <c r="C40" s="49">
        <f t="shared" si="0"/>
        <v>43815</v>
      </c>
      <c r="D40" s="2"/>
      <c r="E40" s="2"/>
      <c r="F40" s="2"/>
      <c r="G40" s="2"/>
      <c r="H40" s="2"/>
      <c r="I40" s="2"/>
      <c r="J40" s="2"/>
      <c r="K40" s="2"/>
      <c r="L40" s="2"/>
      <c r="M40" s="2"/>
    </row>
    <row r="41" spans="1:13" ht="15" x14ac:dyDescent="0.25">
      <c r="A41" s="52" t="s">
        <v>73</v>
      </c>
      <c r="B41" s="53">
        <f>(265*2)-B40</f>
        <v>140</v>
      </c>
      <c r="C41" s="54"/>
      <c r="D41" s="55" t="s">
        <v>74</v>
      </c>
      <c r="E41" s="2"/>
      <c r="F41" s="2"/>
      <c r="G41" s="2"/>
      <c r="H41" s="2"/>
      <c r="I41" s="2"/>
      <c r="J41" s="2"/>
      <c r="K41" s="2"/>
      <c r="L41" s="2"/>
      <c r="M41" s="2"/>
    </row>
    <row r="42" spans="1:13" ht="15" x14ac:dyDescent="0.25">
      <c r="A42" s="3" t="s">
        <v>75</v>
      </c>
      <c r="B42" s="2">
        <f>SUM(B37:B39)/2</f>
        <v>182.5</v>
      </c>
      <c r="C42" s="56">
        <f>C37+B42</f>
        <v>43632.5</v>
      </c>
      <c r="D42" s="2"/>
      <c r="E42" s="2"/>
      <c r="F42" s="2"/>
      <c r="G42" s="2"/>
      <c r="H42" s="2"/>
      <c r="I42" s="2"/>
      <c r="J42" s="2"/>
      <c r="K42" s="2"/>
      <c r="L42" s="2"/>
      <c r="M42" s="2"/>
    </row>
    <row r="43" spans="1:13" ht="15" x14ac:dyDescent="0.25">
      <c r="A43" s="2"/>
      <c r="B43" s="2"/>
      <c r="C43" s="2"/>
      <c r="D43" s="2"/>
      <c r="E43" s="2"/>
      <c r="F43" s="2"/>
      <c r="G43" s="2"/>
      <c r="H43" s="2"/>
      <c r="I43" s="2"/>
      <c r="J43" s="2"/>
      <c r="K43" s="2"/>
      <c r="L43" s="2"/>
      <c r="M43" s="2"/>
    </row>
    <row r="44" spans="1:13" ht="15" x14ac:dyDescent="0.25">
      <c r="A44" s="2"/>
      <c r="B44" s="2"/>
      <c r="C44" s="2"/>
      <c r="D44" s="2"/>
      <c r="E44" s="2"/>
      <c r="F44" s="2"/>
      <c r="G44" s="2"/>
      <c r="H44" s="2"/>
      <c r="I44" s="2"/>
      <c r="J44" s="2"/>
      <c r="K44" s="2"/>
      <c r="L44" s="2"/>
      <c r="M44" s="2"/>
    </row>
    <row r="45" spans="1:13" ht="15" x14ac:dyDescent="0.25">
      <c r="A45" s="50" t="s">
        <v>76</v>
      </c>
      <c r="B45" s="2"/>
      <c r="C45" s="2"/>
      <c r="D45" s="2"/>
      <c r="E45" s="2"/>
      <c r="F45" s="2"/>
      <c r="G45" s="2"/>
      <c r="H45" s="2"/>
      <c r="I45" s="2"/>
      <c r="J45" s="2"/>
      <c r="K45" s="2"/>
      <c r="L45" s="2"/>
      <c r="M45" s="2"/>
    </row>
    <row r="46" spans="1:13" ht="15" x14ac:dyDescent="0.25">
      <c r="A46" s="57" t="s">
        <v>77</v>
      </c>
      <c r="B46" s="2"/>
      <c r="C46" s="2"/>
      <c r="D46" s="2"/>
      <c r="E46" s="2"/>
      <c r="F46" s="2"/>
      <c r="G46" s="2"/>
      <c r="H46" s="2"/>
      <c r="I46" s="2"/>
      <c r="J46" s="2"/>
      <c r="K46" s="2"/>
      <c r="L46" s="2"/>
      <c r="M46" s="2"/>
    </row>
    <row r="47" spans="1:13" ht="15" x14ac:dyDescent="0.25">
      <c r="A47" s="58" t="s">
        <v>90</v>
      </c>
      <c r="B47" s="59"/>
      <c r="C47" s="59"/>
      <c r="D47" s="59"/>
      <c r="E47" s="2"/>
      <c r="F47" s="2"/>
      <c r="G47" s="2"/>
      <c r="H47" s="2"/>
      <c r="I47" s="2"/>
      <c r="J47" s="2"/>
      <c r="K47" s="2"/>
      <c r="L47" s="2"/>
      <c r="M47" s="2"/>
    </row>
    <row r="48" spans="1:13" ht="15" x14ac:dyDescent="0.25">
      <c r="A48" s="3" t="s">
        <v>91</v>
      </c>
      <c r="B48" s="3"/>
      <c r="C48" s="3"/>
      <c r="D48" s="3"/>
      <c r="E48" s="3"/>
      <c r="F48" s="3"/>
      <c r="G48" s="3"/>
      <c r="H48" s="2"/>
      <c r="I48" s="2"/>
      <c r="J48" s="2"/>
      <c r="K48" s="2"/>
      <c r="L48" s="2"/>
      <c r="M48" s="2"/>
    </row>
  </sheetData>
  <mergeCells count="7">
    <mergeCell ref="J19:J20"/>
    <mergeCell ref="K19:K20"/>
    <mergeCell ref="B19:B20"/>
    <mergeCell ref="A4:G4"/>
    <mergeCell ref="A19:A20"/>
    <mergeCell ref="D19:G19"/>
    <mergeCell ref="I19:I2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E04F8D980AA40BB8EB6D5E147BE95" ma:contentTypeVersion="7" ma:contentTypeDescription="Create a new document." ma:contentTypeScope="" ma:versionID="f3a7019269ad2e1ac0b221f0e8f64898">
  <xsd:schema xmlns:xsd="http://www.w3.org/2001/XMLSchema" xmlns:xs="http://www.w3.org/2001/XMLSchema" xmlns:p="http://schemas.microsoft.com/office/2006/metadata/properties" xmlns:ns2="4a45853a-5cf6-4077-b14d-458ca365b1c9" targetNamespace="http://schemas.microsoft.com/office/2006/metadata/properties" ma:root="true" ma:fieldsID="70147041406a643244cec8c6fe5d95dc" ns2:_="">
    <xsd:import namespace="4a45853a-5cf6-4077-b14d-458ca365b1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45853a-5cf6-4077-b14d-458ca365b1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4569A3-05AF-49C0-A537-9AED0DCE0D1D}"/>
</file>

<file path=customXml/itemProps2.xml><?xml version="1.0" encoding="utf-8"?>
<ds:datastoreItem xmlns:ds="http://schemas.openxmlformats.org/officeDocument/2006/customXml" ds:itemID="{5258FA02-EF85-402C-BC96-70C422E28D61}"/>
</file>

<file path=customXml/itemProps3.xml><?xml version="1.0" encoding="utf-8"?>
<ds:datastoreItem xmlns:ds="http://schemas.openxmlformats.org/officeDocument/2006/customXml" ds:itemID="{9B3E28CC-483D-484E-A7D4-D9FEB35E0C8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 Bertoldi Carneiro</cp:lastModifiedBy>
  <dcterms:modified xsi:type="dcterms:W3CDTF">2019-04-04T11:15:25Z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0x010100B01E04F8D980AA40BB8EB6D5E147BE95</vt:lpwstr>
  </property>
</Properties>
</file>