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2c0e5f1ef807af/Documentos/Power BI/bikebrasilia/"/>
    </mc:Choice>
  </mc:AlternateContent>
  <xr:revisionPtr revIDLastSave="148" documentId="8_{9A2A89E8-9150-4FCF-AD36-6F42BED3C366}" xr6:coauthVersionLast="43" xr6:coauthVersionMax="43" xr10:uidLastSave="{4B4686DF-7589-4517-81AC-7550E8A62619}"/>
  <bookViews>
    <workbookView xWindow="-120" yWindow="-120" windowWidth="20730" windowHeight="11760" activeTab="1" xr2:uid="{CD7868B6-035E-4925-A15B-A9645C8EABB3}"/>
  </bookViews>
  <sheets>
    <sheet name="Planilha1" sheetId="1" r:id="rId1"/>
    <sheet name="Planilha2" sheetId="2" r:id="rId2"/>
  </sheets>
  <definedNames>
    <definedName name="estacoes">Planilha1!$A$2:$C$50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2" l="1"/>
  <c r="B51" i="2"/>
  <c r="C50" i="2"/>
  <c r="B50" i="2"/>
  <c r="C49" i="2"/>
  <c r="B49" i="2"/>
  <c r="C47" i="2"/>
  <c r="B47" i="2"/>
  <c r="C46" i="2"/>
  <c r="B46" i="2"/>
  <c r="C45" i="2"/>
  <c r="B45" i="2"/>
  <c r="C44" i="2"/>
  <c r="B44" i="2"/>
  <c r="C42" i="2"/>
  <c r="B42" i="2"/>
  <c r="C41" i="2"/>
  <c r="B41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4" i="2"/>
  <c r="B14" i="2"/>
  <c r="C12" i="2"/>
  <c r="B12" i="2"/>
  <c r="C11" i="2"/>
  <c r="B11" i="2"/>
  <c r="C10" i="2"/>
  <c r="B10" i="2"/>
  <c r="C9" i="2"/>
  <c r="B9" i="2"/>
  <c r="C8" i="2"/>
  <c r="B8" i="2"/>
  <c r="C6" i="2"/>
  <c r="B6" i="2"/>
  <c r="C5" i="2"/>
  <c r="B5" i="2"/>
  <c r="C4" i="2"/>
  <c r="B4" i="2"/>
  <c r="C2" i="2"/>
  <c r="B2" i="2"/>
</calcChain>
</file>

<file path=xl/sharedStrings.xml><?xml version="1.0" encoding="utf-8"?>
<sst xmlns="http://schemas.openxmlformats.org/spreadsheetml/2006/main" count="157" uniqueCount="59">
  <si>
    <t>Memorial JK</t>
  </si>
  <si>
    <t>Praça Buriti</t>
  </si>
  <si>
    <t>Centro de Convenções</t>
  </si>
  <si>
    <t>Torre de TV</t>
  </si>
  <si>
    <t>Setor Hoteleiro Norte</t>
  </si>
  <si>
    <t>Rodoviária</t>
  </si>
  <si>
    <t>Catedral Metropolitana</t>
  </si>
  <si>
    <t>Ministério da Defesa</t>
  </si>
  <si>
    <t>Ministério da Cultura</t>
  </si>
  <si>
    <t>Ministério dos Transportes</t>
  </si>
  <si>
    <t>Rodoviária 2</t>
  </si>
  <si>
    <t>Rodoviária 3</t>
  </si>
  <si>
    <t>Liberty Mall</t>
  </si>
  <si>
    <t>Brasília Shopping</t>
  </si>
  <si>
    <t>Brasil 21</t>
  </si>
  <si>
    <t>SRTVS</t>
  </si>
  <si>
    <t>Shopping Pátio Brasil</t>
  </si>
  <si>
    <t>Praça do Povo</t>
  </si>
  <si>
    <t>Banco Central</t>
  </si>
  <si>
    <t>SAS</t>
  </si>
  <si>
    <t>EQS 202 / 203</t>
  </si>
  <si>
    <t>102 Sul</t>
  </si>
  <si>
    <t>STF</t>
  </si>
  <si>
    <t>Galeria</t>
  </si>
  <si>
    <t>Deck Sul</t>
  </si>
  <si>
    <t>Ministério da Saúde</t>
  </si>
  <si>
    <t>Ministério do Planejamento</t>
  </si>
  <si>
    <t>CNMP</t>
  </si>
  <si>
    <t>INMETRO</t>
  </si>
  <si>
    <t>TSE</t>
  </si>
  <si>
    <t>EQS 204/205</t>
  </si>
  <si>
    <t>SQS 305</t>
  </si>
  <si>
    <t>EQS 104/304</t>
  </si>
  <si>
    <t>Shopping Mall</t>
  </si>
  <si>
    <t>CLN 403</t>
  </si>
  <si>
    <t>CLN 204</t>
  </si>
  <si>
    <t>EQN 104/105</t>
  </si>
  <si>
    <t>SQN 205</t>
  </si>
  <si>
    <t>CLN 406</t>
  </si>
  <si>
    <t>W2/EQN305/306</t>
  </si>
  <si>
    <t>Instituto de Artes</t>
  </si>
  <si>
    <t>PAT</t>
  </si>
  <si>
    <t>Biblioteca Central</t>
  </si>
  <si>
    <t>ICC Sul</t>
  </si>
  <si>
    <t>Centro Olímpico</t>
  </si>
  <si>
    <t>EQN 408/409</t>
  </si>
  <si>
    <t>EQN 410/411</t>
  </si>
  <si>
    <t>Deck Sul Kids</t>
  </si>
  <si>
    <t>Fórum Mundial da Água</t>
  </si>
  <si>
    <t>Latitude</t>
  </si>
  <si>
    <t>Longitude</t>
  </si>
  <si>
    <t>Nome_estacao</t>
  </si>
  <si>
    <t>ok</t>
  </si>
  <si>
    <t>Parque Asa Delta</t>
  </si>
  <si>
    <t>CNMP - Conselho Nacional do Ministério Público</t>
  </si>
  <si>
    <t>Parque da Asa Delta Kids</t>
  </si>
  <si>
    <t>Estação Teste</t>
  </si>
  <si>
    <t>Conselho Nacional do Ministério Público</t>
  </si>
  <si>
    <t>Fórum Mundial da Água - Estação Anterior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</si>
</sst>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\ #0&quot;&quot;\.00&quot;&quot;000&quot;&quot;00"/>
    <numFmt numFmtId="167" formatCode="\ #0&quot;&quot;\.0&quot;&quot;000&quot;&quot;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017F-6655-4085-94A2-AE27BC869AFC}">
  <dimension ref="A1:K50"/>
  <sheetViews>
    <sheetView topLeftCell="B1" workbookViewId="0">
      <selection activeCell="G1" sqref="G1:I51"/>
    </sheetView>
  </sheetViews>
  <sheetFormatPr defaultRowHeight="15" x14ac:dyDescent="0.25"/>
  <cols>
    <col min="1" max="1" width="32.28515625" customWidth="1"/>
    <col min="2" max="2" width="24.42578125" customWidth="1"/>
    <col min="3" max="3" width="20.140625" customWidth="1"/>
    <col min="4" max="4" width="7.140625" customWidth="1"/>
    <col min="5" max="5" width="13.85546875" customWidth="1"/>
    <col min="6" max="6" width="12" customWidth="1"/>
    <col min="7" max="7" width="44.85546875" bestFit="1" customWidth="1"/>
    <col min="8" max="8" width="14.85546875" customWidth="1"/>
    <col min="9" max="9" width="14.140625" customWidth="1"/>
    <col min="10" max="10" width="11.85546875" customWidth="1"/>
    <col min="11" max="11" width="12.7109375" customWidth="1"/>
    <col min="12" max="12" width="11.5703125" customWidth="1"/>
  </cols>
  <sheetData>
    <row r="1" spans="1:6" x14ac:dyDescent="0.25">
      <c r="A1" t="s">
        <v>51</v>
      </c>
      <c r="B1" t="s">
        <v>49</v>
      </c>
      <c r="C1" t="s">
        <v>50</v>
      </c>
    </row>
    <row r="2" spans="1:6" x14ac:dyDescent="0.25">
      <c r="A2" t="s">
        <v>0</v>
      </c>
      <c r="B2" s="2">
        <v>-157842063</v>
      </c>
      <c r="C2" s="2">
        <v>-479155431</v>
      </c>
      <c r="E2" t="s">
        <v>52</v>
      </c>
    </row>
    <row r="3" spans="1:6" x14ac:dyDescent="0.25">
      <c r="A3" t="s">
        <v>1</v>
      </c>
      <c r="B3" s="2">
        <v>-157862859</v>
      </c>
      <c r="C3" s="2">
        <v>-479087794</v>
      </c>
      <c r="E3" t="s">
        <v>52</v>
      </c>
    </row>
    <row r="4" spans="1:6" x14ac:dyDescent="0.25">
      <c r="A4" t="s">
        <v>2</v>
      </c>
      <c r="B4" s="2">
        <v>-157866029</v>
      </c>
      <c r="C4" s="2">
        <v>-479090154</v>
      </c>
      <c r="E4" t="s">
        <v>52</v>
      </c>
    </row>
    <row r="5" spans="1:6" x14ac:dyDescent="0.25">
      <c r="A5" t="s">
        <v>3</v>
      </c>
      <c r="B5" s="2">
        <v>-157900878</v>
      </c>
      <c r="C5" s="2">
        <v>-478951195</v>
      </c>
      <c r="E5" t="s">
        <v>52</v>
      </c>
    </row>
    <row r="6" spans="1:6" x14ac:dyDescent="0.25">
      <c r="A6" t="s">
        <v>4</v>
      </c>
      <c r="B6" s="3">
        <v>-15789831</v>
      </c>
      <c r="C6" s="2">
        <v>-478910463</v>
      </c>
      <c r="E6" t="s">
        <v>52</v>
      </c>
    </row>
    <row r="7" spans="1:6" x14ac:dyDescent="0.25">
      <c r="A7" t="s">
        <v>5</v>
      </c>
      <c r="B7" s="2">
        <v>-157942142</v>
      </c>
      <c r="C7" s="2">
        <v>-478815614</v>
      </c>
      <c r="E7" t="s">
        <v>52</v>
      </c>
    </row>
    <row r="8" spans="1:6" x14ac:dyDescent="0.25">
      <c r="A8" t="s">
        <v>6</v>
      </c>
      <c r="B8" s="2">
        <v>-157975975</v>
      </c>
      <c r="C8" s="2">
        <v>-478767807</v>
      </c>
      <c r="E8" t="s">
        <v>52</v>
      </c>
    </row>
    <row r="9" spans="1:6" x14ac:dyDescent="0.25">
      <c r="A9" t="s">
        <v>7</v>
      </c>
      <c r="B9" s="2">
        <v>-157964632</v>
      </c>
      <c r="C9" s="2">
        <v>-478710478</v>
      </c>
      <c r="E9" t="s">
        <v>52</v>
      </c>
    </row>
    <row r="10" spans="1:6" x14ac:dyDescent="0.25">
      <c r="A10" t="s">
        <v>8</v>
      </c>
      <c r="B10" s="2">
        <v>-157984691</v>
      </c>
      <c r="C10" s="2">
        <v>-478720863</v>
      </c>
      <c r="E10" t="s">
        <v>52</v>
      </c>
    </row>
    <row r="11" spans="1:6" x14ac:dyDescent="0.25">
      <c r="A11" t="s">
        <v>9</v>
      </c>
      <c r="B11" s="2">
        <v>-157962498</v>
      </c>
      <c r="C11" s="2">
        <v>-47873166</v>
      </c>
      <c r="E11" t="s">
        <v>52</v>
      </c>
    </row>
    <row r="12" spans="1:6" x14ac:dyDescent="0.25">
      <c r="A12" t="s">
        <v>10</v>
      </c>
      <c r="B12" s="2">
        <v>-157947945</v>
      </c>
      <c r="C12" s="2">
        <v>-478820405</v>
      </c>
      <c r="E12" t="s">
        <v>52</v>
      </c>
    </row>
    <row r="13" spans="1:6" x14ac:dyDescent="0.25">
      <c r="A13" t="s">
        <v>11</v>
      </c>
      <c r="B13" s="2">
        <v>-157938818</v>
      </c>
      <c r="C13" s="2">
        <v>-478852442</v>
      </c>
      <c r="E13" t="s">
        <v>52</v>
      </c>
    </row>
    <row r="14" spans="1:6" x14ac:dyDescent="0.25">
      <c r="A14" t="s">
        <v>12</v>
      </c>
      <c r="B14" s="2">
        <v>-157864972</v>
      </c>
      <c r="C14" s="3">
        <v>-47885547</v>
      </c>
      <c r="E14" t="s">
        <v>52</v>
      </c>
    </row>
    <row r="15" spans="1:6" x14ac:dyDescent="0.25">
      <c r="A15" t="s">
        <v>13</v>
      </c>
      <c r="B15" s="3">
        <v>-15787233</v>
      </c>
      <c r="C15" s="3">
        <v>-47887759</v>
      </c>
      <c r="E15" t="s">
        <v>52</v>
      </c>
    </row>
    <row r="16" spans="1:6" x14ac:dyDescent="0.25">
      <c r="A16" t="s">
        <v>14</v>
      </c>
      <c r="B16" s="2">
        <v>-157951162</v>
      </c>
      <c r="C16" s="2">
        <v>-478963203</v>
      </c>
      <c r="F16" t="s">
        <v>52</v>
      </c>
    </row>
    <row r="17" spans="1:6" x14ac:dyDescent="0.25">
      <c r="A17" t="s">
        <v>15</v>
      </c>
      <c r="B17" s="2">
        <v>-157969167</v>
      </c>
      <c r="C17" s="2">
        <v>-478935033</v>
      </c>
      <c r="F17" t="s">
        <v>52</v>
      </c>
    </row>
    <row r="18" spans="1:6" ht="13.5" customHeight="1" x14ac:dyDescent="0.25">
      <c r="A18" t="s">
        <v>16</v>
      </c>
      <c r="B18" s="3">
        <v>-15796266</v>
      </c>
      <c r="C18" s="2">
        <v>-478912531</v>
      </c>
      <c r="F18" t="s">
        <v>52</v>
      </c>
    </row>
    <row r="19" spans="1:6" x14ac:dyDescent="0.25">
      <c r="A19" t="s">
        <v>17</v>
      </c>
      <c r="B19" s="2">
        <v>-157987787</v>
      </c>
      <c r="C19" s="2">
        <v>-478913113</v>
      </c>
      <c r="F19" t="s">
        <v>52</v>
      </c>
    </row>
    <row r="20" spans="1:6" x14ac:dyDescent="0.25">
      <c r="A20" t="s">
        <v>18</v>
      </c>
      <c r="B20" s="2">
        <v>-158021764</v>
      </c>
      <c r="C20" s="2">
        <v>-478859495</v>
      </c>
      <c r="F20" t="s">
        <v>52</v>
      </c>
    </row>
    <row r="21" spans="1:6" x14ac:dyDescent="0.25">
      <c r="A21" t="s">
        <v>19</v>
      </c>
      <c r="B21" s="3">
        <v>-15799919</v>
      </c>
      <c r="C21" s="3">
        <v>-47880428</v>
      </c>
      <c r="F21" t="s">
        <v>52</v>
      </c>
    </row>
    <row r="22" spans="1:6" x14ac:dyDescent="0.25">
      <c r="A22" t="s">
        <v>20</v>
      </c>
      <c r="B22" s="2">
        <v>-158069787</v>
      </c>
      <c r="C22" s="2">
        <v>-478891499</v>
      </c>
      <c r="E22" t="s">
        <v>52</v>
      </c>
    </row>
    <row r="23" spans="1:6" x14ac:dyDescent="0.25">
      <c r="A23" t="s">
        <v>21</v>
      </c>
      <c r="B23" s="2">
        <v>-158061673</v>
      </c>
      <c r="C23" s="2">
        <v>-478904486</v>
      </c>
      <c r="E23" t="s">
        <v>52</v>
      </c>
    </row>
    <row r="24" spans="1:6" x14ac:dyDescent="0.25">
      <c r="A24" t="s">
        <v>22</v>
      </c>
      <c r="B24" s="2">
        <v>-158021637</v>
      </c>
      <c r="C24" s="2">
        <v>-478629467</v>
      </c>
      <c r="E24" t="s">
        <v>52</v>
      </c>
    </row>
    <row r="25" spans="1:6" x14ac:dyDescent="0.25">
      <c r="A25" t="s">
        <v>23</v>
      </c>
      <c r="B25" s="2">
        <v>-157991549</v>
      </c>
      <c r="C25" s="2">
        <v>-478861694</v>
      </c>
      <c r="E25" s="2" t="s">
        <v>52</v>
      </c>
      <c r="F25" s="2"/>
    </row>
    <row r="26" spans="1:6" x14ac:dyDescent="0.25">
      <c r="A26" t="s">
        <v>24</v>
      </c>
      <c r="B26" s="2">
        <v>-158381012</v>
      </c>
      <c r="C26" s="2">
        <v>-479027973</v>
      </c>
      <c r="E26" t="s">
        <v>52</v>
      </c>
    </row>
    <row r="27" spans="1:6" x14ac:dyDescent="0.25">
      <c r="A27" t="s">
        <v>25</v>
      </c>
      <c r="B27" s="3">
        <v>-15799313</v>
      </c>
      <c r="C27" s="3">
        <v>-47869269</v>
      </c>
      <c r="E27" t="s">
        <v>52</v>
      </c>
    </row>
    <row r="28" spans="1:6" x14ac:dyDescent="0.25">
      <c r="A28" t="s">
        <v>26</v>
      </c>
      <c r="B28" s="2">
        <v>-157962498</v>
      </c>
      <c r="C28" s="2">
        <v>-47873166</v>
      </c>
      <c r="E28" t="s">
        <v>52</v>
      </c>
    </row>
    <row r="29" spans="1:6" x14ac:dyDescent="0.25">
      <c r="A29" t="s">
        <v>27</v>
      </c>
      <c r="B29" s="2">
        <v>-158046613</v>
      </c>
      <c r="C29" s="2">
        <v>-478682937</v>
      </c>
      <c r="E29" t="s">
        <v>52</v>
      </c>
    </row>
    <row r="30" spans="1:6" x14ac:dyDescent="0.25">
      <c r="A30" t="s">
        <v>28</v>
      </c>
      <c r="B30" s="3">
        <v>-15780991</v>
      </c>
      <c r="C30" s="3">
        <v>-47883868</v>
      </c>
      <c r="E30" t="s">
        <v>52</v>
      </c>
    </row>
    <row r="31" spans="1:6" x14ac:dyDescent="0.25">
      <c r="A31" t="s">
        <v>29</v>
      </c>
      <c r="B31" s="2">
        <v>-158092651</v>
      </c>
      <c r="C31" s="2">
        <v>-478697587</v>
      </c>
      <c r="E31" t="s">
        <v>52</v>
      </c>
    </row>
    <row r="32" spans="1:6" x14ac:dyDescent="0.25">
      <c r="A32" t="s">
        <v>30</v>
      </c>
      <c r="B32" s="3">
        <v>-15812738</v>
      </c>
      <c r="C32" s="2">
        <v>-478931712</v>
      </c>
      <c r="E32" s="3" t="s">
        <v>52</v>
      </c>
      <c r="F32" s="2"/>
    </row>
    <row r="33" spans="1:11" hidden="1" x14ac:dyDescent="0.25">
      <c r="A33" t="s">
        <v>31</v>
      </c>
      <c r="B33" s="2">
        <v>-158101779</v>
      </c>
      <c r="C33" s="2">
        <v>-479004584</v>
      </c>
      <c r="E33" t="s">
        <v>52</v>
      </c>
    </row>
    <row r="34" spans="1:11" hidden="1" x14ac:dyDescent="0.25">
      <c r="A34" t="s">
        <v>32</v>
      </c>
      <c r="B34" s="2">
        <v>-158072703</v>
      </c>
      <c r="C34" s="2">
        <v>-478972006</v>
      </c>
      <c r="E34" t="s">
        <v>52</v>
      </c>
    </row>
    <row r="35" spans="1:11" hidden="1" x14ac:dyDescent="0.25">
      <c r="A35" t="s">
        <v>33</v>
      </c>
      <c r="B35" s="3">
        <v>-15802385</v>
      </c>
      <c r="C35" s="2">
        <v>-478938953</v>
      </c>
      <c r="E35" t="s">
        <v>52</v>
      </c>
    </row>
    <row r="36" spans="1:11" x14ac:dyDescent="0.25">
      <c r="A36" t="s">
        <v>34</v>
      </c>
      <c r="B36" s="3">
        <v>-15780307</v>
      </c>
      <c r="C36" s="3">
        <v>-47874786</v>
      </c>
      <c r="E36" t="s">
        <v>52</v>
      </c>
    </row>
    <row r="37" spans="1:11" x14ac:dyDescent="0.25">
      <c r="A37" t="s">
        <v>35</v>
      </c>
      <c r="B37" s="3">
        <v>-15776972</v>
      </c>
      <c r="C37" s="3">
        <v>-47877689</v>
      </c>
      <c r="E37" t="s">
        <v>52</v>
      </c>
    </row>
    <row r="38" spans="1:11" x14ac:dyDescent="0.25">
      <c r="A38" t="s">
        <v>36</v>
      </c>
      <c r="B38" s="3">
        <v>-15774712</v>
      </c>
      <c r="C38" s="3">
        <v>-47884546</v>
      </c>
      <c r="E38" t="s">
        <v>52</v>
      </c>
    </row>
    <row r="39" spans="1:11" x14ac:dyDescent="0.25">
      <c r="A39" t="s">
        <v>37</v>
      </c>
      <c r="B39" s="2">
        <v>-157708407</v>
      </c>
      <c r="C39" s="2">
        <v>-478785377</v>
      </c>
      <c r="E39" t="s">
        <v>52</v>
      </c>
    </row>
    <row r="40" spans="1:11" x14ac:dyDescent="0.25">
      <c r="A40" t="s">
        <v>38</v>
      </c>
      <c r="B40" s="2">
        <v>-157665154</v>
      </c>
      <c r="C40" s="2">
        <v>-478790225</v>
      </c>
      <c r="E40" t="s">
        <v>52</v>
      </c>
    </row>
    <row r="41" spans="1:11" x14ac:dyDescent="0.25">
      <c r="A41" t="s">
        <v>39</v>
      </c>
      <c r="B41" s="2">
        <v>-157722523</v>
      </c>
      <c r="C41" s="2">
        <v>-478880622</v>
      </c>
      <c r="E41" t="s">
        <v>52</v>
      </c>
    </row>
    <row r="42" spans="1:11" x14ac:dyDescent="0.25">
      <c r="A42" t="s">
        <v>40</v>
      </c>
      <c r="B42" s="2">
        <v>-157650842</v>
      </c>
      <c r="C42" s="3">
        <v>-47871347</v>
      </c>
      <c r="E42" t="s">
        <v>52</v>
      </c>
      <c r="J42" s="2"/>
      <c r="K42" s="3"/>
    </row>
    <row r="43" spans="1:11" x14ac:dyDescent="0.25">
      <c r="A43" t="s">
        <v>41</v>
      </c>
      <c r="B43" s="2">
        <v>-1575922</v>
      </c>
      <c r="C43" s="1">
        <v>-47870397</v>
      </c>
      <c r="E43" t="s">
        <v>52</v>
      </c>
    </row>
    <row r="44" spans="1:11" x14ac:dyDescent="0.25">
      <c r="A44" t="s">
        <v>42</v>
      </c>
      <c r="B44" s="2">
        <v>-15761123</v>
      </c>
      <c r="C44" s="1">
        <v>-47867443</v>
      </c>
      <c r="E44" t="s">
        <v>52</v>
      </c>
    </row>
    <row r="45" spans="1:11" x14ac:dyDescent="0.25">
      <c r="A45" t="s">
        <v>43</v>
      </c>
      <c r="B45" s="2">
        <v>-15765966</v>
      </c>
      <c r="C45" s="1">
        <v>-47867058</v>
      </c>
      <c r="E45" t="s">
        <v>52</v>
      </c>
    </row>
    <row r="46" spans="1:11" x14ac:dyDescent="0.25">
      <c r="A46" t="s">
        <v>44</v>
      </c>
      <c r="B46" s="2">
        <v>-15765133</v>
      </c>
      <c r="C46" s="1">
        <v>-47857989</v>
      </c>
      <c r="E46" t="s">
        <v>52</v>
      </c>
    </row>
    <row r="47" spans="1:11" x14ac:dyDescent="0.25">
      <c r="A47" t="s">
        <v>45</v>
      </c>
      <c r="B47" s="2">
        <v>-157598589</v>
      </c>
      <c r="C47" s="2">
        <v>-478786889</v>
      </c>
      <c r="E47" t="s">
        <v>52</v>
      </c>
    </row>
    <row r="48" spans="1:11" ht="15.75" x14ac:dyDescent="0.3">
      <c r="A48" t="s">
        <v>46</v>
      </c>
      <c r="B48" s="4">
        <v>-15753560</v>
      </c>
      <c r="C48" s="3">
        <v>-47880663</v>
      </c>
      <c r="E48" t="s">
        <v>52</v>
      </c>
    </row>
    <row r="49" spans="1:5" x14ac:dyDescent="0.25">
      <c r="A49" t="s">
        <v>47</v>
      </c>
      <c r="B49" s="2">
        <v>-15837818</v>
      </c>
      <c r="C49" s="1">
        <v>-47902195</v>
      </c>
      <c r="E49" t="s">
        <v>52</v>
      </c>
    </row>
    <row r="50" spans="1:5" x14ac:dyDescent="0.25">
      <c r="A50" t="s">
        <v>48</v>
      </c>
      <c r="B50" s="2">
        <v>-158357</v>
      </c>
      <c r="C50" s="1">
        <v>-47861808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C6D8-F156-479C-8A9D-6DF2CA6F3455}">
  <dimension ref="A1:C55"/>
  <sheetViews>
    <sheetView tabSelected="1" workbookViewId="0">
      <selection activeCell="C2" sqref="C2"/>
    </sheetView>
  </sheetViews>
  <sheetFormatPr defaultRowHeight="15" x14ac:dyDescent="0.25"/>
  <cols>
    <col min="1" max="1" width="44.85546875" bestFit="1" customWidth="1"/>
    <col min="2" max="3" width="11.7109375" bestFit="1" customWidth="1"/>
  </cols>
  <sheetData>
    <row r="1" spans="1:3" x14ac:dyDescent="0.25">
      <c r="A1" t="s">
        <v>51</v>
      </c>
      <c r="B1" t="s">
        <v>49</v>
      </c>
      <c r="C1" t="s">
        <v>50</v>
      </c>
    </row>
    <row r="2" spans="1:3" x14ac:dyDescent="0.25">
      <c r="A2" t="s">
        <v>10</v>
      </c>
      <c r="B2" s="2">
        <f>VLOOKUP(A2,estacoes,2,FALSE)</f>
        <v>-157947945</v>
      </c>
      <c r="C2" s="2">
        <f>VLOOKUP(A2,estacoes,3,FALSE)</f>
        <v>-478820405</v>
      </c>
    </row>
    <row r="3" spans="1:3" x14ac:dyDescent="0.25">
      <c r="A3" t="s">
        <v>53</v>
      </c>
      <c r="B3" s="2">
        <v>-158361355</v>
      </c>
      <c r="C3" s="2">
        <v>-478634013</v>
      </c>
    </row>
    <row r="4" spans="1:3" x14ac:dyDescent="0.25">
      <c r="A4" t="s">
        <v>36</v>
      </c>
      <c r="B4" s="3">
        <f>VLOOKUP(A4,estacoes,2,FALSE)</f>
        <v>-15774712</v>
      </c>
      <c r="C4" s="3">
        <f>VLOOKUP(A4,estacoes,3,FALSE)</f>
        <v>-47884546</v>
      </c>
    </row>
    <row r="5" spans="1:3" x14ac:dyDescent="0.25">
      <c r="A5" t="s">
        <v>29</v>
      </c>
      <c r="B5" s="2">
        <f>VLOOKUP(A5,estacoes,2,FALSE)</f>
        <v>-158092651</v>
      </c>
      <c r="C5" s="2">
        <f>VLOOKUP(A5,estacoes,3,FALSE)</f>
        <v>-478697587</v>
      </c>
    </row>
    <row r="6" spans="1:3" x14ac:dyDescent="0.25">
      <c r="A6" t="s">
        <v>19</v>
      </c>
      <c r="B6" s="3">
        <f>VLOOKUP(A6,estacoes,2,FALSE)</f>
        <v>-15799919</v>
      </c>
      <c r="C6" s="3">
        <f>VLOOKUP(A6,estacoes,3,FALSE)</f>
        <v>-47880428</v>
      </c>
    </row>
    <row r="7" spans="1:3" x14ac:dyDescent="0.25">
      <c r="A7" t="s">
        <v>54</v>
      </c>
      <c r="B7" s="2">
        <v>-158046613</v>
      </c>
      <c r="C7" s="2">
        <v>-478682937</v>
      </c>
    </row>
    <row r="8" spans="1:3" x14ac:dyDescent="0.25">
      <c r="A8" t="s">
        <v>33</v>
      </c>
      <c r="B8" s="3">
        <f>VLOOKUP(A8,estacoes,2,FALSE)</f>
        <v>-15802385</v>
      </c>
      <c r="C8" s="2">
        <f>VLOOKUP(A8,estacoes,3,FALSE)</f>
        <v>-478938953</v>
      </c>
    </row>
    <row r="9" spans="1:3" x14ac:dyDescent="0.25">
      <c r="A9" t="s">
        <v>28</v>
      </c>
      <c r="B9" s="3">
        <f>VLOOKUP(A9,estacoes,2,FALSE)</f>
        <v>-15780991</v>
      </c>
      <c r="C9" s="3">
        <f>VLOOKUP(A9,estacoes,3,FALSE)</f>
        <v>-47883868</v>
      </c>
    </row>
    <row r="10" spans="1:3" x14ac:dyDescent="0.25">
      <c r="A10" t="s">
        <v>14</v>
      </c>
      <c r="B10" s="2">
        <f>VLOOKUP(A10,estacoes,2,FALSE)</f>
        <v>-157951162</v>
      </c>
      <c r="C10" s="2">
        <f>VLOOKUP(A10,estacoes,3,FALSE)</f>
        <v>-478963203</v>
      </c>
    </row>
    <row r="11" spans="1:3" x14ac:dyDescent="0.25">
      <c r="A11" t="s">
        <v>5</v>
      </c>
      <c r="B11" s="2">
        <f>VLOOKUP(A11,estacoes,2,FALSE)</f>
        <v>-157942142</v>
      </c>
      <c r="C11" s="2">
        <f>VLOOKUP(A11,estacoes,3,FALSE)</f>
        <v>-478815614</v>
      </c>
    </row>
    <row r="12" spans="1:3" x14ac:dyDescent="0.25">
      <c r="A12" t="s">
        <v>4</v>
      </c>
      <c r="B12" s="3">
        <f>VLOOKUP(A12,estacoes,2,FALSE)</f>
        <v>-15789831</v>
      </c>
      <c r="C12" s="2">
        <f>VLOOKUP(A12,estacoes,3,FALSE)</f>
        <v>-478910463</v>
      </c>
    </row>
    <row r="13" spans="1:3" x14ac:dyDescent="0.25">
      <c r="A13" t="s">
        <v>44</v>
      </c>
      <c r="B13" s="3">
        <v>-15765075</v>
      </c>
      <c r="C13" s="3">
        <v>-47858374</v>
      </c>
    </row>
    <row r="14" spans="1:3" x14ac:dyDescent="0.25">
      <c r="A14" t="s">
        <v>20</v>
      </c>
      <c r="B14" s="2">
        <f>VLOOKUP(A14,estacoes,2,FALSE)</f>
        <v>-158069787</v>
      </c>
      <c r="C14" s="2">
        <f>VLOOKUP(A14,estacoes,3,FALSE)</f>
        <v>-478891499</v>
      </c>
    </row>
    <row r="15" spans="1:3" x14ac:dyDescent="0.25">
      <c r="A15" t="s">
        <v>43</v>
      </c>
      <c r="B15" s="2">
        <v>-157660802</v>
      </c>
      <c r="C15" s="3">
        <v>-47867087</v>
      </c>
    </row>
    <row r="16" spans="1:3" x14ac:dyDescent="0.25">
      <c r="A16" t="s">
        <v>17</v>
      </c>
      <c r="B16" s="2">
        <f>VLOOKUP(A16,estacoes,2,FALSE)</f>
        <v>-157987787</v>
      </c>
      <c r="C16" s="2">
        <f>VLOOKUP(A16,estacoes,3,FALSE)</f>
        <v>-478913113</v>
      </c>
    </row>
    <row r="17" spans="1:3" x14ac:dyDescent="0.25">
      <c r="A17" t="s">
        <v>2</v>
      </c>
      <c r="B17" s="2">
        <f>VLOOKUP(A17,estacoes,2,FALSE)</f>
        <v>-157866029</v>
      </c>
      <c r="C17" s="2">
        <f>VLOOKUP(A17,estacoes,3,FALSE)</f>
        <v>-479090154</v>
      </c>
    </row>
    <row r="18" spans="1:3" x14ac:dyDescent="0.25">
      <c r="A18" t="s">
        <v>1</v>
      </c>
      <c r="B18" s="2">
        <f>VLOOKUP(A18,estacoes,2,FALSE)</f>
        <v>-157862859</v>
      </c>
      <c r="C18" s="2">
        <f>VLOOKUP(A18,estacoes,3,FALSE)</f>
        <v>-479087794</v>
      </c>
    </row>
    <row r="19" spans="1:3" x14ac:dyDescent="0.25">
      <c r="A19" t="s">
        <v>24</v>
      </c>
      <c r="B19" s="2">
        <f>VLOOKUP(A19,estacoes,2,FALSE)</f>
        <v>-158381012</v>
      </c>
      <c r="C19" s="2">
        <f>VLOOKUP(A19,estacoes,3,FALSE)</f>
        <v>-479027973</v>
      </c>
    </row>
    <row r="20" spans="1:3" x14ac:dyDescent="0.25">
      <c r="A20" t="s">
        <v>11</v>
      </c>
      <c r="B20" s="2">
        <f>VLOOKUP(A20,estacoes,2,FALSE)</f>
        <v>-157938818</v>
      </c>
      <c r="C20" s="2">
        <f>VLOOKUP(A20,estacoes,3,FALSE)</f>
        <v>-478852442</v>
      </c>
    </row>
    <row r="21" spans="1:3" x14ac:dyDescent="0.25">
      <c r="A21" t="s">
        <v>31</v>
      </c>
      <c r="B21" s="2">
        <f>VLOOKUP(A21,estacoes,2,FALSE)</f>
        <v>-158101779</v>
      </c>
      <c r="C21" s="2">
        <f>VLOOKUP(A21,estacoes,3,FALSE)</f>
        <v>-479004584</v>
      </c>
    </row>
    <row r="22" spans="1:3" x14ac:dyDescent="0.25">
      <c r="A22" t="s">
        <v>39</v>
      </c>
      <c r="B22" s="2">
        <f>VLOOKUP(A22,estacoes,2,FALSE)</f>
        <v>-157722523</v>
      </c>
      <c r="C22" s="2">
        <f>VLOOKUP(A22,estacoes,3,FALSE)</f>
        <v>-478880622</v>
      </c>
    </row>
    <row r="23" spans="1:3" x14ac:dyDescent="0.25">
      <c r="A23" t="s">
        <v>16</v>
      </c>
      <c r="B23" s="3">
        <f>VLOOKUP(A23,estacoes,2,FALSE)</f>
        <v>-15796266</v>
      </c>
      <c r="C23" s="2">
        <f>VLOOKUP(A23,estacoes,3,FALSE)</f>
        <v>-478912531</v>
      </c>
    </row>
    <row r="24" spans="1:3" x14ac:dyDescent="0.25">
      <c r="A24" t="s">
        <v>35</v>
      </c>
      <c r="B24" s="3">
        <f>VLOOKUP(A24,estacoes,2,FALSE)</f>
        <v>-15776972</v>
      </c>
      <c r="C24" s="3">
        <f>VLOOKUP(A24,estacoes,3,FALSE)</f>
        <v>-47877689</v>
      </c>
    </row>
    <row r="25" spans="1:3" x14ac:dyDescent="0.25">
      <c r="A25" t="s">
        <v>46</v>
      </c>
      <c r="B25" s="3">
        <f>VLOOKUP(A25,estacoes,2,FALSE)</f>
        <v>-15753560</v>
      </c>
      <c r="C25" s="3">
        <f>VLOOKUP(A25,estacoes,3,FALSE)</f>
        <v>-47880663</v>
      </c>
    </row>
    <row r="26" spans="1:3" x14ac:dyDescent="0.25">
      <c r="A26" t="s">
        <v>13</v>
      </c>
      <c r="B26" s="3">
        <f>VLOOKUP(A26,estacoes,2,FALSE)</f>
        <v>-15787233</v>
      </c>
      <c r="C26" s="3">
        <f>VLOOKUP(A26,estacoes,3,FALSE)</f>
        <v>-47887759</v>
      </c>
    </row>
    <row r="27" spans="1:3" x14ac:dyDescent="0.25">
      <c r="A27" t="s">
        <v>37</v>
      </c>
      <c r="B27" s="2">
        <f>VLOOKUP(A27,estacoes,2,FALSE)</f>
        <v>-157708407</v>
      </c>
      <c r="C27" s="2">
        <f>VLOOKUP(A27,estacoes,3,FALSE)</f>
        <v>-478785377</v>
      </c>
    </row>
    <row r="28" spans="1:3" x14ac:dyDescent="0.25">
      <c r="A28" t="s">
        <v>0</v>
      </c>
      <c r="B28" s="3">
        <f>VLOOKUP(A28,estacoes,2,FALSE)</f>
        <v>-157842063</v>
      </c>
      <c r="C28" s="3">
        <f>VLOOKUP(A28,estacoes,3,FALSE)</f>
        <v>-479155431</v>
      </c>
    </row>
    <row r="29" spans="1:3" x14ac:dyDescent="0.25">
      <c r="A29" t="s">
        <v>21</v>
      </c>
      <c r="B29" s="2">
        <f>VLOOKUP(A29,estacoes,2,FALSE)</f>
        <v>-158061673</v>
      </c>
      <c r="C29" s="2">
        <f>VLOOKUP(A29,estacoes,3,FALSE)</f>
        <v>-478904486</v>
      </c>
    </row>
    <row r="30" spans="1:3" x14ac:dyDescent="0.25">
      <c r="A30" t="s">
        <v>30</v>
      </c>
      <c r="B30" s="3">
        <f>VLOOKUP(A30,estacoes,2,FALSE)</f>
        <v>-15812738</v>
      </c>
      <c r="C30" s="2">
        <f>VLOOKUP(A30,estacoes,3,FALSE)</f>
        <v>-478931712</v>
      </c>
    </row>
    <row r="31" spans="1:3" x14ac:dyDescent="0.25">
      <c r="A31" t="s">
        <v>15</v>
      </c>
      <c r="B31" s="2">
        <f>VLOOKUP(A31,estacoes,2,FALSE)</f>
        <v>-157969167</v>
      </c>
      <c r="C31" s="2">
        <f>VLOOKUP(A31,estacoes,3,FALSE)</f>
        <v>-478935033</v>
      </c>
    </row>
    <row r="32" spans="1:3" x14ac:dyDescent="0.25">
      <c r="A32" t="s">
        <v>12</v>
      </c>
      <c r="B32" s="2">
        <f>VLOOKUP(A32,estacoes,2,FALSE)</f>
        <v>-157864972</v>
      </c>
      <c r="C32" s="3">
        <f>VLOOKUP(A32,estacoes,3,FALSE)</f>
        <v>-47885547</v>
      </c>
    </row>
    <row r="33" spans="1:3" x14ac:dyDescent="0.25">
      <c r="A33" t="s">
        <v>47</v>
      </c>
      <c r="B33" s="3">
        <f>VLOOKUP(A33,estacoes,2,FALSE)</f>
        <v>-15837818</v>
      </c>
      <c r="C33" s="3">
        <f>VLOOKUP(A33,estacoes,3,FALSE)</f>
        <v>-47902195</v>
      </c>
    </row>
    <row r="34" spans="1:3" x14ac:dyDescent="0.25">
      <c r="A34" t="s">
        <v>38</v>
      </c>
      <c r="B34" s="3">
        <f>VLOOKUP(A34,estacoes,2,FALSE)</f>
        <v>-157665154</v>
      </c>
      <c r="C34" s="3">
        <f>VLOOKUP(A34,estacoes,3,FALSE)</f>
        <v>-478790225</v>
      </c>
    </row>
    <row r="35" spans="1:3" x14ac:dyDescent="0.25">
      <c r="A35" t="s">
        <v>32</v>
      </c>
      <c r="B35" s="3">
        <f>VLOOKUP(A35,estacoes,2,FALSE)</f>
        <v>-158072703</v>
      </c>
      <c r="C35" s="3">
        <f>VLOOKUP(A35,estacoes,3,FALSE)</f>
        <v>-478972006</v>
      </c>
    </row>
    <row r="36" spans="1:3" x14ac:dyDescent="0.25">
      <c r="A36" t="s">
        <v>40</v>
      </c>
      <c r="B36" s="3">
        <f>VLOOKUP(A36,estacoes,2,FALSE)</f>
        <v>-157650842</v>
      </c>
      <c r="C36" s="3">
        <f>VLOOKUP(A36,estacoes,3,FALSE)</f>
        <v>-47871347</v>
      </c>
    </row>
    <row r="37" spans="1:3" x14ac:dyDescent="0.25">
      <c r="A37" t="s">
        <v>45</v>
      </c>
      <c r="B37" s="2">
        <f>VLOOKUP(A37,estacoes,2,FALSE)</f>
        <v>-157598589</v>
      </c>
      <c r="C37" s="2">
        <f>VLOOKUP(A37,estacoes,3,FALSE)</f>
        <v>-478786889</v>
      </c>
    </row>
    <row r="38" spans="1:3" x14ac:dyDescent="0.25">
      <c r="A38" t="s">
        <v>18</v>
      </c>
      <c r="B38" s="2">
        <f>VLOOKUP(A38,estacoes,2,FALSE)</f>
        <v>-158021764</v>
      </c>
      <c r="C38" s="2">
        <f>VLOOKUP(A38,estacoes,3,FALSE)</f>
        <v>-478859495</v>
      </c>
    </row>
    <row r="39" spans="1:3" x14ac:dyDescent="0.25">
      <c r="A39" t="s">
        <v>34</v>
      </c>
      <c r="B39" s="3">
        <f>VLOOKUP(A39,estacoes,2,FALSE)</f>
        <v>-15780307</v>
      </c>
      <c r="C39" s="3">
        <f>VLOOKUP(A39,estacoes,3,FALSE)</f>
        <v>-47874786</v>
      </c>
    </row>
    <row r="40" spans="1:3" x14ac:dyDescent="0.25">
      <c r="A40" t="s">
        <v>55</v>
      </c>
      <c r="B40" s="2">
        <v>-158361355</v>
      </c>
      <c r="C40" s="2">
        <v>-478628863</v>
      </c>
    </row>
    <row r="41" spans="1:3" x14ac:dyDescent="0.25">
      <c r="A41" t="s">
        <v>6</v>
      </c>
      <c r="B41" s="2">
        <f>VLOOKUP(A41,estacoes,2,FALSE)</f>
        <v>-157975975</v>
      </c>
      <c r="C41" s="2">
        <f>VLOOKUP(A41,estacoes,3,FALSE)</f>
        <v>-478767807</v>
      </c>
    </row>
    <row r="42" spans="1:3" x14ac:dyDescent="0.25">
      <c r="A42" t="s">
        <v>26</v>
      </c>
      <c r="B42" s="2">
        <f>VLOOKUP(A42,estacoes,2,FALSE)</f>
        <v>-157962498</v>
      </c>
      <c r="C42" s="3">
        <f>VLOOKUP(A42,estacoes,3,FALSE)</f>
        <v>-47873166</v>
      </c>
    </row>
    <row r="43" spans="1:3" x14ac:dyDescent="0.25">
      <c r="A43" t="s">
        <v>41</v>
      </c>
      <c r="B43" s="2">
        <v>-157594535</v>
      </c>
      <c r="C43" s="3">
        <v>-47870646</v>
      </c>
    </row>
    <row r="44" spans="1:3" x14ac:dyDescent="0.25">
      <c r="A44" t="s">
        <v>9</v>
      </c>
      <c r="B44" s="2">
        <f>VLOOKUP(A44,estacoes,2,FALSE)</f>
        <v>-157962498</v>
      </c>
      <c r="C44" s="2">
        <f>VLOOKUP(A44,estacoes,3,FALSE)</f>
        <v>-47873166</v>
      </c>
    </row>
    <row r="45" spans="1:3" x14ac:dyDescent="0.25">
      <c r="A45" t="s">
        <v>8</v>
      </c>
      <c r="B45" s="2">
        <f>VLOOKUP(A45,estacoes,2,FALSE)</f>
        <v>-157984691</v>
      </c>
      <c r="C45" s="2">
        <f>VLOOKUP(A45,estacoes,3,FALSE)</f>
        <v>-478720863</v>
      </c>
    </row>
    <row r="46" spans="1:3" x14ac:dyDescent="0.25">
      <c r="A46" t="s">
        <v>25</v>
      </c>
      <c r="B46" s="3">
        <f>VLOOKUP(A46,estacoes,2,FALSE)</f>
        <v>-15799313</v>
      </c>
      <c r="C46" s="3">
        <f>VLOOKUP(A46,estacoes,3,FALSE)</f>
        <v>-47869269</v>
      </c>
    </row>
    <row r="47" spans="1:3" x14ac:dyDescent="0.25">
      <c r="A47" t="s">
        <v>22</v>
      </c>
      <c r="B47" s="2">
        <f>VLOOKUP(A47,estacoes,2,FALSE)</f>
        <v>-158021637</v>
      </c>
      <c r="C47" s="2">
        <f>VLOOKUP(A47,estacoes,3,FALSE)</f>
        <v>-478629467</v>
      </c>
    </row>
    <row r="48" spans="1:3" x14ac:dyDescent="0.25">
      <c r="A48" t="s">
        <v>42</v>
      </c>
      <c r="B48" s="2">
        <v>-157612334</v>
      </c>
      <c r="C48" s="2">
        <v>-478673308</v>
      </c>
    </row>
    <row r="49" spans="1:3" x14ac:dyDescent="0.25">
      <c r="A49" t="s">
        <v>7</v>
      </c>
      <c r="B49" s="2">
        <f>VLOOKUP(A49,estacoes,2,FALSE)</f>
        <v>-157964632</v>
      </c>
      <c r="C49" s="2">
        <f>VLOOKUP(A49,estacoes,3,FALSE)</f>
        <v>-478710478</v>
      </c>
    </row>
    <row r="50" spans="1:3" x14ac:dyDescent="0.25">
      <c r="A50" t="s">
        <v>23</v>
      </c>
      <c r="B50" s="2">
        <f>VLOOKUP(A50,estacoes,2,FALSE)</f>
        <v>-157991549</v>
      </c>
      <c r="C50" s="2">
        <f>VLOOKUP(A50,estacoes,3,FALSE)</f>
        <v>-478861694</v>
      </c>
    </row>
    <row r="51" spans="1:3" x14ac:dyDescent="0.25">
      <c r="A51" t="s">
        <v>3</v>
      </c>
      <c r="B51" s="2">
        <f>VLOOKUP(A51,estacoes,2,FALSE)</f>
        <v>-157900878</v>
      </c>
      <c r="C51" s="2">
        <f>VLOOKUP(A51,estacoes,3,FALSE)</f>
        <v>-478951195</v>
      </c>
    </row>
    <row r="52" spans="1:3" x14ac:dyDescent="0.25">
      <c r="A52" t="s">
        <v>58</v>
      </c>
      <c r="B52" s="3">
        <v>-15882329</v>
      </c>
      <c r="C52" s="3">
        <v>-48083976</v>
      </c>
    </row>
    <row r="53" spans="1:3" x14ac:dyDescent="0.25">
      <c r="A53" t="s">
        <v>56</v>
      </c>
    </row>
    <row r="54" spans="1:3" x14ac:dyDescent="0.25">
      <c r="A54" t="s">
        <v>57</v>
      </c>
    </row>
    <row r="55" spans="1:3" x14ac:dyDescent="0.25">
      <c r="A55" t="s">
        <v>58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h W v q T k P Z Q y O n A A A A + A A A A B I A H A B D b 2 5 m a W c v U G F j a 2 F n Z S 5 4 b W w g o h g A K K A U A A A A A A A A A A A A A A A A A A A A A A A A A A A A h Y 9 B D o I w F E S v Q r q n L Y h R y a c k u p X E a G L c N q V C I x R C i + V u L j y S V 5 B E U X e u J j N 5 i z e P 2 x 3 S o a 6 8 q + y M a n S C A k y R J 7 V o c q W L B P X 2 7 C 9 R y m D H x Y U X 0 h t h b e L B 5 A k q r W 1 j Q p x z 2 M 1 w 0 x U k p D Q g p 2 x 7 E K W s O f r A 6 j / s K 2 0 s 1 0 I i B s e X D A v x g u J 5 t I r G D I B M M 2 R K f 5 F w N M Y U y M 8 I m 7 6 y f S d Z a / 3 1 H s h U g b x f s C d Q S w M E F A A C A A g A h W v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r 6 k 4 o i k e 4 D g A A A B E A A A A T A B w A R m 9 y b X V s Y X M v U 2 V j d G l v b j E u b S C i G A A o o B Q A A A A A A A A A A A A A A A A A A A A A A A A A A A A r T k 0 u y c z P U w i G 0 I b W A F B L A Q I t A B Q A A g A I A I V r 6 k 5 D 2 U M j p w A A A P g A A A A S A A A A A A A A A A A A A A A A A A A A A A B D b 2 5 m a W c v U G F j a 2 F n Z S 5 4 b W x Q S w E C L Q A U A A I A C A C F a + p O D 8 r p q 6 Q A A A D p A A A A E w A A A A A A A A A A A A A A A A D z A A A A W 0 N v b n R l b n R f V H l w Z X N d L n h t b F B L A Q I t A B Q A A g A I A I V r 6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S Q W l 9 H t l g Q 4 Z x p / 7 k h T j f A A A A A A I A A A A A A B B m A A A A A Q A A I A A A A D r N l 4 8 3 F W V p l b w 4 f j o a j U l e K j N w e 0 Z S r D I R R 0 D y u t o w A A A A A A 6 A A A A A A g A A I A A A A A J N 0 g I 0 S V P + x + R L x u X z m t u N P w K K V W + M K m X 4 D a T m y m y X U A A A A C P 7 7 8 A M L p 8 j D Y + h 0 T j v X 3 D H V 7 p 7 8 b z W + b t x h k 1 D A z a X y e X 6 m g Y 1 b 3 3 d T 3 P W d 3 B + j E k e h a N r M w 9 6 H f X 6 X t c L e / 0 w a s / 9 u a x p L L e j W 9 e P k 5 B v Q A A A A A 1 w A s H z i J j Z W y 6 H x E l i d e i L U K C d + b X P N h u r 4 k L b W U 3 S w J N L 9 l z 9 M 9 l 7 E Z f N 8 u i B h X S h c d N Q Y i 4 v 7 X 8 h u E 6 N E m g = < / D a t a M a s h u p > 
</file>

<file path=customXml/itemProps1.xml><?xml version="1.0" encoding="utf-8"?>
<ds:datastoreItem xmlns:ds="http://schemas.openxmlformats.org/officeDocument/2006/customXml" ds:itemID="{F865ADA1-B0BC-481E-A88F-DC0F2BF1BE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estacoes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tavares</dc:creator>
  <cp:lastModifiedBy>Ana Carolina tavares</cp:lastModifiedBy>
  <dcterms:created xsi:type="dcterms:W3CDTF">2019-07-10T16:25:11Z</dcterms:created>
  <dcterms:modified xsi:type="dcterms:W3CDTF">2019-07-11T03:42:20Z</dcterms:modified>
</cp:coreProperties>
</file>