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mmary (average)" sheetId="1" r:id="rId4"/>
    <sheet name="brute_knn_clsf" sheetId="2" r:id="rId5"/>
    <sheet name="kd_tree_knn_clsf" sheetId="3" r:id="rId6"/>
    <sheet name="brute_knn_regr" sheetId="4" r:id="rId7"/>
    <sheet name="kd_tree_knn_regr" sheetId="5" r:id="rId8"/>
    <sheet name="brute_knn_search" sheetId="6" r:id="rId9"/>
    <sheet name="PCA" sheetId="7" r:id="rId10"/>
    <sheet name="dbscan" sheetId="8" r:id="rId11"/>
    <sheet name="log_reg" sheetId="9" r:id="rId12"/>
    <sheet name="df_clsf" sheetId="10" r:id="rId13"/>
    <sheet name="df_regr" sheetId="11" r:id="rId14"/>
    <sheet name="SVC" sheetId="12" r:id="rId15"/>
    <sheet name="nuSVC" sheetId="13" r:id="rId16"/>
    <sheet name="SVR" sheetId="14" r:id="rId17"/>
    <sheet name="nuSVR" sheetId="15" r:id="rId18"/>
    <sheet name="lin_reg" sheetId="16" r:id="rId19"/>
    <sheet name="ridge_regr" sheetId="17" r:id="rId20"/>
    <sheet name="kmeans" sheetId="18" r:id="rId21"/>
    <sheet name="elasticnet" sheetId="19" r:id="rId22"/>
    <sheet name="lasso" sheetId="20" r:id="rId23"/>
    <sheet name="TSNE" sheetId="21" r:id="rId24"/>
    <sheet name="SW config n0_c92650a1" sheetId="22" r:id="rId25"/>
    <sheet name="HW config n0_b0260133" sheetId="23" r:id="rId26"/>
    <sheet name="SW config n1_c92650a1" sheetId="24" r:id="rId27"/>
    <sheet name="HW config n1_b0260133" sheetId="25" r:id="rId28"/>
  </sheets>
</workbook>
</file>

<file path=xl/sharedStrings.xml><?xml version="1.0" encoding="utf-8"?>
<sst xmlns="http://schemas.openxmlformats.org/spreadsheetml/2006/main" uniqueCount="253">
  <si>
    <t>../rapl_no_opt_benchmark.json vs ../rapl_intel_opt_benchmark.json (training)</t>
  </si>
  <si>
    <t>time[s]</t>
  </si>
  <si>
    <t>accuracy</t>
  </si>
  <si>
    <t>log_loss</t>
  </si>
  <si>
    <t>roc_auc</t>
  </si>
  <si>
    <t>rmse</t>
  </si>
  <si>
    <t>r2_score</t>
  </si>
  <si>
    <t>noise_variance</t>
  </si>
  <si>
    <t>davies_bouldin_score</t>
  </si>
  <si>
    <t>n_clusters</t>
  </si>
  <si>
    <t>n_sv</t>
  </si>
  <si>
    <t>inertia</t>
  </si>
  <si>
    <t>iter</t>
  </si>
  <si>
    <t>divergence</t>
  </si>
  <si>
    <t>brute_knn_clsf</t>
  </si>
  <si>
    <t>kd_tree_knn_clsf</t>
  </si>
  <si>
    <t>brute_knn_regr</t>
  </si>
  <si>
    <t>kd_tree_knn_regr</t>
  </si>
  <si>
    <t>brute_knn_search</t>
  </si>
  <si>
    <t>PCA</t>
  </si>
  <si>
    <t>dbscan</t>
  </si>
  <si>
    <t>log_reg</t>
  </si>
  <si>
    <t>df_clsf</t>
  </si>
  <si>
    <t>df_regr</t>
  </si>
  <si>
    <t>SVC</t>
  </si>
  <si>
    <t>nuSVC</t>
  </si>
  <si>
    <t>SVR</t>
  </si>
  <si>
    <t>nuSVR</t>
  </si>
  <si>
    <t>lin_reg</t>
  </si>
  <si>
    <t>ridge_regr</t>
  </si>
  <si>
    <t>kmeans</t>
  </si>
  <si>
    <t>elasticnet</t>
  </si>
  <si>
    <t>lasso</t>
  </si>
  <si>
    <t>TSNE</t>
  </si>
  <si>
    <t>../rapl_no_opt_benchmark.json vs ../rapl_intel_opt_benchmark.json (prediction)</t>
  </si>
  <si>
    <t>../rapl_no_opt_benchmark.json vs ../rapl_intel_opt_benchmark.json (search)</t>
  </si>
  <si>
    <t>../rapl_no_opt_benchmark.json vs ../rapl_intel_opt_benchmark.json (transformation)</t>
  </si>
  <si>
    <t>file_name</t>
  </si>
  <si>
    <t>../rapl_no_opt_benchmark.json</t>
  </si>
  <si>
    <t>../rapl_intel_opt_benchmark.json</t>
  </si>
  <si>
    <t>software_hash</t>
  </si>
  <si>
    <t>c92650a1</t>
  </si>
  <si>
    <t>hardware_hash</t>
  </si>
  <si>
    <t>b0260133</t>
  </si>
  <si>
    <t>algorithm</t>
  </si>
  <si>
    <t>stage</t>
  </si>
  <si>
    <t>device</t>
  </si>
  <si>
    <t>data_order</t>
  </si>
  <si>
    <t>data_type</t>
  </si>
  <si>
    <t>dataset_name</t>
  </si>
  <si>
    <t>rows</t>
  </si>
  <si>
    <t>columns</t>
  </si>
  <si>
    <t>classes</t>
  </si>
  <si>
    <t>../rapl_no_opt_benchmark.json vs ../rapl_intel_opt_benchmark.json</t>
  </si>
  <si>
    <t>training</t>
  </si>
  <si>
    <t>none</t>
  </si>
  <si>
    <t>F</t>
  </si>
  <si>
    <t>float32</t>
  </si>
  <si>
    <t>higgs_150K</t>
  </si>
  <si>
    <t>cifar_binary</t>
  </si>
  <si>
    <t>float64</t>
  </si>
  <si>
    <t>mnist</t>
  </si>
  <si>
    <t>average</t>
  </si>
  <si>
    <t>prediction</t>
  </si>
  <si>
    <t>search</t>
  </si>
  <si>
    <t>higgs1m</t>
  </si>
  <si>
    <t>epsilon_30K</t>
  </si>
  <si>
    <t>transformation</t>
  </si>
  <si>
    <t>hepmass_10K_cluster</t>
  </si>
  <si>
    <t>mnist_10K_cluster</t>
  </si>
  <si>
    <t>road_network_20K_cluster</t>
  </si>
  <si>
    <t>susy</t>
  </si>
  <si>
    <t>hepmass_150K</t>
  </si>
  <si>
    <t>year_prediction_msd</t>
  </si>
  <si>
    <t>higgs_10500K</t>
  </si>
  <si>
    <t>gisette</t>
  </si>
  <si>
    <t>sensit</t>
  </si>
  <si>
    <t>epsilon_16K</t>
  </si>
  <si>
    <t>a9a</t>
  </si>
  <si>
    <t>california_housing</t>
  </si>
  <si>
    <t>twodplanes</t>
  </si>
  <si>
    <t>fried</t>
  </si>
  <si>
    <t>medical_charges_nominal</t>
  </si>
  <si>
    <t>higgs_one_m_clustering</t>
  </si>
  <si>
    <t>epsilon_50K_cluster</t>
  </si>
  <si>
    <t>hepmass_1M_cluster</t>
  </si>
  <si>
    <t>susy_cluster</t>
  </si>
  <si>
    <t>cifar_cluster</t>
  </si>
  <si>
    <t>Software configuration 0 (hash: c92650a1)</t>
  </si>
  <si>
    <t>{</t>
  </si>
  <si>
    <t xml:space="preserve">    "_libgcc_mutex": {</t>
  </si>
  <si>
    <t xml:space="preserve">        "version": "0.1",</t>
  </si>
  <si>
    <t xml:space="preserve">        "build_string": "main",</t>
  </si>
  <si>
    <t xml:space="preserve">        "channel": "intel"</t>
  </si>
  <si>
    <t xml:space="preserve">    },</t>
  </si>
  <si>
    <t xml:space="preserve">    "_openmp_mutex": {</t>
  </si>
  <si>
    <t xml:space="preserve">        "version": "5.1",</t>
  </si>
  <si>
    <t xml:space="preserve">        "build_string": "1_gnu",</t>
  </si>
  <si>
    <t xml:space="preserve">    "brotlipy": {</t>
  </si>
  <si>
    <t xml:space="preserve">        "version": "0.7.0",</t>
  </si>
  <si>
    <t xml:space="preserve">        "build_string": "py310h7f8727e_1002",</t>
  </si>
  <si>
    <t xml:space="preserve">    "bzip2": {</t>
  </si>
  <si>
    <t xml:space="preserve">        "version": "1.0.8",</t>
  </si>
  <si>
    <t xml:space="preserve">        "build_string": "hb9a14ef_9",</t>
  </si>
  <si>
    <t xml:space="preserve">    "ca-certificates": {</t>
  </si>
  <si>
    <t xml:space="preserve">        "version": "2022.10.11",</t>
  </si>
  <si>
    <t xml:space="preserve">        "build_string": "h06a4308_0",</t>
  </si>
  <si>
    <t xml:space="preserve">    "certifi": {</t>
  </si>
  <si>
    <t xml:space="preserve">        "version": "2022.9.24",</t>
  </si>
  <si>
    <t xml:space="preserve">        "build_string": "py310h06a4308_0",</t>
  </si>
  <si>
    <t xml:space="preserve">    "cffi": {</t>
  </si>
  <si>
    <t xml:space="preserve">        "version": "1.15.1",</t>
  </si>
  <si>
    <t xml:space="preserve">        "build_string": "py310h74dc2b5_0",</t>
  </si>
  <si>
    <t xml:space="preserve">    "charset-normalizer": {</t>
  </si>
  <si>
    <t xml:space="preserve">        "version": "2.0.4",</t>
  </si>
  <si>
    <t xml:space="preserve">        "build_string": "pyhd3eb1b0_0",</t>
  </si>
  <si>
    <t xml:space="preserve">    "cryptography": {</t>
  </si>
  <si>
    <t xml:space="preserve">        "version": "38.0.1",</t>
  </si>
  <si>
    <t xml:space="preserve">        "build_string": "py310h9ce1e76_0",</t>
  </si>
  <si>
    <t xml:space="preserve">    "daal4py": {</t>
  </si>
  <si>
    <t xml:space="preserve">        "version": "2023.0.1",</t>
  </si>
  <si>
    <t xml:space="preserve">        "build_string": "py310_intel_26646",</t>
  </si>
  <si>
    <t xml:space="preserve">    "dal": {</t>
  </si>
  <si>
    <t xml:space="preserve">        "build_string": "intel_26646",</t>
  </si>
  <si>
    <t xml:space="preserve">    "dpcpp-cpp-rt": {</t>
  </si>
  <si>
    <t xml:space="preserve">        "version": "2023.0.0",</t>
  </si>
  <si>
    <t xml:space="preserve">        "build_string": "intel_25370",</t>
  </si>
  <si>
    <t xml:space="preserve">    "dpcpp_cpp_rt": {</t>
  </si>
  <si>
    <t xml:space="preserve">    "et_xmlfile": {</t>
  </si>
  <si>
    <t xml:space="preserve">        "version": "1.1.0",</t>
  </si>
  <si>
    <t xml:space="preserve">        "channel": "pkgs/main"</t>
  </si>
  <si>
    <t xml:space="preserve">    "fortran_rt": {</t>
  </si>
  <si>
    <t xml:space="preserve">    "icc_rt": {</t>
  </si>
  <si>
    <t xml:space="preserve">    "idna": {</t>
  </si>
  <si>
    <t xml:space="preserve">        "version": "3.4",</t>
  </si>
  <si>
    <t xml:space="preserve">    "impi_rt": {</t>
  </si>
  <si>
    <t xml:space="preserve">        "version": "2021.8.0",</t>
  </si>
  <si>
    <t xml:space="preserve">        "build_string": "intel_25329",</t>
  </si>
  <si>
    <t xml:space="preserve">    "intel-cmplr-lib-rt": {</t>
  </si>
  <si>
    <t xml:space="preserve">    "intel-cmplr-lic-rt": {</t>
  </si>
  <si>
    <t xml:space="preserve">    "intel-fortran-rt": {</t>
  </si>
  <si>
    <t xml:space="preserve">    "intel-opencl-rt": {</t>
  </si>
  <si>
    <t xml:space="preserve">    "intel-openmp": {</t>
  </si>
  <si>
    <t xml:space="preserve">    "intelpython": {</t>
  </si>
  <si>
    <t xml:space="preserve">        "build_string": "1",</t>
  </si>
  <si>
    <t xml:space="preserve">    "joblib": {</t>
  </si>
  <si>
    <t xml:space="preserve">        "version": "1.0.1",</t>
  </si>
  <si>
    <t xml:space="preserve">        "build_string": "pyh3f38642_3",</t>
  </si>
  <si>
    <t xml:space="preserve">    "libffi": {</t>
  </si>
  <si>
    <t xml:space="preserve">        "version": "3.3",</t>
  </si>
  <si>
    <t xml:space="preserve">        "build_string": "14",</t>
  </si>
  <si>
    <t xml:space="preserve">    "libgcc-ng": {</t>
  </si>
  <si>
    <t xml:space="preserve">        "version": "11.2.0",</t>
  </si>
  <si>
    <t xml:space="preserve">        "build_string": "h1234567_1",</t>
  </si>
  <si>
    <t xml:space="preserve">    "libgfortran-ng": {</t>
  </si>
  <si>
    <t xml:space="preserve">        "build_string": "h00389a5_1",</t>
  </si>
  <si>
    <t xml:space="preserve">    "libgfortran5": {</t>
  </si>
  <si>
    <t xml:space="preserve">    "libgomp": {</t>
  </si>
  <si>
    <t xml:space="preserve">    "libstdcxx-ng": {</t>
  </si>
  <si>
    <t xml:space="preserve">    "mkl": {</t>
  </si>
  <si>
    <t xml:space="preserve">        "build_string": "intel_25398",</t>
  </si>
  <si>
    <t xml:space="preserve">    "mkl-service": {</t>
  </si>
  <si>
    <t xml:space="preserve">        "version": "2.4.0",</t>
  </si>
  <si>
    <t xml:space="preserve">        "build_string": "py310h3605609_14",</t>
  </si>
  <si>
    <t xml:space="preserve">    "mkl_fft": {</t>
  </si>
  <si>
    <t xml:space="preserve">        "version": "1.3.1",</t>
  </si>
  <si>
    <t xml:space="preserve">        "build_string": "py310hcab1719_22",</t>
  </si>
  <si>
    <t xml:space="preserve">    "mkl_random": {</t>
  </si>
  <si>
    <t xml:space="preserve">        "version": "1.2.2",</t>
  </si>
  <si>
    <t xml:space="preserve">        "build_string": "py310hbf47bc3_22",</t>
  </si>
  <si>
    <t xml:space="preserve">    "mkl_umath": {</t>
  </si>
  <si>
    <t xml:space="preserve">        "version": "0.1.1",</t>
  </si>
  <si>
    <t xml:space="preserve">        "build_string": "py310hf66a691_32",</t>
  </si>
  <si>
    <t xml:space="preserve">    "ncurses": {</t>
  </si>
  <si>
    <t xml:space="preserve">        "version": "6.3",</t>
  </si>
  <si>
    <t xml:space="preserve">        "build_string": "h5eee18b_3",</t>
  </si>
  <si>
    <t xml:space="preserve">    "numpy": {</t>
  </si>
  <si>
    <t xml:space="preserve">        "version": "1.22.3",</t>
  </si>
  <si>
    <t xml:space="preserve">        "build_string": "py310hf0956d0_5",</t>
  </si>
  <si>
    <t xml:space="preserve">    "numpy-base": {</t>
  </si>
  <si>
    <t xml:space="preserve">        "build_string": "py310h45c9ace_5",</t>
  </si>
  <si>
    <t xml:space="preserve">    "openpyxl": {</t>
  </si>
  <si>
    <t xml:space="preserve">        "version": "3.0.10",</t>
  </si>
  <si>
    <t xml:space="preserve">        "build_string": "py310h5eee18b_0",</t>
  </si>
  <si>
    <t xml:space="preserve">    "openssl": {</t>
  </si>
  <si>
    <t xml:space="preserve">        "version": "1.1.1q",</t>
  </si>
  <si>
    <t xml:space="preserve">        "build_string": "h7f8727e_0",</t>
  </si>
  <si>
    <t xml:space="preserve">    "pandas": {</t>
  </si>
  <si>
    <t xml:space="preserve">        "version": "1.5.1",</t>
  </si>
  <si>
    <t xml:space="preserve">        "build_string": "py310h849917f_0",</t>
  </si>
  <si>
    <t xml:space="preserve">    "pip": {</t>
  </si>
  <si>
    <t xml:space="preserve">        "version": "22.2.2",</t>
  </si>
  <si>
    <t xml:space="preserve">    "pycparser": {</t>
  </si>
  <si>
    <t xml:space="preserve">        "version": "2.21",</t>
  </si>
  <si>
    <t xml:space="preserve">    "pyopenssl": {</t>
  </si>
  <si>
    <t xml:space="preserve">        "version": "22.0.0",</t>
  </si>
  <si>
    <t xml:space="preserve">    "pysocks": {</t>
  </si>
  <si>
    <t xml:space="preserve">        "version": "1.7.1",</t>
  </si>
  <si>
    <t xml:space="preserve">    "python": {</t>
  </si>
  <si>
    <t xml:space="preserve">        "version": "3.10.8",</t>
  </si>
  <si>
    <t xml:space="preserve">        "build_string": "h3e8fc41_2",</t>
  </si>
  <si>
    <t xml:space="preserve">    "python-dateutil": {</t>
  </si>
  <si>
    <t xml:space="preserve">        "version": "2.8.2",</t>
  </si>
  <si>
    <t xml:space="preserve">    "pytz": {</t>
  </si>
  <si>
    <t xml:space="preserve">        "version": "2022.1",</t>
  </si>
  <si>
    <t xml:space="preserve">    "readline": {</t>
  </si>
  <si>
    <t xml:space="preserve">        "version": "8.2",</t>
  </si>
  <si>
    <t xml:space="preserve">        "build_string": "h5eee18b_0",</t>
  </si>
  <si>
    <t xml:space="preserve">    "requests": {</t>
  </si>
  <si>
    <t xml:space="preserve">        "version": "2.28.1",</t>
  </si>
  <si>
    <t xml:space="preserve">    "scikit-learn": {</t>
  </si>
  <si>
    <t xml:space="preserve">        "version": "1.1.1",</t>
  </si>
  <si>
    <t xml:space="preserve">        "build_string": "py310h6a678d5_0",</t>
  </si>
  <si>
    <t xml:space="preserve">    "scikit-learn-intelex": {</t>
  </si>
  <si>
    <t xml:space="preserve">    "scipy": {</t>
  </si>
  <si>
    <t xml:space="preserve">        "version": "1.7.3",</t>
  </si>
  <si>
    <t xml:space="preserve">        "build_string": "py310hc67a8e0_6",</t>
  </si>
  <si>
    <t xml:space="preserve">    "setuptools": {</t>
  </si>
  <si>
    <t xml:space="preserve">        "version": "63.4.1",</t>
  </si>
  <si>
    <t xml:space="preserve">    "six": {</t>
  </si>
  <si>
    <t xml:space="preserve">        "version": "1.16.0",</t>
  </si>
  <si>
    <t xml:space="preserve">        "build_string": "pyhd3eb1b0_1",</t>
  </si>
  <si>
    <t xml:space="preserve">    "sqlite": {</t>
  </si>
  <si>
    <t xml:space="preserve">        "version": "3.40.0",</t>
  </si>
  <si>
    <t xml:space="preserve">        "build_string": "h5082296_0",</t>
  </si>
  <si>
    <t xml:space="preserve">    "tbb": {</t>
  </si>
  <si>
    <t xml:space="preserve">        "build_string": "intel_25334",</t>
  </si>
  <si>
    <t xml:space="preserve">    "tbb4py": {</t>
  </si>
  <si>
    <t xml:space="preserve">        "build_string": "py310_intel_25334",</t>
  </si>
  <si>
    <t xml:space="preserve">    "threadpoolctl": {</t>
  </si>
  <si>
    <t xml:space="preserve">        "version": "2.2.0",</t>
  </si>
  <si>
    <t xml:space="preserve">        "build_string": "pyh0d69192_0",</t>
  </si>
  <si>
    <t xml:space="preserve">    "tk": {</t>
  </si>
  <si>
    <t xml:space="preserve">        "version": "8.6.12",</t>
  </si>
  <si>
    <t xml:space="preserve">        "build_string": "h1ccaba5_0",</t>
  </si>
  <si>
    <t xml:space="preserve">    "tqdm": {</t>
  </si>
  <si>
    <t xml:space="preserve">        "version": "4.64.0",</t>
  </si>
  <si>
    <t xml:space="preserve">    "urllib3": {</t>
  </si>
  <si>
    <t xml:space="preserve">        "version": "1.26.12",</t>
  </si>
  <si>
    <t xml:space="preserve">    "wheel": {</t>
  </si>
  <si>
    <t xml:space="preserve">        "version": "0.37.1",</t>
  </si>
  <si>
    <t xml:space="preserve">    "xz": {</t>
  </si>
  <si>
    <t xml:space="preserve">        "version": "5.2.6",</t>
  </si>
  <si>
    <t xml:space="preserve">    "zlib": {</t>
  </si>
  <si>
    <t xml:space="preserve">        "version": "1.2.13",</t>
  </si>
  <si>
    <t xml:space="preserve">    }</t>
  </si>
  <si>
    <t>}</t>
  </si>
  <si>
    <t>Hardware configuration 0 (hash: b0260133)</t>
  </si>
  <si>
    <t xml:space="preserve">    "CPU": {</t>
  </si>
  <si>
    <t xml:space="preserve">        "Architecture": "x86_64 CPU op-mode(s)"</t>
  </si>
  <si>
    <t xml:space="preserve">    "RAM size[GB]": 188.51990127563477</t>
  </si>
  <si>
    <t>Software configuration 1 (hash: c92650a1)</t>
  </si>
  <si>
    <t>Hardware configuration 1 (hash: b0260133)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</si>
</sst>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2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49"/>
  <sheetViews>
    <sheetView workbookViewId="0" showGridLines="0" defaultGridColor="1"/>
  </sheetViews>
  <sheetFormatPr defaultColWidth="8.83333" defaultRowHeight="15" customHeight="1" outlineLevelRow="0" outlineLevelCol="0"/>
  <cols>
    <col min="1" max="14" width="8.85156" style="1" customWidth="1"/>
    <col min="15" max="16384" width="8.85156" style="1" customWidth="1"/>
  </cols>
  <sheetData>
    <row r="1" ht="16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16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  <c r="I2" t="s" s="4">
        <v>8</v>
      </c>
      <c r="J2" t="s" s="4">
        <v>9</v>
      </c>
      <c r="K2" t="s" s="4">
        <v>10</v>
      </c>
      <c r="L2" t="s" s="4">
        <v>11</v>
      </c>
      <c r="M2" t="s" s="4">
        <v>12</v>
      </c>
      <c r="N2" t="s" s="4">
        <v>13</v>
      </c>
    </row>
    <row r="3" ht="16" customHeight="1">
      <c r="A3" t="s" s="4">
        <v>14</v>
      </c>
      <c r="B3" s="5">
        <f>'brute_knn_clsf'!L11</f>
        <v>0.428</v>
      </c>
      <c r="C3" s="5">
        <f>'brute_knn_clsf'!O11</f>
        <v>1.043</v>
      </c>
      <c r="D3" s="5">
        <f>'brute_knn_clsf'!R11</f>
        <v>0.94625</v>
      </c>
      <c r="E3" s="5">
        <f>'brute_knn_clsf'!U11</f>
        <v>1.0445</v>
      </c>
      <c r="F3" s="3"/>
      <c r="G3" s="3"/>
      <c r="H3" s="3"/>
      <c r="I3" s="3"/>
      <c r="J3" s="3"/>
      <c r="K3" s="3"/>
      <c r="L3" s="3"/>
      <c r="M3" s="3"/>
      <c r="N3" s="3"/>
    </row>
    <row r="4" ht="16" customHeight="1">
      <c r="A4" t="s" s="4">
        <v>15</v>
      </c>
      <c r="B4" s="5">
        <f>'kd_tree_knn_clsf'!L11</f>
        <v>5.67525</v>
      </c>
      <c r="C4" s="5">
        <f>'kd_tree_knn_clsf'!O11</f>
        <v>1.047</v>
      </c>
      <c r="D4" s="5">
        <f>'kd_tree_knn_clsf'!R11</f>
        <v>0.94475</v>
      </c>
      <c r="E4" s="5">
        <f>'kd_tree_knn_clsf'!U11</f>
        <v>1.05</v>
      </c>
      <c r="F4" s="3"/>
      <c r="G4" s="3"/>
      <c r="H4" s="3"/>
      <c r="I4" s="3"/>
      <c r="J4" s="3"/>
      <c r="K4" s="3"/>
      <c r="L4" s="3"/>
      <c r="M4" s="3"/>
      <c r="N4" s="3"/>
    </row>
    <row r="5" ht="16" customHeight="1">
      <c r="A5" t="s" s="4">
        <v>16</v>
      </c>
      <c r="B5" s="5">
        <f>'brute_knn_regr'!L9</f>
        <v>0.369</v>
      </c>
      <c r="C5" s="3"/>
      <c r="D5" s="3"/>
      <c r="E5" s="3"/>
      <c r="F5" s="5">
        <f>'brute_knn_regr'!O9</f>
        <v>1</v>
      </c>
      <c r="G5" s="5">
        <f>'brute_knn_regr'!R9</f>
        <v>1</v>
      </c>
      <c r="H5" s="3"/>
      <c r="I5" s="3"/>
      <c r="J5" s="3"/>
      <c r="K5" s="3"/>
      <c r="L5" s="3"/>
      <c r="M5" s="3"/>
      <c r="N5" s="3"/>
    </row>
    <row r="6" ht="16" customHeight="1">
      <c r="A6" t="s" s="4">
        <v>17</v>
      </c>
      <c r="B6" s="5">
        <f>'kd_tree_knn_regr'!L9</f>
        <v>6.03766666666667</v>
      </c>
      <c r="C6" s="3"/>
      <c r="D6" s="3"/>
      <c r="E6" s="3"/>
      <c r="F6" s="5">
        <f>'kd_tree_knn_regr'!O9</f>
        <v>0.977666666666667</v>
      </c>
      <c r="G6" s="5">
        <f>'kd_tree_knn_regr'!R9</f>
        <v>1.16433333333333</v>
      </c>
      <c r="H6" s="3"/>
      <c r="I6" s="3"/>
      <c r="J6" s="3"/>
      <c r="K6" s="3"/>
      <c r="L6" s="3"/>
      <c r="M6" s="3"/>
      <c r="N6" s="3"/>
    </row>
    <row r="7" ht="16" customHeight="1">
      <c r="A7" t="s" s="4">
        <v>18</v>
      </c>
      <c r="B7" s="5">
        <f>'brute_knn_search'!L9</f>
        <v>0.367333333333333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ht="16" customHeight="1">
      <c r="A8" t="s" s="4">
        <v>19</v>
      </c>
      <c r="B8" s="5">
        <f>'PCA'!K9</f>
        <v>45.113</v>
      </c>
      <c r="C8" s="3"/>
      <c r="D8" s="3"/>
      <c r="E8" s="3"/>
      <c r="F8" s="3"/>
      <c r="G8" s="3"/>
      <c r="H8" s="5">
        <f>'PCA'!N9</f>
        <v>1</v>
      </c>
      <c r="I8" s="3"/>
      <c r="J8" s="3"/>
      <c r="K8" s="3"/>
      <c r="L8" s="3"/>
      <c r="M8" s="3"/>
      <c r="N8" s="3"/>
    </row>
    <row r="9" ht="16" customHeight="1">
      <c r="A9" t="s" s="4">
        <v>20</v>
      </c>
      <c r="B9" s="5">
        <f>'dbscan'!K9</f>
        <v>4.05533333333333</v>
      </c>
      <c r="C9" s="3"/>
      <c r="D9" s="3"/>
      <c r="E9" s="3"/>
      <c r="F9" s="3"/>
      <c r="G9" s="3"/>
      <c r="H9" s="3"/>
      <c r="I9" s="5">
        <f>'dbscan'!N9</f>
        <v>1</v>
      </c>
      <c r="J9" s="5">
        <f>'dbscan'!Q9</f>
        <v>1</v>
      </c>
      <c r="K9" s="3"/>
      <c r="L9" s="3"/>
      <c r="M9" s="3"/>
      <c r="N9" s="3"/>
    </row>
    <row r="10" ht="16" customHeight="1">
      <c r="A10" t="s" s="4">
        <v>21</v>
      </c>
      <c r="B10" s="5">
        <f>'log_reg'!L10</f>
        <v>22.5025</v>
      </c>
      <c r="C10" s="5">
        <f>'log_reg'!O10</f>
        <v>1</v>
      </c>
      <c r="D10" s="5">
        <f>'log_reg'!R10</f>
        <v>1</v>
      </c>
      <c r="E10" s="5">
        <f>'log_reg'!U10</f>
        <v>1</v>
      </c>
      <c r="F10" s="3"/>
      <c r="G10" s="3"/>
      <c r="H10" s="3"/>
      <c r="I10" s="3"/>
      <c r="J10" s="3"/>
      <c r="K10" s="3"/>
      <c r="L10" s="3"/>
      <c r="M10" s="3"/>
      <c r="N10" s="3"/>
    </row>
    <row r="11" ht="16" customHeight="1">
      <c r="A11" t="s" s="4">
        <v>22</v>
      </c>
      <c r="B11" s="5">
        <f>'df_clsf'!L12</f>
        <v>2.88375</v>
      </c>
      <c r="C11" s="5">
        <f>'df_clsf'!O12</f>
        <v>0.987</v>
      </c>
      <c r="D11" s="5">
        <f>'df_clsf'!R12</f>
        <v>1.087</v>
      </c>
      <c r="E11" s="5">
        <f>'df_clsf'!U12</f>
        <v>0.9875</v>
      </c>
      <c r="F11" s="3"/>
      <c r="G11" s="3"/>
      <c r="H11" s="3"/>
      <c r="I11" s="3"/>
      <c r="J11" s="3"/>
      <c r="K11" s="3"/>
      <c r="L11" s="3"/>
      <c r="M11" s="3"/>
      <c r="N11" s="3"/>
    </row>
    <row r="12" ht="16" customHeight="1">
      <c r="A12" t="s" s="4">
        <v>23</v>
      </c>
      <c r="B12" s="5">
        <f>'df_regr'!K11</f>
        <v>6.0595</v>
      </c>
      <c r="C12" s="3"/>
      <c r="D12" s="3"/>
      <c r="E12" s="3"/>
      <c r="F12" s="5">
        <f>'df_regr'!N11</f>
        <v>1.018</v>
      </c>
      <c r="G12" s="5">
        <f>'df_regr'!Q11</f>
        <v>0.93075</v>
      </c>
      <c r="H12" s="3"/>
      <c r="I12" s="3"/>
      <c r="J12" s="3"/>
      <c r="K12" s="3"/>
      <c r="L12" s="3"/>
      <c r="M12" s="3"/>
      <c r="N12" s="3"/>
    </row>
    <row r="13" ht="16" customHeight="1">
      <c r="A13" t="s" s="4">
        <v>24</v>
      </c>
      <c r="B13" s="5">
        <f>'SVC'!L11</f>
      </c>
      <c r="C13" s="5">
        <f>'SVC'!O11</f>
      </c>
      <c r="D13" s="3"/>
      <c r="E13" s="3"/>
      <c r="F13" s="3"/>
      <c r="G13" s="3"/>
      <c r="H13" s="3"/>
      <c r="I13" s="3"/>
      <c r="J13" s="3"/>
      <c r="K13" s="5">
        <f>'SVC'!R11</f>
      </c>
      <c r="L13" s="3"/>
      <c r="M13" s="3"/>
      <c r="N13" s="3"/>
    </row>
    <row r="14" ht="16" customHeight="1">
      <c r="A14" t="s" s="4">
        <v>25</v>
      </c>
      <c r="B14" s="5">
        <f>'nuSVC'!L9</f>
      </c>
      <c r="C14" s="5">
        <f>'nuSVC'!O9</f>
      </c>
      <c r="D14" s="3"/>
      <c r="E14" s="3"/>
      <c r="F14" s="3"/>
      <c r="G14" s="3"/>
      <c r="H14" s="3"/>
      <c r="I14" s="3"/>
      <c r="J14" s="3"/>
      <c r="K14" s="5">
        <f>'nuSVC'!R9</f>
      </c>
      <c r="L14" s="3"/>
      <c r="M14" s="3"/>
      <c r="N14" s="3"/>
    </row>
    <row r="15" ht="16" customHeight="1">
      <c r="A15" t="s" s="4">
        <v>26</v>
      </c>
      <c r="B15" s="5">
        <f>'SVR'!L9</f>
      </c>
      <c r="C15" s="3"/>
      <c r="D15" s="3"/>
      <c r="E15" s="3"/>
      <c r="F15" s="5">
        <f>'SVR'!O9</f>
      </c>
      <c r="G15" s="5">
        <f>'SVR'!R9</f>
      </c>
      <c r="H15" s="3"/>
      <c r="I15" s="3"/>
      <c r="J15" s="3"/>
      <c r="K15" s="5">
        <f>'SVR'!U9</f>
      </c>
      <c r="L15" s="3"/>
      <c r="M15" s="3"/>
      <c r="N15" s="3"/>
    </row>
    <row r="16" ht="16" customHeight="1">
      <c r="A16" t="s" s="4">
        <v>27</v>
      </c>
      <c r="B16" s="5">
        <f>'nuSVR'!L9</f>
      </c>
      <c r="C16" s="3"/>
      <c r="D16" s="3"/>
      <c r="E16" s="3"/>
      <c r="F16" s="5">
        <f>'nuSVR'!O9</f>
      </c>
      <c r="G16" s="5">
        <f>'nuSVR'!R9</f>
      </c>
      <c r="H16" s="3"/>
      <c r="I16" s="3"/>
      <c r="J16" s="3"/>
      <c r="K16" s="5">
        <f>'nuSVR'!U9</f>
      </c>
      <c r="L16" s="3"/>
      <c r="M16" s="3"/>
      <c r="N16" s="3"/>
    </row>
    <row r="17" ht="16" customHeight="1">
      <c r="A17" t="s" s="4">
        <v>28</v>
      </c>
      <c r="B17" s="5">
        <f>'lin_reg'!K9</f>
        <v>111.926</v>
      </c>
      <c r="C17" s="3"/>
      <c r="D17" s="3"/>
      <c r="E17" s="3"/>
      <c r="F17" s="5">
        <f>'lin_reg'!N9</f>
        <v>1</v>
      </c>
      <c r="G17" s="5">
        <f>'lin_reg'!Q9</f>
        <v>1</v>
      </c>
      <c r="H17" s="3"/>
      <c r="I17" s="3"/>
      <c r="J17" s="3"/>
      <c r="K17" s="3"/>
      <c r="L17" s="3"/>
      <c r="M17" s="3"/>
      <c r="N17" s="3"/>
    </row>
    <row r="18" ht="16" customHeight="1">
      <c r="A18" t="s" s="4">
        <v>29</v>
      </c>
      <c r="B18" s="5">
        <f>'ridge_regr'!K9</f>
        <v>12.5646666666667</v>
      </c>
      <c r="C18" s="3"/>
      <c r="D18" s="3"/>
      <c r="E18" s="3"/>
      <c r="F18" s="5">
        <f>'ridge_regr'!N9</f>
        <v>1</v>
      </c>
      <c r="G18" s="5">
        <f>'ridge_regr'!Q9</f>
        <v>1</v>
      </c>
      <c r="H18" s="3"/>
      <c r="I18" s="3"/>
      <c r="J18" s="3"/>
      <c r="K18" s="3"/>
      <c r="L18" s="3"/>
      <c r="M18" s="3"/>
      <c r="N18" s="3"/>
    </row>
    <row r="19" ht="16" customHeight="1">
      <c r="A19" t="s" s="4">
        <v>30</v>
      </c>
      <c r="B19" s="5">
        <f>'kmeans'!L19</f>
        <v>1.84084615384615</v>
      </c>
      <c r="C19" s="3"/>
      <c r="D19" s="3"/>
      <c r="E19" s="3"/>
      <c r="F19" s="3"/>
      <c r="G19" s="3"/>
      <c r="H19" s="3"/>
      <c r="I19" s="5">
        <f>'kmeans'!O19</f>
        <v>0.999692307692308</v>
      </c>
      <c r="J19" s="3"/>
      <c r="K19" s="3"/>
      <c r="L19" s="5">
        <f>'kmeans'!R19</f>
        <v>1</v>
      </c>
      <c r="M19" s="5">
        <f>'kmeans'!U19</f>
        <v>0.982307692307692</v>
      </c>
      <c r="N19" s="3"/>
    </row>
    <row r="20" ht="16" customHeight="1">
      <c r="A20" t="s" s="4">
        <v>31</v>
      </c>
      <c r="B20" s="5">
        <f>'elasticnet'!K8</f>
        <v>1.5625</v>
      </c>
      <c r="C20" s="3"/>
      <c r="D20" s="3"/>
      <c r="E20" s="3"/>
      <c r="F20" s="5">
        <f>'elasticnet'!N8</f>
        <v>1</v>
      </c>
      <c r="G20" s="5">
        <f>'elasticnet'!Q8</f>
        <v>1</v>
      </c>
      <c r="H20" s="3"/>
      <c r="I20" s="3"/>
      <c r="J20" s="3"/>
      <c r="K20" s="3"/>
      <c r="L20" s="3"/>
      <c r="M20" s="5">
        <f>'elasticnet'!T8</f>
        <v>2.42</v>
      </c>
      <c r="N20" s="3"/>
    </row>
    <row r="21" ht="16" customHeight="1">
      <c r="A21" t="s" s="4">
        <v>32</v>
      </c>
      <c r="B21" s="5">
        <f>'lasso'!K8</f>
        <v>1.478</v>
      </c>
      <c r="C21" s="3"/>
      <c r="D21" s="3"/>
      <c r="E21" s="3"/>
      <c r="F21" s="5">
        <f>'lasso'!N8</f>
        <v>1</v>
      </c>
      <c r="G21" s="5">
        <f>'lasso'!Q8</f>
        <v>1</v>
      </c>
      <c r="H21" s="3"/>
      <c r="I21" s="3"/>
      <c r="J21" s="3"/>
      <c r="K21" s="3"/>
      <c r="L21" s="3"/>
      <c r="M21" s="5">
        <f>'lasso'!T8</f>
        <v>2.368</v>
      </c>
      <c r="N21" s="3"/>
    </row>
    <row r="22" ht="16" customHeight="1">
      <c r="A22" t="s" s="4">
        <v>33</v>
      </c>
      <c r="B22" s="5">
        <f>'TSNE'!K8</f>
        <v>16.7165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5">
        <f>'TSNE'!N8</f>
        <v>1.0065</v>
      </c>
    </row>
    <row r="23" ht="16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ht="16" customHeight="1">
      <c r="A24" t="s" s="2">
        <v>34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ht="16" customHeight="1">
      <c r="A25" s="3"/>
      <c r="B25" t="s" s="4">
        <v>1</v>
      </c>
      <c r="C25" t="s" s="4">
        <v>2</v>
      </c>
      <c r="D25" t="s" s="4">
        <v>3</v>
      </c>
      <c r="E25" t="s" s="4">
        <v>4</v>
      </c>
      <c r="F25" t="s" s="4">
        <v>5</v>
      </c>
      <c r="G25" t="s" s="4">
        <v>6</v>
      </c>
      <c r="H25" t="s" s="4">
        <v>10</v>
      </c>
      <c r="I25" t="s" s="4">
        <v>8</v>
      </c>
      <c r="J25" t="s" s="4">
        <v>11</v>
      </c>
      <c r="K25" t="s" s="4">
        <v>12</v>
      </c>
      <c r="L25" s="3"/>
      <c r="M25" s="3"/>
      <c r="N25" s="3"/>
    </row>
    <row r="26" ht="16" customHeight="1">
      <c r="A26" t="s" s="4">
        <v>14</v>
      </c>
      <c r="B26" s="5">
        <f>'brute_knn_clsf'!L20</f>
        <v>451.52275</v>
      </c>
      <c r="C26" s="5">
        <f>'brute_knn_clsf'!O20</f>
        <v>0.98975</v>
      </c>
      <c r="D26" s="5">
        <f>'brute_knn_clsf'!R20</f>
        <v>1.43725</v>
      </c>
      <c r="E26" s="5">
        <f>'brute_knn_clsf'!U20</f>
        <v>0.98325</v>
      </c>
      <c r="F26" s="3"/>
      <c r="G26" s="3"/>
      <c r="H26" s="3"/>
      <c r="I26" s="3"/>
      <c r="J26" s="3"/>
      <c r="K26" s="3"/>
      <c r="L26" s="3"/>
      <c r="M26" s="3"/>
      <c r="N26" s="3"/>
    </row>
    <row r="27" ht="16" customHeight="1">
      <c r="A27" t="s" s="4">
        <v>15</v>
      </c>
      <c r="B27" s="5">
        <f>'kd_tree_knn_clsf'!L20</f>
        <v>24.39325</v>
      </c>
      <c r="C27" s="5">
        <f>'kd_tree_knn_clsf'!O20</f>
        <v>0.99175</v>
      </c>
      <c r="D27" s="5">
        <f>'kd_tree_knn_clsf'!R20</f>
        <v>1.4335</v>
      </c>
      <c r="E27" s="5">
        <f>'kd_tree_knn_clsf'!U20</f>
        <v>0.98625</v>
      </c>
      <c r="F27" s="3"/>
      <c r="G27" s="3"/>
      <c r="H27" s="3"/>
      <c r="I27" s="3"/>
      <c r="J27" s="3"/>
      <c r="K27" s="3"/>
      <c r="L27" s="3"/>
      <c r="M27" s="3"/>
      <c r="N27" s="3"/>
    </row>
    <row r="28" ht="16" customHeight="1">
      <c r="A28" t="s" s="4">
        <v>16</v>
      </c>
      <c r="B28" s="5">
        <f>'brute_knn_regr'!L16</f>
        <v>821.272666666667</v>
      </c>
      <c r="C28" s="3"/>
      <c r="D28" s="3"/>
      <c r="E28" s="3"/>
      <c r="F28" s="5">
        <f>'brute_knn_regr'!O16</f>
        <v>1</v>
      </c>
      <c r="G28" s="5">
        <f>'brute_knn_regr'!R16</f>
        <v>1</v>
      </c>
      <c r="H28" s="3"/>
      <c r="I28" s="3"/>
      <c r="J28" s="3"/>
      <c r="K28" s="3"/>
      <c r="L28" s="3"/>
      <c r="M28" s="3"/>
      <c r="N28" s="3"/>
    </row>
    <row r="29" ht="16" customHeight="1">
      <c r="A29" t="s" s="4">
        <v>17</v>
      </c>
      <c r="B29" s="5">
        <f>'kd_tree_knn_regr'!L16</f>
        <v>47.637</v>
      </c>
      <c r="C29" s="3"/>
      <c r="D29" s="3"/>
      <c r="E29" s="3"/>
      <c r="F29" s="5">
        <f>'kd_tree_knn_regr'!O16</f>
        <v>0.997333333333333</v>
      </c>
      <c r="G29" s="5">
        <f>'kd_tree_knn_regr'!R16</f>
        <v>0.893</v>
      </c>
      <c r="H29" s="3"/>
      <c r="I29" s="3"/>
      <c r="J29" s="3"/>
      <c r="K29" s="3"/>
      <c r="L29" s="3"/>
      <c r="M29" s="3"/>
      <c r="N29" s="3"/>
    </row>
    <row r="30" ht="16" customHeight="1">
      <c r="A30" t="s" s="4">
        <v>21</v>
      </c>
      <c r="B30" s="5">
        <f>'log_reg'!L18</f>
        <v>2.442</v>
      </c>
      <c r="C30" s="5">
        <f>'log_reg'!O18</f>
        <v>1</v>
      </c>
      <c r="D30" s="5">
        <f>'log_reg'!R18</f>
        <v>1</v>
      </c>
      <c r="E30" s="5">
        <f>'log_reg'!U18</f>
        <v>1</v>
      </c>
      <c r="F30" s="3"/>
      <c r="G30" s="3"/>
      <c r="H30" s="3"/>
      <c r="I30" s="3"/>
      <c r="J30" s="3"/>
      <c r="K30" s="3"/>
      <c r="L30" s="3"/>
      <c r="M30" s="3"/>
      <c r="N30" s="3"/>
    </row>
    <row r="31" ht="16" customHeight="1">
      <c r="A31" t="s" s="4">
        <v>22</v>
      </c>
      <c r="B31" s="5">
        <f>'df_clsf'!L22</f>
        <v>5.62125</v>
      </c>
      <c r="C31" s="5">
        <f>'df_clsf'!O22</f>
        <v>0.99325</v>
      </c>
      <c r="D31" s="5">
        <f>'df_clsf'!R22</f>
        <v>1.05325</v>
      </c>
      <c r="E31" s="5">
        <f>'df_clsf'!U22</f>
        <v>0.9915</v>
      </c>
      <c r="F31" s="3"/>
      <c r="G31" s="3"/>
      <c r="H31" s="3"/>
      <c r="I31" s="3"/>
      <c r="J31" s="3"/>
      <c r="K31" s="3"/>
      <c r="L31" s="3"/>
      <c r="M31" s="3"/>
      <c r="N31" s="3"/>
    </row>
    <row r="32" ht="16" customHeight="1">
      <c r="A32" t="s" s="4">
        <v>23</v>
      </c>
      <c r="B32" s="5">
        <f>'df_regr'!K20</f>
        <v>7.72425</v>
      </c>
      <c r="C32" s="3"/>
      <c r="D32" s="3"/>
      <c r="E32" s="3"/>
      <c r="F32" s="5">
        <f>'df_regr'!N20</f>
        <v>1.0115</v>
      </c>
      <c r="G32" s="5">
        <f>'df_regr'!Q20</f>
        <v>0.949</v>
      </c>
      <c r="H32" s="3"/>
      <c r="I32" s="3"/>
      <c r="J32" s="3"/>
      <c r="K32" s="3"/>
      <c r="L32" s="3"/>
      <c r="M32" s="3"/>
      <c r="N32" s="3"/>
    </row>
    <row r="33" ht="16" customHeight="1">
      <c r="A33" t="s" s="4">
        <v>24</v>
      </c>
      <c r="B33" s="5">
        <f>'SVC'!L20</f>
      </c>
      <c r="C33" s="5">
        <f>'SVC'!O20</f>
      </c>
      <c r="D33" s="3"/>
      <c r="E33" s="3"/>
      <c r="F33" s="3"/>
      <c r="G33" s="3"/>
      <c r="H33" s="5">
        <f>'SVC'!R20</f>
      </c>
      <c r="I33" s="3"/>
      <c r="J33" s="3"/>
      <c r="K33" s="3"/>
      <c r="L33" s="3"/>
      <c r="M33" s="3"/>
      <c r="N33" s="3"/>
    </row>
    <row r="34" ht="16" customHeight="1">
      <c r="A34" t="s" s="4">
        <v>25</v>
      </c>
      <c r="B34" s="5">
        <f>'nuSVC'!L16</f>
      </c>
      <c r="C34" s="5">
        <f>'nuSVC'!O16</f>
      </c>
      <c r="D34" s="3"/>
      <c r="E34" s="3"/>
      <c r="F34" s="3"/>
      <c r="G34" s="3"/>
      <c r="H34" s="5">
        <f>'nuSVC'!R16</f>
      </c>
      <c r="I34" s="3"/>
      <c r="J34" s="3"/>
      <c r="K34" s="3"/>
      <c r="L34" s="3"/>
      <c r="M34" s="3"/>
      <c r="N34" s="3"/>
    </row>
    <row r="35" ht="16" customHeight="1">
      <c r="A35" t="s" s="4">
        <v>26</v>
      </c>
      <c r="B35" s="5">
        <f>'SVR'!L16</f>
      </c>
      <c r="C35" s="3"/>
      <c r="D35" s="3"/>
      <c r="E35" s="3"/>
      <c r="F35" s="5">
        <f>'SVR'!O16</f>
      </c>
      <c r="G35" s="5">
        <f>'SVR'!R16</f>
      </c>
      <c r="H35" s="5">
        <f>'SVR'!U16</f>
      </c>
      <c r="I35" s="3"/>
      <c r="J35" s="3"/>
      <c r="K35" s="3"/>
      <c r="L35" s="3"/>
      <c r="M35" s="3"/>
      <c r="N35" s="3"/>
    </row>
    <row r="36" ht="16" customHeight="1">
      <c r="A36" t="s" s="4">
        <v>27</v>
      </c>
      <c r="B36" s="5">
        <f>'nuSVR'!L16</f>
      </c>
      <c r="C36" s="3"/>
      <c r="D36" s="3"/>
      <c r="E36" s="3"/>
      <c r="F36" s="5">
        <f>'nuSVR'!O16</f>
      </c>
      <c r="G36" s="5">
        <f>'nuSVR'!R16</f>
      </c>
      <c r="H36" s="5">
        <f>'nuSVR'!U16</f>
      </c>
      <c r="I36" s="3"/>
      <c r="J36" s="3"/>
      <c r="K36" s="3"/>
      <c r="L36" s="3"/>
      <c r="M36" s="3"/>
      <c r="N36" s="3"/>
    </row>
    <row r="37" ht="16" customHeight="1">
      <c r="A37" t="s" s="4">
        <v>28</v>
      </c>
      <c r="B37" s="5">
        <f>'lin_reg'!K16</f>
        <v>0.591333333333333</v>
      </c>
      <c r="C37" s="3"/>
      <c r="D37" s="3"/>
      <c r="E37" s="3"/>
      <c r="F37" s="5">
        <f>'lin_reg'!N16</f>
        <v>1</v>
      </c>
      <c r="G37" s="5">
        <f>'lin_reg'!Q16</f>
        <v>1</v>
      </c>
      <c r="H37" s="3"/>
      <c r="I37" s="3"/>
      <c r="J37" s="3"/>
      <c r="K37" s="3"/>
      <c r="L37" s="3"/>
      <c r="M37" s="3"/>
      <c r="N37" s="3"/>
    </row>
    <row r="38" ht="16" customHeight="1">
      <c r="A38" t="s" s="4">
        <v>29</v>
      </c>
      <c r="B38" s="5">
        <f>'ridge_regr'!K16</f>
        <v>0.560666666666667</v>
      </c>
      <c r="C38" s="3"/>
      <c r="D38" s="3"/>
      <c r="E38" s="3"/>
      <c r="F38" s="5">
        <f>'ridge_regr'!N16</f>
        <v>1</v>
      </c>
      <c r="G38" s="5">
        <f>'ridge_regr'!Q16</f>
        <v>1</v>
      </c>
      <c r="H38" s="3"/>
      <c r="I38" s="3"/>
      <c r="J38" s="3"/>
      <c r="K38" s="3"/>
      <c r="L38" s="3"/>
      <c r="M38" s="3"/>
      <c r="N38" s="3"/>
    </row>
    <row r="39" ht="16" customHeight="1">
      <c r="A39" t="s" s="4">
        <v>30</v>
      </c>
      <c r="B39" s="5">
        <f>'kmeans'!L36</f>
        <v>13.2841538461538</v>
      </c>
      <c r="C39" s="3"/>
      <c r="D39" s="3"/>
      <c r="E39" s="3"/>
      <c r="F39" s="3"/>
      <c r="G39" s="3"/>
      <c r="H39" s="3"/>
      <c r="I39" s="5">
        <f>'kmeans'!O36</f>
        <v>0.999692307692308</v>
      </c>
      <c r="J39" s="5">
        <f>'kmeans'!R36</f>
        <v>1</v>
      </c>
      <c r="K39" s="5">
        <f>'kmeans'!U36</f>
        <v>0.982307692307692</v>
      </c>
      <c r="L39" s="3"/>
      <c r="M39" s="3"/>
      <c r="N39" s="3"/>
    </row>
    <row r="40" ht="16" customHeight="1">
      <c r="A40" t="s" s="4">
        <v>31</v>
      </c>
      <c r="B40" s="5">
        <f>'elasticnet'!K14</f>
        <v>0.6045</v>
      </c>
      <c r="C40" s="3"/>
      <c r="D40" s="3"/>
      <c r="E40" s="3"/>
      <c r="F40" s="5">
        <f>'elasticnet'!N14</f>
        <v>1</v>
      </c>
      <c r="G40" s="5">
        <f>'elasticnet'!Q14</f>
        <v>1</v>
      </c>
      <c r="H40" s="3"/>
      <c r="I40" s="3"/>
      <c r="J40" s="3"/>
      <c r="K40" s="5">
        <f>'elasticnet'!T14</f>
        <v>2.42</v>
      </c>
      <c r="L40" s="3"/>
      <c r="M40" s="3"/>
      <c r="N40" s="3"/>
    </row>
    <row r="41" ht="16" customHeight="1">
      <c r="A41" t="s" s="4">
        <v>32</v>
      </c>
      <c r="B41" s="5">
        <f>'lasso'!K14</f>
        <v>0.596</v>
      </c>
      <c r="C41" s="3"/>
      <c r="D41" s="3"/>
      <c r="E41" s="3"/>
      <c r="F41" s="5">
        <f>'lasso'!N14</f>
        <v>1</v>
      </c>
      <c r="G41" s="5">
        <f>'lasso'!Q14</f>
        <v>1</v>
      </c>
      <c r="H41" s="3"/>
      <c r="I41" s="3"/>
      <c r="J41" s="3"/>
      <c r="K41" s="5">
        <f>'lasso'!T14</f>
        <v>2.368</v>
      </c>
      <c r="L41" s="3"/>
      <c r="M41" s="3"/>
      <c r="N41" s="3"/>
    </row>
    <row r="42" ht="16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ht="16" customHeight="1">
      <c r="A43" t="s" s="2">
        <v>35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ht="16" customHeight="1">
      <c r="A44" s="3"/>
      <c r="B44" t="s" s="4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ht="16" customHeight="1">
      <c r="A45" t="s" s="4">
        <v>18</v>
      </c>
      <c r="B45" s="5">
        <f>'brute_knn_search'!L16</f>
        <v>885.604666666667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ht="16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ht="16" customHeight="1">
      <c r="A47" t="s" s="2">
        <v>36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ht="16" customHeight="1">
      <c r="A48" s="3"/>
      <c r="B48" t="s" s="4">
        <v>1</v>
      </c>
      <c r="C48" t="s" s="4">
        <v>7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ht="16" customHeight="1">
      <c r="A49" t="s" s="4">
        <v>19</v>
      </c>
      <c r="B49" s="5">
        <f>'PCA'!K16</f>
        <v>3.182</v>
      </c>
      <c r="C49" s="5">
        <f>'PCA'!N16</f>
        <v>1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U22"/>
  <sheetViews>
    <sheetView workbookViewId="0" showGridLines="0" defaultGridColor="1"/>
  </sheetViews>
  <sheetFormatPr defaultColWidth="8.83333" defaultRowHeight="15" customHeight="1" outlineLevelRow="0" outlineLevelCol="0"/>
  <cols>
    <col min="1" max="21" width="8.85156" style="16" customWidth="1"/>
    <col min="22" max="16384" width="8.85156" style="16" customWidth="1"/>
  </cols>
  <sheetData>
    <row r="1" ht="16" customHeight="1">
      <c r="A1" t="s" s="4">
        <v>37</v>
      </c>
      <c r="B1" t="s" s="4">
        <v>38</v>
      </c>
      <c r="C1" t="s" s="4">
        <v>39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6" customHeight="1">
      <c r="A2" t="s" s="4">
        <v>40</v>
      </c>
      <c r="B2" t="s" s="4">
        <v>41</v>
      </c>
      <c r="C2" t="s" s="4">
        <v>41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6" customHeight="1">
      <c r="A3" t="s" s="4">
        <v>42</v>
      </c>
      <c r="B3" t="s" s="4">
        <v>43</v>
      </c>
      <c r="C3" t="s" s="4">
        <v>43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6" customHeight="1">
      <c r="A4" s="3"/>
      <c r="B4" s="3"/>
      <c r="C4" s="3"/>
      <c r="D4" s="3"/>
      <c r="E4" s="3"/>
      <c r="F4" s="3"/>
      <c r="G4" s="3"/>
      <c r="H4" s="3"/>
      <c r="I4" s="3"/>
      <c r="J4" t="s" s="2">
        <v>1</v>
      </c>
      <c r="K4" s="3"/>
      <c r="L4" s="3"/>
      <c r="M4" t="s" s="2">
        <v>2</v>
      </c>
      <c r="N4" s="3"/>
      <c r="O4" s="3"/>
      <c r="P4" t="s" s="2">
        <v>3</v>
      </c>
      <c r="Q4" s="3"/>
      <c r="R4" s="3"/>
      <c r="S4" t="s" s="2">
        <v>4</v>
      </c>
      <c r="T4" s="3"/>
      <c r="U4" s="3"/>
    </row>
    <row r="5" ht="16" customHeight="1">
      <c r="A5" t="s" s="2">
        <v>44</v>
      </c>
      <c r="B5" t="s" s="2">
        <v>45</v>
      </c>
      <c r="C5" t="s" s="2">
        <v>46</v>
      </c>
      <c r="D5" t="s" s="2">
        <v>47</v>
      </c>
      <c r="E5" t="s" s="2">
        <v>48</v>
      </c>
      <c r="F5" t="s" s="2">
        <v>49</v>
      </c>
      <c r="G5" t="s" s="2">
        <v>50</v>
      </c>
      <c r="H5" t="s" s="2">
        <v>51</v>
      </c>
      <c r="I5" t="s" s="2">
        <v>52</v>
      </c>
      <c r="J5" t="s" s="2">
        <v>38</v>
      </c>
      <c r="K5" t="s" s="2">
        <v>39</v>
      </c>
      <c r="L5" t="s" s="2">
        <v>53</v>
      </c>
      <c r="M5" t="s" s="2">
        <v>38</v>
      </c>
      <c r="N5" t="s" s="2">
        <v>39</v>
      </c>
      <c r="O5" t="s" s="2">
        <v>53</v>
      </c>
      <c r="P5" t="s" s="2">
        <v>38</v>
      </c>
      <c r="Q5" t="s" s="2">
        <v>39</v>
      </c>
      <c r="R5" t="s" s="2">
        <v>53</v>
      </c>
      <c r="S5" t="s" s="2">
        <v>38</v>
      </c>
      <c r="T5" t="s" s="2">
        <v>39</v>
      </c>
      <c r="U5" t="s" s="2">
        <v>53</v>
      </c>
    </row>
    <row r="6" ht="16" customHeight="1">
      <c r="A6" t="s" s="4">
        <v>22</v>
      </c>
      <c r="B6" t="s" s="4">
        <v>54</v>
      </c>
      <c r="C6" t="s" s="4">
        <v>55</v>
      </c>
      <c r="D6" t="s" s="4">
        <v>56</v>
      </c>
      <c r="E6" t="s" s="4">
        <v>57</v>
      </c>
      <c r="F6" t="s" s="4">
        <v>71</v>
      </c>
      <c r="G6" s="7">
        <v>4500000</v>
      </c>
      <c r="H6" s="7">
        <v>18</v>
      </c>
      <c r="I6" s="7">
        <v>2</v>
      </c>
      <c r="J6" s="5">
        <v>13.079056786999</v>
      </c>
      <c r="K6" s="5">
        <v>16.5225650789944</v>
      </c>
      <c r="L6" s="8">
        <f>ROUND(J6/K6,3)</f>
        <v>0.792</v>
      </c>
      <c r="M6" s="5">
        <v>0.778932222222222</v>
      </c>
      <c r="N6" s="5">
        <v>0.812979111111111</v>
      </c>
      <c r="O6" s="8">
        <f>ROUND(M6/N6,3)</f>
        <v>0.958</v>
      </c>
      <c r="P6" s="5">
        <v>0.4823641380273</v>
      </c>
      <c r="Q6" s="5">
        <v>0.411901040364656</v>
      </c>
      <c r="R6" s="8">
        <f>ROUND(P6/Q6,3)</f>
        <v>1.171</v>
      </c>
      <c r="S6" s="5">
        <v>0.8438883531671409</v>
      </c>
      <c r="T6" s="5">
        <v>0.8844478040849511</v>
      </c>
      <c r="U6" s="8">
        <f>ROUND(S6/T6,3)</f>
        <v>0.954</v>
      </c>
    </row>
    <row r="7" ht="16" customHeight="1">
      <c r="A7" t="s" s="4">
        <v>22</v>
      </c>
      <c r="B7" t="s" s="4">
        <v>54</v>
      </c>
      <c r="C7" t="s" s="4">
        <v>55</v>
      </c>
      <c r="D7" t="s" s="4">
        <v>56</v>
      </c>
      <c r="E7" t="s" s="4">
        <v>57</v>
      </c>
      <c r="F7" t="s" s="4">
        <v>71</v>
      </c>
      <c r="G7" s="7">
        <v>4500000</v>
      </c>
      <c r="H7" s="7">
        <v>18</v>
      </c>
      <c r="I7" s="7">
        <v>2</v>
      </c>
      <c r="J7" s="5">
        <v>48.8218417030003</v>
      </c>
      <c r="K7" s="3"/>
      <c r="L7" s="3"/>
      <c r="M7" s="5">
        <v>0.790286</v>
      </c>
      <c r="N7" s="3"/>
      <c r="O7" s="3"/>
      <c r="P7" s="5">
        <v>0.455827254321555</v>
      </c>
      <c r="Q7" s="3"/>
      <c r="R7" s="3"/>
      <c r="S7" s="5">
        <v>0.859062773244166</v>
      </c>
      <c r="T7" s="3"/>
      <c r="U7" s="3"/>
    </row>
    <row r="8" ht="16" customHeight="1">
      <c r="A8" t="s" s="4">
        <v>22</v>
      </c>
      <c r="B8" t="s" s="4">
        <v>54</v>
      </c>
      <c r="C8" t="s" s="4">
        <v>55</v>
      </c>
      <c r="D8" t="s" s="4">
        <v>56</v>
      </c>
      <c r="E8" t="s" s="4">
        <v>57</v>
      </c>
      <c r="F8" t="s" s="4">
        <v>71</v>
      </c>
      <c r="G8" s="7">
        <v>4500000</v>
      </c>
      <c r="H8" s="7">
        <v>18</v>
      </c>
      <c r="I8" s="7">
        <v>2</v>
      </c>
      <c r="J8" s="5">
        <v>35.7231648960005</v>
      </c>
      <c r="K8" s="3"/>
      <c r="L8" s="3"/>
      <c r="M8" s="5">
        <v>0.81479</v>
      </c>
      <c r="N8" s="3"/>
      <c r="O8" s="3"/>
      <c r="P8" s="5">
        <v>0.409253287064033</v>
      </c>
      <c r="Q8" s="3"/>
      <c r="R8" s="3"/>
      <c r="S8" s="5">
        <v>0.886276279895082</v>
      </c>
      <c r="T8" s="3"/>
      <c r="U8" s="3"/>
    </row>
    <row r="9" ht="16" customHeight="1">
      <c r="A9" t="s" s="4">
        <v>22</v>
      </c>
      <c r="B9" t="s" s="4">
        <v>54</v>
      </c>
      <c r="C9" t="s" s="4">
        <v>55</v>
      </c>
      <c r="D9" t="s" s="4">
        <v>56</v>
      </c>
      <c r="E9" t="s" s="4">
        <v>57</v>
      </c>
      <c r="F9" t="s" s="4">
        <v>61</v>
      </c>
      <c r="G9" s="7">
        <v>60000</v>
      </c>
      <c r="H9" s="7">
        <v>784</v>
      </c>
      <c r="I9" s="7">
        <v>10</v>
      </c>
      <c r="J9" s="5">
        <v>0.899185936415961</v>
      </c>
      <c r="K9" s="5">
        <v>1.43541211971439</v>
      </c>
      <c r="L9" s="8">
        <f>ROUND(J9/K9,3)</f>
        <v>0.626</v>
      </c>
      <c r="M9" s="5">
        <v>0.96565</v>
      </c>
      <c r="N9" s="5">
        <v>0.9672500000000001</v>
      </c>
      <c r="O9" s="8">
        <f>ROUND(M9/N9,3)</f>
        <v>0.998</v>
      </c>
      <c r="P9" s="5">
        <v>0.362070966154317</v>
      </c>
      <c r="Q9" s="5">
        <v>0.327921722888171</v>
      </c>
      <c r="R9" s="8">
        <f>ROUND(P9/Q9,3)</f>
        <v>1.104</v>
      </c>
      <c r="S9" s="5">
        <v>0.998946831299516</v>
      </c>
      <c r="T9" s="5">
        <v>0.999090303293963</v>
      </c>
      <c r="U9" s="8">
        <f>ROUND(S9/T9,3)</f>
        <v>1</v>
      </c>
    </row>
    <row r="10" ht="16" customHeight="1">
      <c r="A10" t="s" s="4">
        <v>22</v>
      </c>
      <c r="B10" t="s" s="4">
        <v>54</v>
      </c>
      <c r="C10" t="s" s="4">
        <v>55</v>
      </c>
      <c r="D10" t="s" s="4">
        <v>56</v>
      </c>
      <c r="E10" t="s" s="4">
        <v>57</v>
      </c>
      <c r="F10" t="s" s="4">
        <v>72</v>
      </c>
      <c r="G10" s="7">
        <v>100000</v>
      </c>
      <c r="H10" s="7">
        <v>28</v>
      </c>
      <c r="I10" s="7">
        <v>2</v>
      </c>
      <c r="J10" s="5">
        <v>0.946878784271989</v>
      </c>
      <c r="K10" s="5">
        <v>0.186643502962191</v>
      </c>
      <c r="L10" s="8">
        <f>ROUND(J10/K10,3)</f>
        <v>5.073</v>
      </c>
      <c r="M10" s="5">
        <v>0.94618</v>
      </c>
      <c r="N10" s="5">
        <v>0.94999</v>
      </c>
      <c r="O10" s="8">
        <f>ROUND(M10/N10,3)</f>
        <v>0.996</v>
      </c>
      <c r="P10" s="5">
        <v>0.196411376093514</v>
      </c>
      <c r="Q10" s="5">
        <v>0.189040342506823</v>
      </c>
      <c r="R10" s="8">
        <f>ROUND(P10/Q10,3)</f>
        <v>1.039</v>
      </c>
      <c r="S10" s="5">
        <v>0.988684985030213</v>
      </c>
      <c r="T10" s="5">
        <v>0.9905623958908</v>
      </c>
      <c r="U10" s="8">
        <f>ROUND(S10/T10,3)</f>
        <v>0.998</v>
      </c>
    </row>
    <row r="11" ht="16" customHeight="1">
      <c r="A11" t="s" s="4">
        <v>22</v>
      </c>
      <c r="B11" t="s" s="4">
        <v>54</v>
      </c>
      <c r="C11" t="s" s="4">
        <v>55</v>
      </c>
      <c r="D11" t="s" s="4">
        <v>56</v>
      </c>
      <c r="E11" t="s" s="4">
        <v>60</v>
      </c>
      <c r="F11" t="s" s="4">
        <v>72</v>
      </c>
      <c r="G11" s="7">
        <v>100000</v>
      </c>
      <c r="H11" s="7">
        <v>28</v>
      </c>
      <c r="I11" s="7">
        <v>2</v>
      </c>
      <c r="J11" s="5">
        <v>0.961631991301692</v>
      </c>
      <c r="K11" s="5">
        <v>0.190637571943695</v>
      </c>
      <c r="L11" s="8">
        <f>ROUND(J11/K11,3)</f>
        <v>5.044</v>
      </c>
      <c r="M11" s="5">
        <v>0.94618</v>
      </c>
      <c r="N11" s="5">
        <v>0.95029</v>
      </c>
      <c r="O11" s="8">
        <f>ROUND(M11/N11,3)</f>
        <v>0.996</v>
      </c>
      <c r="P11" s="5">
        <v>0.196411376093514</v>
      </c>
      <c r="Q11" s="5">
        <v>0.189959867194933</v>
      </c>
      <c r="R11" s="8">
        <f>ROUND(P11/Q11,3)</f>
        <v>1.034</v>
      </c>
      <c r="S11" s="5">
        <v>0.988684985030213</v>
      </c>
      <c r="T11" s="5">
        <v>0.990311713667916</v>
      </c>
      <c r="U11" s="8">
        <f>ROUND(S11/T11,3)</f>
        <v>0.998</v>
      </c>
    </row>
    <row r="12" ht="16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t="s" s="2">
        <v>62</v>
      </c>
      <c r="L12" s="5">
        <f>AVERAGE(L6:L11)</f>
        <v>2.88375</v>
      </c>
      <c r="M12" s="3"/>
      <c r="N12" s="3"/>
      <c r="O12" s="5">
        <f>AVERAGE(O6:O11)</f>
        <v>0.987</v>
      </c>
      <c r="P12" s="3"/>
      <c r="Q12" s="3"/>
      <c r="R12" s="5">
        <f>AVERAGE(R6:R11)</f>
        <v>1.087</v>
      </c>
      <c r="S12" s="3"/>
      <c r="T12" s="3"/>
      <c r="U12" s="5">
        <f>AVERAGE(U6:U11)</f>
        <v>0.9875</v>
      </c>
    </row>
    <row r="13" ht="16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ht="16" customHeight="1">
      <c r="A14" s="3"/>
      <c r="B14" s="3"/>
      <c r="C14" s="3"/>
      <c r="D14" s="3"/>
      <c r="E14" s="3"/>
      <c r="F14" s="3"/>
      <c r="G14" s="3"/>
      <c r="H14" s="3"/>
      <c r="I14" s="3"/>
      <c r="J14" t="s" s="2">
        <v>1</v>
      </c>
      <c r="K14" s="3"/>
      <c r="L14" s="3"/>
      <c r="M14" t="s" s="2">
        <v>2</v>
      </c>
      <c r="N14" s="3"/>
      <c r="O14" s="3"/>
      <c r="P14" t="s" s="2">
        <v>3</v>
      </c>
      <c r="Q14" s="3"/>
      <c r="R14" s="3"/>
      <c r="S14" t="s" s="2">
        <v>4</v>
      </c>
      <c r="T14" s="3"/>
      <c r="U14" s="3"/>
    </row>
    <row r="15" ht="16" customHeight="1">
      <c r="A15" t="s" s="2">
        <v>44</v>
      </c>
      <c r="B15" t="s" s="2">
        <v>45</v>
      </c>
      <c r="C15" t="s" s="2">
        <v>46</v>
      </c>
      <c r="D15" t="s" s="2">
        <v>47</v>
      </c>
      <c r="E15" t="s" s="2">
        <v>48</v>
      </c>
      <c r="F15" t="s" s="2">
        <v>49</v>
      </c>
      <c r="G15" t="s" s="2">
        <v>50</v>
      </c>
      <c r="H15" t="s" s="2">
        <v>51</v>
      </c>
      <c r="I15" t="s" s="2">
        <v>52</v>
      </c>
      <c r="J15" t="s" s="2">
        <v>38</v>
      </c>
      <c r="K15" t="s" s="2">
        <v>39</v>
      </c>
      <c r="L15" t="s" s="2">
        <v>53</v>
      </c>
      <c r="M15" t="s" s="2">
        <v>38</v>
      </c>
      <c r="N15" t="s" s="2">
        <v>39</v>
      </c>
      <c r="O15" t="s" s="2">
        <v>53</v>
      </c>
      <c r="P15" t="s" s="2">
        <v>38</v>
      </c>
      <c r="Q15" t="s" s="2">
        <v>39</v>
      </c>
      <c r="R15" t="s" s="2">
        <v>53</v>
      </c>
      <c r="S15" t="s" s="2">
        <v>38</v>
      </c>
      <c r="T15" t="s" s="2">
        <v>39</v>
      </c>
      <c r="U15" t="s" s="2">
        <v>53</v>
      </c>
    </row>
    <row r="16" ht="16" customHeight="1">
      <c r="A16" t="s" s="4">
        <v>22</v>
      </c>
      <c r="B16" t="s" s="4">
        <v>63</v>
      </c>
      <c r="C16" t="s" s="4">
        <v>55</v>
      </c>
      <c r="D16" t="s" s="4">
        <v>56</v>
      </c>
      <c r="E16" t="s" s="4">
        <v>57</v>
      </c>
      <c r="F16" t="s" s="4">
        <v>71</v>
      </c>
      <c r="G16" s="7">
        <v>500000</v>
      </c>
      <c r="H16" s="7">
        <v>18</v>
      </c>
      <c r="I16" s="7">
        <v>2</v>
      </c>
      <c r="J16" s="5">
        <v>0.150489431373261</v>
      </c>
      <c r="K16" s="5">
        <v>0.0448151491604067</v>
      </c>
      <c r="L16" s="8">
        <f>ROUND(J16/K16,3)</f>
        <v>3.358</v>
      </c>
      <c r="M16" s="5">
        <v>0.77912</v>
      </c>
      <c r="N16" s="5">
        <v>0.800412</v>
      </c>
      <c r="O16" s="8">
        <f>ROUND(M16/N16,3)</f>
        <v>0.973</v>
      </c>
      <c r="P16" s="5">
        <v>0.482245995748364</v>
      </c>
      <c r="Q16" s="5">
        <v>0.432716521839792</v>
      </c>
      <c r="R16" s="8">
        <f>ROUND(P16/Q16,3)</f>
        <v>1.114</v>
      </c>
      <c r="S16" s="5">
        <v>0.844254640493013</v>
      </c>
      <c r="T16" s="5">
        <v>0.872817928396373</v>
      </c>
      <c r="U16" s="8">
        <f>ROUND(S16/T16,3)</f>
        <v>0.967</v>
      </c>
    </row>
    <row r="17" ht="16" customHeight="1">
      <c r="A17" t="s" s="4">
        <v>22</v>
      </c>
      <c r="B17" t="s" s="4">
        <v>63</v>
      </c>
      <c r="C17" t="s" s="4">
        <v>55</v>
      </c>
      <c r="D17" t="s" s="4">
        <v>56</v>
      </c>
      <c r="E17" t="s" s="4">
        <v>57</v>
      </c>
      <c r="F17" t="s" s="4">
        <v>71</v>
      </c>
      <c r="G17" s="7">
        <v>500000</v>
      </c>
      <c r="H17" s="7">
        <v>18</v>
      </c>
      <c r="I17" s="7">
        <v>2</v>
      </c>
      <c r="J17" s="5">
        <v>0.834938722999747</v>
      </c>
      <c r="K17" s="3"/>
      <c r="L17" s="3"/>
      <c r="M17" s="5">
        <v>0.790114</v>
      </c>
      <c r="N17" s="3"/>
      <c r="O17" s="3"/>
      <c r="P17" s="5">
        <v>0.456104496762682</v>
      </c>
      <c r="Q17" s="3"/>
      <c r="R17" s="3"/>
      <c r="S17" s="5">
        <v>0.859071888729408</v>
      </c>
      <c r="T17" s="3"/>
      <c r="U17" s="3"/>
    </row>
    <row r="18" ht="16" customHeight="1">
      <c r="A18" t="s" s="4">
        <v>22</v>
      </c>
      <c r="B18" t="s" s="4">
        <v>63</v>
      </c>
      <c r="C18" t="s" s="4">
        <v>55</v>
      </c>
      <c r="D18" t="s" s="4">
        <v>56</v>
      </c>
      <c r="E18" t="s" s="4">
        <v>57</v>
      </c>
      <c r="F18" t="s" s="4">
        <v>71</v>
      </c>
      <c r="G18" s="7">
        <v>500000</v>
      </c>
      <c r="H18" s="7">
        <v>18</v>
      </c>
      <c r="I18" s="7">
        <v>2</v>
      </c>
      <c r="J18" s="5">
        <v>0.346148470378529</v>
      </c>
      <c r="K18" s="3"/>
      <c r="L18" s="3"/>
      <c r="M18" s="5">
        <v>0.80045</v>
      </c>
      <c r="N18" s="3"/>
      <c r="O18" s="3"/>
      <c r="P18" s="5">
        <v>0.432381550139873</v>
      </c>
      <c r="Q18" s="3"/>
      <c r="R18" s="3"/>
      <c r="S18" s="5">
        <v>0.872907621662684</v>
      </c>
      <c r="T18" s="3"/>
      <c r="U18" s="3"/>
    </row>
    <row r="19" ht="16" customHeight="1">
      <c r="A19" t="s" s="4">
        <v>22</v>
      </c>
      <c r="B19" t="s" s="4">
        <v>63</v>
      </c>
      <c r="C19" t="s" s="4">
        <v>55</v>
      </c>
      <c r="D19" t="s" s="4">
        <v>56</v>
      </c>
      <c r="E19" t="s" s="4">
        <v>57</v>
      </c>
      <c r="F19" t="s" s="4">
        <v>61</v>
      </c>
      <c r="G19" s="7">
        <v>10000</v>
      </c>
      <c r="H19" s="7">
        <v>784</v>
      </c>
      <c r="I19" s="7">
        <v>10</v>
      </c>
      <c r="J19" s="5">
        <v>0.119980975320019</v>
      </c>
      <c r="K19" s="5">
        <v>0.0243285391958294</v>
      </c>
      <c r="L19" s="8">
        <f>ROUND(J19/K19,3)</f>
        <v>4.932</v>
      </c>
      <c r="M19" s="5">
        <v>0.9499</v>
      </c>
      <c r="N19" s="5">
        <v>0.9481000000000001</v>
      </c>
      <c r="O19" s="8">
        <f>ROUND(M19/N19,3)</f>
        <v>1.002</v>
      </c>
      <c r="P19" s="5">
        <v>0.402975067704845</v>
      </c>
      <c r="Q19" s="5">
        <v>0.37138825307372</v>
      </c>
      <c r="R19" s="8">
        <f>ROUND(P19/Q19,3)</f>
        <v>1.085</v>
      </c>
      <c r="S19" s="5">
        <v>0.997664364411356</v>
      </c>
      <c r="T19" s="5">
        <v>0.9978287933732219</v>
      </c>
      <c r="U19" s="8">
        <f>ROUND(S19/T19,3)</f>
        <v>1</v>
      </c>
    </row>
    <row r="20" ht="16" customHeight="1">
      <c r="A20" t="s" s="4">
        <v>22</v>
      </c>
      <c r="B20" t="s" s="4">
        <v>63</v>
      </c>
      <c r="C20" t="s" s="4">
        <v>55</v>
      </c>
      <c r="D20" t="s" s="4">
        <v>56</v>
      </c>
      <c r="E20" t="s" s="4">
        <v>57</v>
      </c>
      <c r="F20" t="s" s="4">
        <v>72</v>
      </c>
      <c r="G20" s="7">
        <v>50000</v>
      </c>
      <c r="H20" s="7">
        <v>28</v>
      </c>
      <c r="I20" s="7">
        <v>2</v>
      </c>
      <c r="J20" s="5">
        <v>0.0622494958729842</v>
      </c>
      <c r="K20" s="5">
        <v>0.008200833218168181</v>
      </c>
      <c r="L20" s="8">
        <f>ROUND(J20/K20,3)</f>
        <v>7.591</v>
      </c>
      <c r="M20" s="5">
        <v>0.8542999999999999</v>
      </c>
      <c r="N20" s="5">
        <v>0.85526</v>
      </c>
      <c r="O20" s="8">
        <f>ROUND(M20/N20,3)</f>
        <v>0.999</v>
      </c>
      <c r="P20" s="5">
        <v>0.314710827410029</v>
      </c>
      <c r="Q20" s="5">
        <v>0.312557283701676</v>
      </c>
      <c r="R20" s="8">
        <f>ROUND(P20/Q20,3)</f>
        <v>1.007</v>
      </c>
      <c r="S20" s="5">
        <v>0.939422265227311</v>
      </c>
      <c r="T20" s="5">
        <v>0.939889333466708</v>
      </c>
      <c r="U20" s="8">
        <f>ROUND(S20/T20,3)</f>
        <v>1</v>
      </c>
    </row>
    <row r="21" ht="16" customHeight="1">
      <c r="A21" t="s" s="4">
        <v>22</v>
      </c>
      <c r="B21" t="s" s="4">
        <v>63</v>
      </c>
      <c r="C21" t="s" s="4">
        <v>55</v>
      </c>
      <c r="D21" t="s" s="4">
        <v>56</v>
      </c>
      <c r="E21" t="s" s="4">
        <v>60</v>
      </c>
      <c r="F21" t="s" s="4">
        <v>72</v>
      </c>
      <c r="G21" s="7">
        <v>50000</v>
      </c>
      <c r="H21" s="7">
        <v>28</v>
      </c>
      <c r="I21" s="7">
        <v>2</v>
      </c>
      <c r="J21" s="5">
        <v>0.07217213166273551</v>
      </c>
      <c r="K21" s="5">
        <v>0.0109290523970953</v>
      </c>
      <c r="L21" s="8">
        <f>ROUND(J21/K21,3)</f>
        <v>6.604</v>
      </c>
      <c r="M21" s="5">
        <v>0.8542999999999999</v>
      </c>
      <c r="N21" s="5">
        <v>0.85548</v>
      </c>
      <c r="O21" s="8">
        <f>ROUND(M21/N21,3)</f>
        <v>0.999</v>
      </c>
      <c r="P21" s="5">
        <v>0.314710827410029</v>
      </c>
      <c r="Q21" s="5">
        <v>0.312596461231135</v>
      </c>
      <c r="R21" s="8">
        <f>ROUND(P21/Q21,3)</f>
        <v>1.007</v>
      </c>
      <c r="S21" s="5">
        <v>0.939422265227311</v>
      </c>
      <c r="T21" s="5">
        <v>0.939960492862716</v>
      </c>
      <c r="U21" s="8">
        <f>ROUND(S21/T21,3)</f>
        <v>0.999</v>
      </c>
    </row>
    <row r="22" ht="16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t="s" s="2">
        <v>62</v>
      </c>
      <c r="L22" s="5">
        <f>AVERAGE(L16:L21)</f>
        <v>5.62125</v>
      </c>
      <c r="M22" s="3"/>
      <c r="N22" s="3"/>
      <c r="O22" s="5">
        <f>AVERAGE(O16:O21)</f>
        <v>0.99325</v>
      </c>
      <c r="P22" s="3"/>
      <c r="Q22" s="3"/>
      <c r="R22" s="5">
        <f>AVERAGE(R16:R21)</f>
        <v>1.05325</v>
      </c>
      <c r="S22" s="3"/>
      <c r="T22" s="3"/>
      <c r="U22" s="5">
        <f>AVERAGE(U16:U21)</f>
        <v>0.9915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Q20"/>
  <sheetViews>
    <sheetView workbookViewId="0" showGridLines="0" defaultGridColor="1"/>
  </sheetViews>
  <sheetFormatPr defaultColWidth="8.83333" defaultRowHeight="15" customHeight="1" outlineLevelRow="0" outlineLevelCol="0"/>
  <cols>
    <col min="1" max="17" width="8.85156" style="17" customWidth="1"/>
    <col min="18" max="16384" width="8.85156" style="17" customWidth="1"/>
  </cols>
  <sheetData>
    <row r="1" ht="16" customHeight="1">
      <c r="A1" t="s" s="4">
        <v>37</v>
      </c>
      <c r="B1" t="s" s="4">
        <v>38</v>
      </c>
      <c r="C1" t="s" s="4">
        <v>39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16" customHeight="1">
      <c r="A2" t="s" s="4">
        <v>40</v>
      </c>
      <c r="B2" t="s" s="4">
        <v>41</v>
      </c>
      <c r="C2" t="s" s="4">
        <v>41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ht="16" customHeight="1">
      <c r="A3" t="s" s="4">
        <v>42</v>
      </c>
      <c r="B3" t="s" s="4">
        <v>43</v>
      </c>
      <c r="C3" t="s" s="4">
        <v>43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ht="16" customHeight="1">
      <c r="A4" s="3"/>
      <c r="B4" s="3"/>
      <c r="C4" s="3"/>
      <c r="D4" s="3"/>
      <c r="E4" s="3"/>
      <c r="F4" s="3"/>
      <c r="G4" s="3"/>
      <c r="H4" s="3"/>
      <c r="I4" t="s" s="2">
        <v>1</v>
      </c>
      <c r="J4" s="3"/>
      <c r="K4" s="3"/>
      <c r="L4" t="s" s="2">
        <v>5</v>
      </c>
      <c r="M4" s="3"/>
      <c r="N4" s="3"/>
      <c r="O4" t="s" s="2">
        <v>6</v>
      </c>
      <c r="P4" s="3"/>
      <c r="Q4" s="3"/>
    </row>
    <row r="5" ht="16" customHeight="1">
      <c r="A5" t="s" s="2">
        <v>44</v>
      </c>
      <c r="B5" t="s" s="2">
        <v>45</v>
      </c>
      <c r="C5" t="s" s="2">
        <v>46</v>
      </c>
      <c r="D5" t="s" s="2">
        <v>47</v>
      </c>
      <c r="E5" t="s" s="2">
        <v>48</v>
      </c>
      <c r="F5" t="s" s="2">
        <v>49</v>
      </c>
      <c r="G5" t="s" s="2">
        <v>50</v>
      </c>
      <c r="H5" t="s" s="2">
        <v>51</v>
      </c>
      <c r="I5" t="s" s="2">
        <v>38</v>
      </c>
      <c r="J5" t="s" s="2">
        <v>39</v>
      </c>
      <c r="K5" t="s" s="2">
        <v>53</v>
      </c>
      <c r="L5" t="s" s="2">
        <v>38</v>
      </c>
      <c r="M5" t="s" s="2">
        <v>39</v>
      </c>
      <c r="N5" t="s" s="2">
        <v>53</v>
      </c>
      <c r="O5" t="s" s="2">
        <v>38</v>
      </c>
      <c r="P5" t="s" s="2">
        <v>39</v>
      </c>
      <c r="Q5" t="s" s="2">
        <v>53</v>
      </c>
    </row>
    <row r="6" ht="16" customHeight="1">
      <c r="A6" t="s" s="4">
        <v>23</v>
      </c>
      <c r="B6" t="s" s="4">
        <v>54</v>
      </c>
      <c r="C6" t="s" s="4">
        <v>55</v>
      </c>
      <c r="D6" t="s" s="4">
        <v>56</v>
      </c>
      <c r="E6" t="s" s="4">
        <v>57</v>
      </c>
      <c r="F6" t="s" s="4">
        <v>73</v>
      </c>
      <c r="G6" s="7">
        <v>463715</v>
      </c>
      <c r="H6" s="7">
        <v>90</v>
      </c>
      <c r="I6" s="5">
        <v>5.55296277449816</v>
      </c>
      <c r="J6" s="5">
        <v>0.548716583999952</v>
      </c>
      <c r="K6" s="8">
        <f>ROUND(I6/J6,3)</f>
        <v>10.12</v>
      </c>
      <c r="L6" s="5">
        <v>9.906363623628501</v>
      </c>
      <c r="M6" s="5">
        <v>9.92804431915283</v>
      </c>
      <c r="N6" s="8">
        <f>ROUND(L6/M6,3)</f>
        <v>0.998</v>
      </c>
      <c r="O6" s="5">
        <v>0.180000996223504</v>
      </c>
      <c r="P6" s="5">
        <v>0.176407935733018</v>
      </c>
      <c r="Q6" s="8">
        <f>ROUND(O6/P6,3)</f>
        <v>1.02</v>
      </c>
    </row>
    <row r="7" ht="16" customHeight="1">
      <c r="A7" t="s" s="4">
        <v>23</v>
      </c>
      <c r="B7" t="s" s="4">
        <v>54</v>
      </c>
      <c r="C7" t="s" s="4">
        <v>55</v>
      </c>
      <c r="D7" t="s" s="4">
        <v>56</v>
      </c>
      <c r="E7" t="s" s="4">
        <v>60</v>
      </c>
      <c r="F7" t="s" s="4">
        <v>73</v>
      </c>
      <c r="G7" s="7">
        <v>463715</v>
      </c>
      <c r="H7" s="7">
        <v>90</v>
      </c>
      <c r="I7" s="5">
        <v>5.70795713599728</v>
      </c>
      <c r="J7" s="5">
        <v>0.713363771843993</v>
      </c>
      <c r="K7" s="8">
        <f>ROUND(I7/J7,3)</f>
        <v>8.000999999999999</v>
      </c>
      <c r="L7" s="5">
        <v>9.906363623628501</v>
      </c>
      <c r="M7" s="5">
        <v>9.926305638427531</v>
      </c>
      <c r="N7" s="8">
        <f>ROUND(L7/M7,3)</f>
        <v>0.998</v>
      </c>
      <c r="O7" s="5">
        <v>0.180000992803804</v>
      </c>
      <c r="P7" s="5">
        <v>0.176696270284342</v>
      </c>
      <c r="Q7" s="8">
        <f>ROUND(O7/P7,3)</f>
        <v>1.019</v>
      </c>
    </row>
    <row r="8" ht="16" customHeight="1">
      <c r="A8" t="s" s="4">
        <v>23</v>
      </c>
      <c r="B8" t="s" s="4">
        <v>54</v>
      </c>
      <c r="C8" t="s" s="4">
        <v>55</v>
      </c>
      <c r="D8" t="s" s="4">
        <v>56</v>
      </c>
      <c r="E8" t="s" s="4">
        <v>57</v>
      </c>
      <c r="F8" t="s" s="4">
        <v>65</v>
      </c>
      <c r="G8" s="7">
        <v>1000000</v>
      </c>
      <c r="H8" s="7">
        <v>28</v>
      </c>
      <c r="I8" s="5">
        <v>5.0088072580038</v>
      </c>
      <c r="J8" s="5">
        <v>1.17617377900266</v>
      </c>
      <c r="K8" s="8">
        <f>ROUND(I8/J8,3)</f>
        <v>4.259</v>
      </c>
      <c r="L8" s="5">
        <v>0.439753712890305</v>
      </c>
      <c r="M8" s="5">
        <v>0.440517872571945</v>
      </c>
      <c r="N8" s="8">
        <f>ROUND(L8/M8,3)</f>
        <v>0.998</v>
      </c>
      <c r="O8" s="5">
        <v>0.223732696672575</v>
      </c>
      <c r="P8" s="5">
        <v>0.221032772818198</v>
      </c>
      <c r="Q8" s="8">
        <f>ROUND(O8/P8,3)</f>
        <v>1.012</v>
      </c>
    </row>
    <row r="9" ht="16" customHeight="1">
      <c r="A9" t="s" s="4">
        <v>23</v>
      </c>
      <c r="B9" t="s" s="4">
        <v>54</v>
      </c>
      <c r="C9" t="s" s="4">
        <v>55</v>
      </c>
      <c r="D9" t="s" s="4">
        <v>56</v>
      </c>
      <c r="E9" t="s" s="4">
        <v>57</v>
      </c>
      <c r="F9" t="s" s="4">
        <v>74</v>
      </c>
      <c r="G9" s="7">
        <v>10500000</v>
      </c>
      <c r="H9" s="7">
        <v>28</v>
      </c>
      <c r="I9" s="5">
        <v>156.429442665001</v>
      </c>
      <c r="J9" s="5">
        <v>84.17806098599981</v>
      </c>
      <c r="K9" s="8">
        <f>ROUND(I9/J9,3)</f>
        <v>1.858</v>
      </c>
      <c r="L9" s="5">
        <v>0.440285864190931</v>
      </c>
      <c r="M9" s="5">
        <v>0.408535480499268</v>
      </c>
      <c r="N9" s="8">
        <f>ROUND(L9/M9,3)</f>
        <v>1.078</v>
      </c>
      <c r="O9" s="5">
        <v>0.221798718766828</v>
      </c>
      <c r="P9" s="5">
        <v>0.329988894677825</v>
      </c>
      <c r="Q9" s="8">
        <f>ROUND(O9/P9,3)</f>
        <v>0.672</v>
      </c>
    </row>
    <row r="10" ht="16" customHeight="1">
      <c r="A10" t="s" s="4">
        <v>23</v>
      </c>
      <c r="B10" t="s" s="4">
        <v>54</v>
      </c>
      <c r="C10" t="s" s="4">
        <v>55</v>
      </c>
      <c r="D10" t="s" s="4">
        <v>56</v>
      </c>
      <c r="E10" t="s" s="4">
        <v>57</v>
      </c>
      <c r="F10" t="s" s="4">
        <v>74</v>
      </c>
      <c r="G10" s="7">
        <v>10500000</v>
      </c>
      <c r="H10" s="7">
        <v>28</v>
      </c>
      <c r="I10" s="5">
        <v>99.790196832997</v>
      </c>
      <c r="J10" s="3"/>
      <c r="K10" s="3"/>
      <c r="L10" s="5">
        <v>0.408280627489465</v>
      </c>
      <c r="M10" s="3"/>
      <c r="N10" s="3"/>
      <c r="O10" s="5">
        <v>0.330824543038518</v>
      </c>
      <c r="P10" s="3"/>
      <c r="Q10" s="3"/>
    </row>
    <row r="11" ht="16" customHeight="1">
      <c r="A11" s="3"/>
      <c r="B11" s="3"/>
      <c r="C11" s="3"/>
      <c r="D11" s="3"/>
      <c r="E11" s="3"/>
      <c r="F11" s="3"/>
      <c r="G11" s="3"/>
      <c r="H11" s="3"/>
      <c r="I11" s="3"/>
      <c r="J11" t="s" s="2">
        <v>62</v>
      </c>
      <c r="K11" s="5">
        <f>AVERAGE(K6:K10)</f>
        <v>6.0595</v>
      </c>
      <c r="L11" s="3"/>
      <c r="M11" s="3"/>
      <c r="N11" s="5">
        <f>AVERAGE(N6:N10)</f>
        <v>1.018</v>
      </c>
      <c r="O11" s="3"/>
      <c r="P11" s="3"/>
      <c r="Q11" s="5">
        <f>AVERAGE(Q6:Q10)</f>
        <v>0.93075</v>
      </c>
    </row>
    <row r="12" ht="16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ht="16" customHeight="1">
      <c r="A13" s="3"/>
      <c r="B13" s="3"/>
      <c r="C13" s="3"/>
      <c r="D13" s="3"/>
      <c r="E13" s="3"/>
      <c r="F13" s="3"/>
      <c r="G13" s="3"/>
      <c r="H13" s="3"/>
      <c r="I13" t="s" s="2">
        <v>1</v>
      </c>
      <c r="J13" s="3"/>
      <c r="K13" s="3"/>
      <c r="L13" t="s" s="2">
        <v>5</v>
      </c>
      <c r="M13" s="3"/>
      <c r="N13" s="3"/>
      <c r="O13" t="s" s="2">
        <v>6</v>
      </c>
      <c r="P13" s="3"/>
      <c r="Q13" s="3"/>
    </row>
    <row r="14" ht="16" customHeight="1">
      <c r="A14" t="s" s="2">
        <v>44</v>
      </c>
      <c r="B14" t="s" s="2">
        <v>45</v>
      </c>
      <c r="C14" t="s" s="2">
        <v>46</v>
      </c>
      <c r="D14" t="s" s="2">
        <v>47</v>
      </c>
      <c r="E14" t="s" s="2">
        <v>48</v>
      </c>
      <c r="F14" t="s" s="2">
        <v>49</v>
      </c>
      <c r="G14" t="s" s="2">
        <v>50</v>
      </c>
      <c r="H14" t="s" s="2">
        <v>51</v>
      </c>
      <c r="I14" t="s" s="2">
        <v>38</v>
      </c>
      <c r="J14" t="s" s="2">
        <v>39</v>
      </c>
      <c r="K14" t="s" s="2">
        <v>53</v>
      </c>
      <c r="L14" t="s" s="2">
        <v>38</v>
      </c>
      <c r="M14" t="s" s="2">
        <v>39</v>
      </c>
      <c r="N14" t="s" s="2">
        <v>53</v>
      </c>
      <c r="O14" t="s" s="2">
        <v>38</v>
      </c>
      <c r="P14" t="s" s="2">
        <v>39</v>
      </c>
      <c r="Q14" t="s" s="2">
        <v>53</v>
      </c>
    </row>
    <row r="15" ht="16" customHeight="1">
      <c r="A15" t="s" s="4">
        <v>23</v>
      </c>
      <c r="B15" t="s" s="4">
        <v>63</v>
      </c>
      <c r="C15" t="s" s="4">
        <v>55</v>
      </c>
      <c r="D15" t="s" s="4">
        <v>56</v>
      </c>
      <c r="E15" t="s" s="4">
        <v>57</v>
      </c>
      <c r="F15" t="s" s="4">
        <v>73</v>
      </c>
      <c r="G15" s="7">
        <v>51630</v>
      </c>
      <c r="H15" s="7">
        <v>90</v>
      </c>
      <c r="I15" s="5">
        <v>0.016569712797465</v>
      </c>
      <c r="J15" s="5">
        <v>0.00291214649466761</v>
      </c>
      <c r="K15" s="8">
        <f>ROUND(I15/J15,3)</f>
        <v>5.69</v>
      </c>
      <c r="L15" s="5">
        <v>9.894143570295119</v>
      </c>
      <c r="M15" s="5">
        <v>9.91204166412354</v>
      </c>
      <c r="N15" s="8">
        <f>ROUND(L15/M15,3)</f>
        <v>0.998</v>
      </c>
      <c r="O15" s="5">
        <v>0.168726251271722</v>
      </c>
      <c r="P15" s="5">
        <v>0.165716047876602</v>
      </c>
      <c r="Q15" s="8">
        <f>ROUND(O15/P15,3)</f>
        <v>1.018</v>
      </c>
    </row>
    <row r="16" ht="16" customHeight="1">
      <c r="A16" t="s" s="4">
        <v>23</v>
      </c>
      <c r="B16" t="s" s="4">
        <v>63</v>
      </c>
      <c r="C16" t="s" s="4">
        <v>55</v>
      </c>
      <c r="D16" t="s" s="4">
        <v>56</v>
      </c>
      <c r="E16" t="s" s="4">
        <v>60</v>
      </c>
      <c r="F16" t="s" s="4">
        <v>73</v>
      </c>
      <c r="G16" s="7">
        <v>51630</v>
      </c>
      <c r="H16" s="7">
        <v>90</v>
      </c>
      <c r="I16" s="5">
        <v>0.0225068103337571</v>
      </c>
      <c r="J16" s="5">
        <v>0.00258003686976735</v>
      </c>
      <c r="K16" s="8">
        <f>ROUND(I16/J16,3)</f>
        <v>8.723000000000001</v>
      </c>
      <c r="L16" s="5">
        <v>9.894143570295119</v>
      </c>
      <c r="M16" s="5">
        <v>9.91419027539364</v>
      </c>
      <c r="N16" s="8">
        <f>ROUND(L16/M16,3)</f>
        <v>0.998</v>
      </c>
      <c r="O16" s="5">
        <v>0.168726255484448</v>
      </c>
      <c r="P16" s="5">
        <v>0.165354325126874</v>
      </c>
      <c r="Q16" s="8">
        <f>ROUND(O16/P16,3)</f>
        <v>1.02</v>
      </c>
    </row>
    <row r="17" ht="16" customHeight="1">
      <c r="A17" t="s" s="4">
        <v>23</v>
      </c>
      <c r="B17" t="s" s="4">
        <v>63</v>
      </c>
      <c r="C17" t="s" s="4">
        <v>55</v>
      </c>
      <c r="D17" t="s" s="4">
        <v>56</v>
      </c>
      <c r="E17" t="s" s="4">
        <v>57</v>
      </c>
      <c r="F17" t="s" s="4">
        <v>65</v>
      </c>
      <c r="G17" s="7">
        <v>500000</v>
      </c>
      <c r="H17" s="7">
        <v>28</v>
      </c>
      <c r="I17" s="5">
        <v>0.151217708118484</v>
      </c>
      <c r="J17" s="5">
        <v>0.02004637668633</v>
      </c>
      <c r="K17" s="8">
        <f>ROUND(I17/J17,3)</f>
        <v>7.543</v>
      </c>
      <c r="L17" s="5">
        <v>0.440098405915111</v>
      </c>
      <c r="M17" s="5">
        <v>0.440654456615448</v>
      </c>
      <c r="N17" s="8">
        <f>ROUND(L17/M17,3)</f>
        <v>0.999</v>
      </c>
      <c r="O17" s="5">
        <v>0.222781292030925</v>
      </c>
      <c r="P17" s="5">
        <v>0.220816087939224</v>
      </c>
      <c r="Q17" s="8">
        <f>ROUND(O17/P17,3)</f>
        <v>1.009</v>
      </c>
    </row>
    <row r="18" ht="16" customHeight="1">
      <c r="A18" t="s" s="4">
        <v>23</v>
      </c>
      <c r="B18" t="s" s="4">
        <v>63</v>
      </c>
      <c r="C18" t="s" s="4">
        <v>55</v>
      </c>
      <c r="D18" t="s" s="4">
        <v>56</v>
      </c>
      <c r="E18" t="s" s="4">
        <v>57</v>
      </c>
      <c r="F18" t="s" s="4">
        <v>74</v>
      </c>
      <c r="G18" s="7">
        <v>500000</v>
      </c>
      <c r="H18" s="7">
        <v>28</v>
      </c>
      <c r="I18" s="5">
        <v>0.551179502389358</v>
      </c>
      <c r="J18" s="5">
        <v>0.0616485881510384</v>
      </c>
      <c r="K18" s="8">
        <f>ROUND(I18/J18,3)</f>
        <v>8.941000000000001</v>
      </c>
      <c r="L18" s="5">
        <v>0.440499568437254</v>
      </c>
      <c r="M18" s="5">
        <v>0.418984234333038</v>
      </c>
      <c r="N18" s="8">
        <f>ROUND(L18/M18,3)</f>
        <v>1.051</v>
      </c>
      <c r="O18" s="5">
        <v>0.221218189353465</v>
      </c>
      <c r="P18" s="5">
        <v>0.295436177373938</v>
      </c>
      <c r="Q18" s="8">
        <f>ROUND(O18/P18,3)</f>
        <v>0.749</v>
      </c>
    </row>
    <row r="19" ht="16" customHeight="1">
      <c r="A19" t="s" s="4">
        <v>23</v>
      </c>
      <c r="B19" t="s" s="4">
        <v>63</v>
      </c>
      <c r="C19" t="s" s="4">
        <v>55</v>
      </c>
      <c r="D19" t="s" s="4">
        <v>56</v>
      </c>
      <c r="E19" t="s" s="4">
        <v>57</v>
      </c>
      <c r="F19" t="s" s="4">
        <v>74</v>
      </c>
      <c r="G19" s="7">
        <v>500000</v>
      </c>
      <c r="H19" s="7">
        <v>28</v>
      </c>
      <c r="I19" s="5">
        <v>0.260197780842358</v>
      </c>
      <c r="J19" s="3"/>
      <c r="K19" s="3"/>
      <c r="L19" s="5">
        <v>0.419024188589397</v>
      </c>
      <c r="M19" s="3"/>
      <c r="N19" s="3"/>
      <c r="O19" s="5">
        <v>0.295302042837966</v>
      </c>
      <c r="P19" s="3"/>
      <c r="Q19" s="3"/>
    </row>
    <row r="20" ht="16" customHeight="1">
      <c r="A20" s="3"/>
      <c r="B20" s="3"/>
      <c r="C20" s="3"/>
      <c r="D20" s="3"/>
      <c r="E20" s="3"/>
      <c r="F20" s="3"/>
      <c r="G20" s="3"/>
      <c r="H20" s="3"/>
      <c r="I20" s="3"/>
      <c r="J20" t="s" s="2">
        <v>62</v>
      </c>
      <c r="K20" s="5">
        <f>AVERAGE(K15:K19)</f>
        <v>7.72425</v>
      </c>
      <c r="L20" s="3"/>
      <c r="M20" s="3"/>
      <c r="N20" s="5">
        <f>AVERAGE(N15:N19)</f>
        <v>1.0115</v>
      </c>
      <c r="O20" s="3"/>
      <c r="P20" s="3"/>
      <c r="Q20" s="5">
        <f>AVERAGE(Q15:Q19)</f>
        <v>0.949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R20"/>
  <sheetViews>
    <sheetView workbookViewId="0" showGridLines="0" defaultGridColor="1"/>
  </sheetViews>
  <sheetFormatPr defaultColWidth="8.83333" defaultRowHeight="15" customHeight="1" outlineLevelRow="0" outlineLevelCol="0"/>
  <cols>
    <col min="1" max="18" width="8.85156" style="18" customWidth="1"/>
    <col min="19" max="16384" width="8.85156" style="18" customWidth="1"/>
  </cols>
  <sheetData>
    <row r="1" ht="16" customHeight="1">
      <c r="A1" t="s" s="4">
        <v>37</v>
      </c>
      <c r="B1" t="s" s="4">
        <v>38</v>
      </c>
      <c r="C1" t="s" s="4">
        <v>39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6" customHeight="1">
      <c r="A2" t="s" s="4">
        <v>40</v>
      </c>
      <c r="B2" t="s" s="4">
        <v>41</v>
      </c>
      <c r="C2" t="s" s="4">
        <v>41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16" customHeight="1">
      <c r="A3" t="s" s="4">
        <v>42</v>
      </c>
      <c r="B3" t="s" s="4">
        <v>43</v>
      </c>
      <c r="C3" t="s" s="4">
        <v>43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ht="16" customHeight="1">
      <c r="A4" s="3"/>
      <c r="B4" s="3"/>
      <c r="C4" s="3"/>
      <c r="D4" s="3"/>
      <c r="E4" s="3"/>
      <c r="F4" s="3"/>
      <c r="G4" s="3"/>
      <c r="H4" s="3"/>
      <c r="I4" s="3"/>
      <c r="J4" t="s" s="2">
        <v>1</v>
      </c>
      <c r="K4" s="3"/>
      <c r="L4" s="3"/>
      <c r="M4" t="s" s="2">
        <v>2</v>
      </c>
      <c r="N4" s="3"/>
      <c r="O4" s="3"/>
      <c r="P4" t="s" s="2">
        <v>10</v>
      </c>
      <c r="Q4" s="3"/>
      <c r="R4" s="3"/>
    </row>
    <row r="5" ht="16" customHeight="1">
      <c r="A5" t="s" s="2">
        <v>44</v>
      </c>
      <c r="B5" t="s" s="2">
        <v>45</v>
      </c>
      <c r="C5" t="s" s="2">
        <v>46</v>
      </c>
      <c r="D5" t="s" s="2">
        <v>47</v>
      </c>
      <c r="E5" t="s" s="2">
        <v>48</v>
      </c>
      <c r="F5" t="s" s="2">
        <v>49</v>
      </c>
      <c r="G5" t="s" s="2">
        <v>50</v>
      </c>
      <c r="H5" t="s" s="2">
        <v>51</v>
      </c>
      <c r="I5" t="s" s="2">
        <v>52</v>
      </c>
      <c r="J5" t="s" s="2">
        <v>38</v>
      </c>
      <c r="K5" t="s" s="2">
        <v>39</v>
      </c>
      <c r="L5" t="s" s="2">
        <v>53</v>
      </c>
      <c r="M5" t="s" s="2">
        <v>38</v>
      </c>
      <c r="N5" t="s" s="2">
        <v>39</v>
      </c>
      <c r="O5" t="s" s="2">
        <v>53</v>
      </c>
      <c r="P5" t="s" s="2">
        <v>38</v>
      </c>
      <c r="Q5" t="s" s="2">
        <v>39</v>
      </c>
      <c r="R5" t="s" s="2">
        <v>53</v>
      </c>
    </row>
    <row r="6" ht="16" customHeight="1">
      <c r="A6" t="s" s="4">
        <v>24</v>
      </c>
      <c r="B6" t="s" s="4">
        <v>54</v>
      </c>
      <c r="C6" t="s" s="4">
        <v>55</v>
      </c>
      <c r="D6" t="s" s="4">
        <v>56</v>
      </c>
      <c r="E6" t="s" s="4">
        <v>57</v>
      </c>
      <c r="F6" t="s" s="4">
        <v>75</v>
      </c>
      <c r="G6" s="7">
        <v>6000</v>
      </c>
      <c r="H6" s="7">
        <v>5000</v>
      </c>
      <c r="I6" s="7">
        <v>2</v>
      </c>
      <c r="J6" s="5">
        <v>16.3559748460029</v>
      </c>
      <c r="K6" s="3"/>
      <c r="L6" s="3"/>
      <c r="M6" s="5">
        <v>1</v>
      </c>
      <c r="N6" s="3"/>
      <c r="O6" s="3"/>
      <c r="P6" s="5">
        <v>1084</v>
      </c>
      <c r="Q6" s="3"/>
      <c r="R6" s="3"/>
    </row>
    <row r="7" ht="16" customHeight="1">
      <c r="A7" t="s" s="4">
        <v>24</v>
      </c>
      <c r="B7" t="s" s="4">
        <v>54</v>
      </c>
      <c r="C7" t="s" s="4">
        <v>55</v>
      </c>
      <c r="D7" t="s" s="4">
        <v>56</v>
      </c>
      <c r="E7" t="s" s="4">
        <v>60</v>
      </c>
      <c r="F7" t="s" s="4">
        <v>75</v>
      </c>
      <c r="G7" s="7">
        <v>6000</v>
      </c>
      <c r="H7" s="7">
        <v>5000</v>
      </c>
      <c r="I7" s="7">
        <v>2</v>
      </c>
      <c r="J7" s="5">
        <v>15.9537801390034</v>
      </c>
      <c r="K7" s="3"/>
      <c r="L7" s="3"/>
      <c r="M7" s="5">
        <v>1</v>
      </c>
      <c r="N7" s="3"/>
      <c r="O7" s="3"/>
      <c r="P7" s="5">
        <v>1084</v>
      </c>
      <c r="Q7" s="3"/>
      <c r="R7" s="3"/>
    </row>
    <row r="8" ht="16" customHeight="1">
      <c r="A8" t="s" s="4">
        <v>24</v>
      </c>
      <c r="B8" t="s" s="4">
        <v>54</v>
      </c>
      <c r="C8" t="s" s="4">
        <v>55</v>
      </c>
      <c r="D8" t="s" s="4">
        <v>56</v>
      </c>
      <c r="E8" t="s" s="4">
        <v>57</v>
      </c>
      <c r="F8" t="s" s="4">
        <v>58</v>
      </c>
      <c r="G8" s="7">
        <v>100000</v>
      </c>
      <c r="H8" s="7">
        <v>28</v>
      </c>
      <c r="I8" s="7">
        <v>2</v>
      </c>
      <c r="J8" s="5">
        <v>765.026360757001</v>
      </c>
      <c r="K8" s="3"/>
      <c r="L8" s="3"/>
      <c r="M8" s="5">
        <v>0.64139</v>
      </c>
      <c r="N8" s="3"/>
      <c r="O8" s="3"/>
      <c r="P8" s="5">
        <v>81188</v>
      </c>
      <c r="Q8" s="3"/>
      <c r="R8" s="3"/>
    </row>
    <row r="9" ht="16" customHeight="1">
      <c r="A9" t="s" s="4">
        <v>24</v>
      </c>
      <c r="B9" t="s" s="4">
        <v>54</v>
      </c>
      <c r="C9" t="s" s="4">
        <v>55</v>
      </c>
      <c r="D9" t="s" s="4">
        <v>56</v>
      </c>
      <c r="E9" t="s" s="4">
        <v>57</v>
      </c>
      <c r="F9" t="s" s="4">
        <v>76</v>
      </c>
      <c r="G9" s="7">
        <v>78822</v>
      </c>
      <c r="H9" s="7">
        <v>100</v>
      </c>
      <c r="I9" s="7">
        <v>3</v>
      </c>
      <c r="J9" s="5">
        <v>3727.822286397</v>
      </c>
      <c r="K9" s="3"/>
      <c r="L9" s="3"/>
      <c r="M9" s="5">
        <v>0.807198497881302</v>
      </c>
      <c r="N9" s="3"/>
      <c r="O9" s="3"/>
      <c r="P9" s="5">
        <v>34815</v>
      </c>
      <c r="Q9" s="3"/>
      <c r="R9" s="3"/>
    </row>
    <row r="10" ht="16" customHeight="1">
      <c r="A10" t="s" s="4">
        <v>24</v>
      </c>
      <c r="B10" t="s" s="4">
        <v>54</v>
      </c>
      <c r="C10" t="s" s="4">
        <v>55</v>
      </c>
      <c r="D10" t="s" s="4">
        <v>56</v>
      </c>
      <c r="E10" t="s" s="4">
        <v>57</v>
      </c>
      <c r="F10" t="s" s="4">
        <v>77</v>
      </c>
      <c r="G10" s="7">
        <v>16000</v>
      </c>
      <c r="H10" s="7">
        <v>2000</v>
      </c>
      <c r="I10" s="7">
        <v>2</v>
      </c>
      <c r="J10" s="5">
        <v>160.680092493996</v>
      </c>
      <c r="K10" s="3"/>
      <c r="L10" s="3"/>
      <c r="M10" s="5">
        <v>0.9074375</v>
      </c>
      <c r="N10" s="3"/>
      <c r="O10" s="3"/>
      <c r="P10" s="5">
        <v>7985</v>
      </c>
      <c r="Q10" s="3"/>
      <c r="R10" s="3"/>
    </row>
    <row r="11" ht="16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t="s" s="2">
        <v>62</v>
      </c>
      <c r="L11" s="5">
        <f>AVERAGE(L6:L10)</f>
      </c>
      <c r="M11" s="3"/>
      <c r="N11" s="3"/>
      <c r="O11" s="5">
        <f>AVERAGE(O6:O10)</f>
      </c>
      <c r="P11" s="3"/>
      <c r="Q11" s="3"/>
      <c r="R11" s="5">
        <f>AVERAGE(R6:R10)</f>
      </c>
    </row>
    <row r="12" ht="16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ht="16" customHeight="1">
      <c r="A13" s="3"/>
      <c r="B13" s="3"/>
      <c r="C13" s="3"/>
      <c r="D13" s="3"/>
      <c r="E13" s="3"/>
      <c r="F13" s="3"/>
      <c r="G13" s="3"/>
      <c r="H13" s="3"/>
      <c r="I13" s="3"/>
      <c r="J13" t="s" s="2">
        <v>1</v>
      </c>
      <c r="K13" s="3"/>
      <c r="L13" s="3"/>
      <c r="M13" t="s" s="2">
        <v>2</v>
      </c>
      <c r="N13" s="3"/>
      <c r="O13" s="3"/>
      <c r="P13" t="s" s="2">
        <v>10</v>
      </c>
      <c r="Q13" s="3"/>
      <c r="R13" s="3"/>
    </row>
    <row r="14" ht="16" customHeight="1">
      <c r="A14" t="s" s="2">
        <v>44</v>
      </c>
      <c r="B14" t="s" s="2">
        <v>45</v>
      </c>
      <c r="C14" t="s" s="2">
        <v>46</v>
      </c>
      <c r="D14" t="s" s="2">
        <v>47</v>
      </c>
      <c r="E14" t="s" s="2">
        <v>48</v>
      </c>
      <c r="F14" t="s" s="2">
        <v>49</v>
      </c>
      <c r="G14" t="s" s="2">
        <v>50</v>
      </c>
      <c r="H14" t="s" s="2">
        <v>51</v>
      </c>
      <c r="I14" t="s" s="2">
        <v>52</v>
      </c>
      <c r="J14" t="s" s="2">
        <v>38</v>
      </c>
      <c r="K14" t="s" s="2">
        <v>39</v>
      </c>
      <c r="L14" t="s" s="2">
        <v>53</v>
      </c>
      <c r="M14" t="s" s="2">
        <v>38</v>
      </c>
      <c r="N14" t="s" s="2">
        <v>39</v>
      </c>
      <c r="O14" t="s" s="2">
        <v>53</v>
      </c>
      <c r="P14" t="s" s="2">
        <v>38</v>
      </c>
      <c r="Q14" t="s" s="2">
        <v>39</v>
      </c>
      <c r="R14" t="s" s="2">
        <v>53</v>
      </c>
    </row>
    <row r="15" ht="16" customHeight="1">
      <c r="A15" t="s" s="4">
        <v>24</v>
      </c>
      <c r="B15" t="s" s="4">
        <v>63</v>
      </c>
      <c r="C15" t="s" s="4">
        <v>55</v>
      </c>
      <c r="D15" t="s" s="4">
        <v>56</v>
      </c>
      <c r="E15" t="s" s="4">
        <v>57</v>
      </c>
      <c r="F15" t="s" s="4">
        <v>75</v>
      </c>
      <c r="G15" s="7">
        <v>6000</v>
      </c>
      <c r="H15" s="7">
        <v>5000</v>
      </c>
      <c r="I15" s="7">
        <v>2</v>
      </c>
      <c r="J15" s="5">
        <v>12.5292040569984</v>
      </c>
      <c r="K15" s="3"/>
      <c r="L15" s="3"/>
      <c r="M15" s="5">
        <v>0.976</v>
      </c>
      <c r="N15" s="3"/>
      <c r="O15" s="3"/>
      <c r="P15" s="5">
        <v>1084</v>
      </c>
      <c r="Q15" s="3"/>
      <c r="R15" s="3"/>
    </row>
    <row r="16" ht="16" customHeight="1">
      <c r="A16" t="s" s="4">
        <v>24</v>
      </c>
      <c r="B16" t="s" s="4">
        <v>63</v>
      </c>
      <c r="C16" t="s" s="4">
        <v>55</v>
      </c>
      <c r="D16" t="s" s="4">
        <v>56</v>
      </c>
      <c r="E16" t="s" s="4">
        <v>60</v>
      </c>
      <c r="F16" t="s" s="4">
        <v>75</v>
      </c>
      <c r="G16" s="7">
        <v>6000</v>
      </c>
      <c r="H16" s="7">
        <v>5000</v>
      </c>
      <c r="I16" s="7">
        <v>2</v>
      </c>
      <c r="J16" s="5">
        <v>12.5190585970049</v>
      </c>
      <c r="K16" s="3"/>
      <c r="L16" s="3"/>
      <c r="M16" s="5">
        <v>0.976</v>
      </c>
      <c r="N16" s="3"/>
      <c r="O16" s="3"/>
      <c r="P16" s="5">
        <v>1084</v>
      </c>
      <c r="Q16" s="3"/>
      <c r="R16" s="3"/>
    </row>
    <row r="17" ht="16" customHeight="1">
      <c r="A17" t="s" s="4">
        <v>24</v>
      </c>
      <c r="B17" t="s" s="4">
        <v>63</v>
      </c>
      <c r="C17" t="s" s="4">
        <v>55</v>
      </c>
      <c r="D17" t="s" s="4">
        <v>56</v>
      </c>
      <c r="E17" t="s" s="4">
        <v>57</v>
      </c>
      <c r="F17" t="s" s="4">
        <v>58</v>
      </c>
      <c r="G17" s="7">
        <v>100000</v>
      </c>
      <c r="H17" s="7">
        <v>28</v>
      </c>
      <c r="I17" s="7">
        <v>2</v>
      </c>
      <c r="J17" s="5">
        <v>194.151795448997</v>
      </c>
      <c r="K17" s="3"/>
      <c r="L17" s="3"/>
      <c r="M17" s="5">
        <v>0.6397</v>
      </c>
      <c r="N17" s="3"/>
      <c r="O17" s="3"/>
      <c r="P17" s="5">
        <v>81188</v>
      </c>
      <c r="Q17" s="3"/>
      <c r="R17" s="3"/>
    </row>
    <row r="18" ht="16" customHeight="1">
      <c r="A18" t="s" s="4">
        <v>24</v>
      </c>
      <c r="B18" t="s" s="4">
        <v>63</v>
      </c>
      <c r="C18" t="s" s="4">
        <v>55</v>
      </c>
      <c r="D18" t="s" s="4">
        <v>56</v>
      </c>
      <c r="E18" t="s" s="4">
        <v>57</v>
      </c>
      <c r="F18" t="s" s="4">
        <v>76</v>
      </c>
      <c r="G18" s="7">
        <v>78822</v>
      </c>
      <c r="H18" s="7">
        <v>100</v>
      </c>
      <c r="I18" s="7">
        <v>3</v>
      </c>
      <c r="J18" s="5">
        <v>117.092758776998</v>
      </c>
      <c r="K18" s="3"/>
      <c r="L18" s="3"/>
      <c r="M18" s="5">
        <v>0.804881761899929</v>
      </c>
      <c r="N18" s="3"/>
      <c r="O18" s="3"/>
      <c r="P18" s="5">
        <v>34815</v>
      </c>
      <c r="Q18" s="3"/>
      <c r="R18" s="3"/>
    </row>
    <row r="19" ht="16" customHeight="1">
      <c r="A19" t="s" s="4">
        <v>24</v>
      </c>
      <c r="B19" t="s" s="4">
        <v>63</v>
      </c>
      <c r="C19" t="s" s="4">
        <v>55</v>
      </c>
      <c r="D19" t="s" s="4">
        <v>56</v>
      </c>
      <c r="E19" t="s" s="4">
        <v>57</v>
      </c>
      <c r="F19" t="s" s="4">
        <v>77</v>
      </c>
      <c r="G19" s="7">
        <v>16000</v>
      </c>
      <c r="H19" s="7">
        <v>2000</v>
      </c>
      <c r="I19" s="7">
        <v>2</v>
      </c>
      <c r="J19" s="5">
        <v>198.258533443004</v>
      </c>
      <c r="K19" s="3"/>
      <c r="L19" s="3"/>
      <c r="M19" s="5">
        <v>0.871625</v>
      </c>
      <c r="N19" s="3"/>
      <c r="O19" s="3"/>
      <c r="P19" s="5">
        <v>7985</v>
      </c>
      <c r="Q19" s="3"/>
      <c r="R19" s="3"/>
    </row>
    <row r="20" ht="16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t="s" s="2">
        <v>62</v>
      </c>
      <c r="L20" s="5">
        <f>AVERAGE(L15:L19)</f>
      </c>
      <c r="M20" s="3"/>
      <c r="N20" s="3"/>
      <c r="O20" s="5">
        <f>AVERAGE(O15:O19)</f>
      </c>
      <c r="P20" s="3"/>
      <c r="Q20" s="3"/>
      <c r="R20" s="5">
        <f>AVERAGE(R15:R19)</f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R16"/>
  <sheetViews>
    <sheetView workbookViewId="0" showGridLines="0" defaultGridColor="1"/>
  </sheetViews>
  <sheetFormatPr defaultColWidth="8.83333" defaultRowHeight="15" customHeight="1" outlineLevelRow="0" outlineLevelCol="0"/>
  <cols>
    <col min="1" max="18" width="8.85156" style="19" customWidth="1"/>
    <col min="19" max="16384" width="8.85156" style="19" customWidth="1"/>
  </cols>
  <sheetData>
    <row r="1" ht="16" customHeight="1">
      <c r="A1" t="s" s="4">
        <v>37</v>
      </c>
      <c r="B1" t="s" s="4">
        <v>38</v>
      </c>
      <c r="C1" t="s" s="4">
        <v>39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6" customHeight="1">
      <c r="A2" t="s" s="4">
        <v>40</v>
      </c>
      <c r="B2" t="s" s="4">
        <v>41</v>
      </c>
      <c r="C2" t="s" s="4">
        <v>41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16" customHeight="1">
      <c r="A3" t="s" s="4">
        <v>42</v>
      </c>
      <c r="B3" t="s" s="4">
        <v>43</v>
      </c>
      <c r="C3" t="s" s="4">
        <v>43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ht="16" customHeight="1">
      <c r="A4" s="3"/>
      <c r="B4" s="3"/>
      <c r="C4" s="3"/>
      <c r="D4" s="3"/>
      <c r="E4" s="3"/>
      <c r="F4" s="3"/>
      <c r="G4" s="3"/>
      <c r="H4" s="3"/>
      <c r="I4" s="3"/>
      <c r="J4" t="s" s="2">
        <v>1</v>
      </c>
      <c r="K4" s="3"/>
      <c r="L4" s="3"/>
      <c r="M4" t="s" s="2">
        <v>2</v>
      </c>
      <c r="N4" s="3"/>
      <c r="O4" s="3"/>
      <c r="P4" t="s" s="2">
        <v>10</v>
      </c>
      <c r="Q4" s="3"/>
      <c r="R4" s="3"/>
    </row>
    <row r="5" ht="16" customHeight="1">
      <c r="A5" t="s" s="2">
        <v>44</v>
      </c>
      <c r="B5" t="s" s="2">
        <v>45</v>
      </c>
      <c r="C5" t="s" s="2">
        <v>46</v>
      </c>
      <c r="D5" t="s" s="2">
        <v>47</v>
      </c>
      <c r="E5" t="s" s="2">
        <v>48</v>
      </c>
      <c r="F5" t="s" s="2">
        <v>49</v>
      </c>
      <c r="G5" t="s" s="2">
        <v>50</v>
      </c>
      <c r="H5" t="s" s="2">
        <v>51</v>
      </c>
      <c r="I5" t="s" s="2">
        <v>52</v>
      </c>
      <c r="J5" t="s" s="2">
        <v>38</v>
      </c>
      <c r="K5" t="s" s="2">
        <v>39</v>
      </c>
      <c r="L5" t="s" s="2">
        <v>53</v>
      </c>
      <c r="M5" t="s" s="2">
        <v>38</v>
      </c>
      <c r="N5" t="s" s="2">
        <v>39</v>
      </c>
      <c r="O5" t="s" s="2">
        <v>53</v>
      </c>
      <c r="P5" t="s" s="2">
        <v>38</v>
      </c>
      <c r="Q5" t="s" s="2">
        <v>39</v>
      </c>
      <c r="R5" t="s" s="2">
        <v>53</v>
      </c>
    </row>
    <row r="6" ht="16" customHeight="1">
      <c r="A6" t="s" s="4">
        <v>25</v>
      </c>
      <c r="B6" t="s" s="4">
        <v>54</v>
      </c>
      <c r="C6" t="s" s="4">
        <v>55</v>
      </c>
      <c r="D6" t="s" s="4">
        <v>56</v>
      </c>
      <c r="E6" t="s" s="4">
        <v>57</v>
      </c>
      <c r="F6" t="s" s="4">
        <v>78</v>
      </c>
      <c r="G6" s="7">
        <v>39073</v>
      </c>
      <c r="H6" s="7">
        <v>123</v>
      </c>
      <c r="I6" s="7">
        <v>2</v>
      </c>
      <c r="J6" s="5">
        <v>86.8553430419997</v>
      </c>
      <c r="K6" s="3"/>
      <c r="L6" s="3"/>
      <c r="M6" s="5">
        <v>0.824380006654211</v>
      </c>
      <c r="N6" s="3"/>
      <c r="O6" s="3"/>
      <c r="P6" s="5">
        <v>9844</v>
      </c>
      <c r="Q6" s="3"/>
      <c r="R6" s="3"/>
    </row>
    <row r="7" ht="16" customHeight="1">
      <c r="A7" t="s" s="4">
        <v>25</v>
      </c>
      <c r="B7" t="s" s="4">
        <v>54</v>
      </c>
      <c r="C7" t="s" s="4">
        <v>55</v>
      </c>
      <c r="D7" t="s" s="4">
        <v>56</v>
      </c>
      <c r="E7" t="s" s="4">
        <v>60</v>
      </c>
      <c r="F7" t="s" s="4">
        <v>78</v>
      </c>
      <c r="G7" s="7">
        <v>39073</v>
      </c>
      <c r="H7" s="7">
        <v>123</v>
      </c>
      <c r="I7" s="7">
        <v>2</v>
      </c>
      <c r="J7" s="5">
        <v>87.47915502000249</v>
      </c>
      <c r="K7" s="3"/>
      <c r="L7" s="3"/>
      <c r="M7" s="5">
        <v>0.824380006654211</v>
      </c>
      <c r="N7" s="3"/>
      <c r="O7" s="3"/>
      <c r="P7" s="5">
        <v>9844</v>
      </c>
      <c r="Q7" s="3"/>
      <c r="R7" s="3"/>
    </row>
    <row r="8" ht="16" customHeight="1">
      <c r="A8" t="s" s="4">
        <v>25</v>
      </c>
      <c r="B8" t="s" s="4">
        <v>54</v>
      </c>
      <c r="C8" t="s" s="4">
        <v>55</v>
      </c>
      <c r="D8" t="s" s="4">
        <v>56</v>
      </c>
      <c r="E8" t="s" s="4">
        <v>57</v>
      </c>
      <c r="F8" t="s" s="4">
        <v>61</v>
      </c>
      <c r="G8" s="7">
        <v>60000</v>
      </c>
      <c r="H8" s="7">
        <v>784</v>
      </c>
      <c r="I8" s="7">
        <v>10</v>
      </c>
      <c r="J8" s="5">
        <v>2445.651606301</v>
      </c>
      <c r="K8" s="3"/>
      <c r="L8" s="3"/>
      <c r="M8" s="5">
        <v>0.883066666666667</v>
      </c>
      <c r="N8" s="3"/>
      <c r="O8" s="3"/>
      <c r="P8" s="5">
        <v>50014</v>
      </c>
      <c r="Q8" s="3"/>
      <c r="R8" s="3"/>
    </row>
    <row r="9" ht="16" customHeight="1">
      <c r="A9" s="3"/>
      <c r="B9" s="3"/>
      <c r="C9" s="3"/>
      <c r="D9" s="3"/>
      <c r="E9" s="3"/>
      <c r="F9" s="3"/>
      <c r="G9" s="3"/>
      <c r="H9" s="3"/>
      <c r="I9" s="3"/>
      <c r="J9" s="3"/>
      <c r="K9" t="s" s="2">
        <v>62</v>
      </c>
      <c r="L9" s="5">
        <f>AVERAGE(L6:L8)</f>
      </c>
      <c r="M9" s="3"/>
      <c r="N9" s="3"/>
      <c r="O9" s="5">
        <f>AVERAGE(O6:O8)</f>
      </c>
      <c r="P9" s="3"/>
      <c r="Q9" s="3"/>
      <c r="R9" s="5">
        <f>AVERAGE(R6:R8)</f>
      </c>
    </row>
    <row r="10" ht="16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ht="16" customHeight="1">
      <c r="A11" s="3"/>
      <c r="B11" s="3"/>
      <c r="C11" s="3"/>
      <c r="D11" s="3"/>
      <c r="E11" s="3"/>
      <c r="F11" s="3"/>
      <c r="G11" s="3"/>
      <c r="H11" s="3"/>
      <c r="I11" s="3"/>
      <c r="J11" t="s" s="2">
        <v>1</v>
      </c>
      <c r="K11" s="3"/>
      <c r="L11" s="3"/>
      <c r="M11" t="s" s="2">
        <v>2</v>
      </c>
      <c r="N11" s="3"/>
      <c r="O11" s="3"/>
      <c r="P11" t="s" s="2">
        <v>10</v>
      </c>
      <c r="Q11" s="3"/>
      <c r="R11" s="3"/>
    </row>
    <row r="12" ht="16" customHeight="1">
      <c r="A12" t="s" s="2">
        <v>44</v>
      </c>
      <c r="B12" t="s" s="2">
        <v>45</v>
      </c>
      <c r="C12" t="s" s="2">
        <v>46</v>
      </c>
      <c r="D12" t="s" s="2">
        <v>47</v>
      </c>
      <c r="E12" t="s" s="2">
        <v>48</v>
      </c>
      <c r="F12" t="s" s="2">
        <v>49</v>
      </c>
      <c r="G12" t="s" s="2">
        <v>50</v>
      </c>
      <c r="H12" t="s" s="2">
        <v>51</v>
      </c>
      <c r="I12" t="s" s="2">
        <v>52</v>
      </c>
      <c r="J12" t="s" s="2">
        <v>38</v>
      </c>
      <c r="K12" t="s" s="2">
        <v>39</v>
      </c>
      <c r="L12" t="s" s="2">
        <v>53</v>
      </c>
      <c r="M12" t="s" s="2">
        <v>38</v>
      </c>
      <c r="N12" t="s" s="2">
        <v>39</v>
      </c>
      <c r="O12" t="s" s="2">
        <v>53</v>
      </c>
      <c r="P12" t="s" s="2">
        <v>38</v>
      </c>
      <c r="Q12" t="s" s="2">
        <v>39</v>
      </c>
      <c r="R12" t="s" s="2">
        <v>53</v>
      </c>
    </row>
    <row r="13" ht="16" customHeight="1">
      <c r="A13" t="s" s="4">
        <v>25</v>
      </c>
      <c r="B13" t="s" s="4">
        <v>63</v>
      </c>
      <c r="C13" t="s" s="4">
        <v>55</v>
      </c>
      <c r="D13" t="s" s="4">
        <v>56</v>
      </c>
      <c r="E13" t="s" s="4">
        <v>57</v>
      </c>
      <c r="F13" t="s" s="4">
        <v>78</v>
      </c>
      <c r="G13" s="7">
        <v>39073</v>
      </c>
      <c r="H13" s="7">
        <v>123</v>
      </c>
      <c r="I13" s="7">
        <v>2</v>
      </c>
      <c r="J13" s="5">
        <v>23.7732039569964</v>
      </c>
      <c r="K13" s="3"/>
      <c r="L13" s="3"/>
      <c r="M13" s="5">
        <v>0.819735899273211</v>
      </c>
      <c r="N13" s="3"/>
      <c r="O13" s="3"/>
      <c r="P13" s="5">
        <v>9844</v>
      </c>
      <c r="Q13" s="3"/>
      <c r="R13" s="3"/>
    </row>
    <row r="14" ht="16" customHeight="1">
      <c r="A14" t="s" s="4">
        <v>25</v>
      </c>
      <c r="B14" t="s" s="4">
        <v>63</v>
      </c>
      <c r="C14" t="s" s="4">
        <v>55</v>
      </c>
      <c r="D14" t="s" s="4">
        <v>56</v>
      </c>
      <c r="E14" t="s" s="4">
        <v>60</v>
      </c>
      <c r="F14" t="s" s="4">
        <v>78</v>
      </c>
      <c r="G14" s="7">
        <v>39073</v>
      </c>
      <c r="H14" s="7">
        <v>123</v>
      </c>
      <c r="I14" s="7">
        <v>2</v>
      </c>
      <c r="J14" s="5">
        <v>23.8360090610004</v>
      </c>
      <c r="K14" s="3"/>
      <c r="L14" s="3"/>
      <c r="M14" s="5">
        <v>0.819735899273211</v>
      </c>
      <c r="N14" s="3"/>
      <c r="O14" s="3"/>
      <c r="P14" s="5">
        <v>9844</v>
      </c>
      <c r="Q14" s="3"/>
      <c r="R14" s="3"/>
    </row>
    <row r="15" ht="16" customHeight="1">
      <c r="A15" t="s" s="4">
        <v>25</v>
      </c>
      <c r="B15" t="s" s="4">
        <v>63</v>
      </c>
      <c r="C15" t="s" s="4">
        <v>55</v>
      </c>
      <c r="D15" t="s" s="4">
        <v>56</v>
      </c>
      <c r="E15" t="s" s="4">
        <v>57</v>
      </c>
      <c r="F15" t="s" s="4">
        <v>61</v>
      </c>
      <c r="G15" s="7">
        <v>60000</v>
      </c>
      <c r="H15" s="7">
        <v>784</v>
      </c>
      <c r="I15" s="7">
        <v>10</v>
      </c>
      <c r="J15" s="5">
        <v>1786.137986377</v>
      </c>
      <c r="K15" s="3"/>
      <c r="L15" s="3"/>
      <c r="M15" s="5">
        <v>0.8935999999999999</v>
      </c>
      <c r="N15" s="3"/>
      <c r="O15" s="3"/>
      <c r="P15" s="5">
        <v>50014</v>
      </c>
      <c r="Q15" s="3"/>
      <c r="R15" s="3"/>
    </row>
    <row r="16" ht="16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t="s" s="2">
        <v>62</v>
      </c>
      <c r="L16" s="5">
        <f>AVERAGE(L13:L15)</f>
      </c>
      <c r="M16" s="3"/>
      <c r="N16" s="3"/>
      <c r="O16" s="5">
        <f>AVERAGE(O13:O15)</f>
      </c>
      <c r="P16" s="3"/>
      <c r="Q16" s="3"/>
      <c r="R16" s="5">
        <f>AVERAGE(R13:R15)</f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U16"/>
  <sheetViews>
    <sheetView workbookViewId="0" showGridLines="0" defaultGridColor="1"/>
  </sheetViews>
  <sheetFormatPr defaultColWidth="8.83333" defaultRowHeight="15" customHeight="1" outlineLevelRow="0" outlineLevelCol="0"/>
  <cols>
    <col min="1" max="21" width="8.85156" style="20" customWidth="1"/>
    <col min="22" max="16384" width="8.85156" style="20" customWidth="1"/>
  </cols>
  <sheetData>
    <row r="1" ht="16" customHeight="1">
      <c r="A1" t="s" s="4">
        <v>37</v>
      </c>
      <c r="B1" t="s" s="4">
        <v>38</v>
      </c>
      <c r="C1" t="s" s="4">
        <v>39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6" customHeight="1">
      <c r="A2" t="s" s="4">
        <v>40</v>
      </c>
      <c r="B2" t="s" s="4">
        <v>41</v>
      </c>
      <c r="C2" t="s" s="4">
        <v>41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6" customHeight="1">
      <c r="A3" t="s" s="4">
        <v>42</v>
      </c>
      <c r="B3" t="s" s="4">
        <v>43</v>
      </c>
      <c r="C3" t="s" s="4">
        <v>43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6" customHeight="1">
      <c r="A4" s="3"/>
      <c r="B4" s="3"/>
      <c r="C4" s="3"/>
      <c r="D4" s="3"/>
      <c r="E4" s="3"/>
      <c r="F4" s="3"/>
      <c r="G4" s="3"/>
      <c r="H4" s="3"/>
      <c r="I4" s="3"/>
      <c r="J4" t="s" s="2">
        <v>1</v>
      </c>
      <c r="K4" s="3"/>
      <c r="L4" s="3"/>
      <c r="M4" t="s" s="2">
        <v>5</v>
      </c>
      <c r="N4" s="3"/>
      <c r="O4" s="3"/>
      <c r="P4" t="s" s="2">
        <v>6</v>
      </c>
      <c r="Q4" s="3"/>
      <c r="R4" s="3"/>
      <c r="S4" t="s" s="2">
        <v>10</v>
      </c>
      <c r="T4" s="3"/>
      <c r="U4" s="3"/>
    </row>
    <row r="5" ht="16" customHeight="1">
      <c r="A5" t="s" s="2">
        <v>44</v>
      </c>
      <c r="B5" t="s" s="2">
        <v>45</v>
      </c>
      <c r="C5" t="s" s="2">
        <v>46</v>
      </c>
      <c r="D5" t="s" s="2">
        <v>47</v>
      </c>
      <c r="E5" t="s" s="2">
        <v>48</v>
      </c>
      <c r="F5" t="s" s="2">
        <v>49</v>
      </c>
      <c r="G5" t="s" s="2">
        <v>50</v>
      </c>
      <c r="H5" t="s" s="2">
        <v>51</v>
      </c>
      <c r="I5" t="s" s="2">
        <v>52</v>
      </c>
      <c r="J5" t="s" s="2">
        <v>38</v>
      </c>
      <c r="K5" t="s" s="2">
        <v>39</v>
      </c>
      <c r="L5" t="s" s="2">
        <v>53</v>
      </c>
      <c r="M5" t="s" s="2">
        <v>38</v>
      </c>
      <c r="N5" t="s" s="2">
        <v>39</v>
      </c>
      <c r="O5" t="s" s="2">
        <v>53</v>
      </c>
      <c r="P5" t="s" s="2">
        <v>38</v>
      </c>
      <c r="Q5" t="s" s="2">
        <v>39</v>
      </c>
      <c r="R5" t="s" s="2">
        <v>53</v>
      </c>
      <c r="S5" t="s" s="2">
        <v>38</v>
      </c>
      <c r="T5" t="s" s="2">
        <v>39</v>
      </c>
      <c r="U5" t="s" s="2">
        <v>53</v>
      </c>
    </row>
    <row r="6" ht="16" customHeight="1">
      <c r="A6" t="s" s="4">
        <v>26</v>
      </c>
      <c r="B6" t="s" s="4">
        <v>54</v>
      </c>
      <c r="C6" t="s" s="4">
        <v>55</v>
      </c>
      <c r="D6" t="s" s="4">
        <v>56</v>
      </c>
      <c r="E6" t="s" s="4">
        <v>57</v>
      </c>
      <c r="F6" t="s" s="4">
        <v>79</v>
      </c>
      <c r="G6" s="7">
        <v>18576</v>
      </c>
      <c r="H6" s="7">
        <v>8</v>
      </c>
      <c r="I6" s="7">
        <v>3762</v>
      </c>
      <c r="J6" s="5">
        <v>51.2020532189999</v>
      </c>
      <c r="K6" s="3"/>
      <c r="L6" s="3"/>
      <c r="M6" s="5">
        <v>0.839815353463605</v>
      </c>
      <c r="N6" s="3"/>
      <c r="O6" s="3"/>
      <c r="P6" s="5">
        <v>0.470233278021778</v>
      </c>
      <c r="Q6" s="3"/>
      <c r="R6" s="3"/>
      <c r="S6" s="5">
        <v>16125</v>
      </c>
      <c r="T6" s="3"/>
      <c r="U6" s="3"/>
    </row>
    <row r="7" ht="16" customHeight="1">
      <c r="A7" t="s" s="4">
        <v>26</v>
      </c>
      <c r="B7" t="s" s="4">
        <v>54</v>
      </c>
      <c r="C7" t="s" s="4">
        <v>55</v>
      </c>
      <c r="D7" t="s" s="4">
        <v>56</v>
      </c>
      <c r="E7" t="s" s="4">
        <v>60</v>
      </c>
      <c r="F7" t="s" s="4">
        <v>79</v>
      </c>
      <c r="G7" s="7">
        <v>18576</v>
      </c>
      <c r="H7" s="7">
        <v>8</v>
      </c>
      <c r="I7" s="7">
        <v>3762</v>
      </c>
      <c r="J7" s="5">
        <v>54.4852300910061</v>
      </c>
      <c r="K7" s="3"/>
      <c r="L7" s="3"/>
      <c r="M7" s="5">
        <v>0.839782446921446</v>
      </c>
      <c r="N7" s="3"/>
      <c r="O7" s="3"/>
      <c r="P7" s="5">
        <v>0.470274784653665</v>
      </c>
      <c r="Q7" s="3"/>
      <c r="R7" s="3"/>
      <c r="S7" s="5">
        <v>16122</v>
      </c>
      <c r="T7" s="3"/>
      <c r="U7" s="3"/>
    </row>
    <row r="8" ht="16" customHeight="1">
      <c r="A8" t="s" s="4">
        <v>26</v>
      </c>
      <c r="B8" t="s" s="4">
        <v>54</v>
      </c>
      <c r="C8" t="s" s="4">
        <v>55</v>
      </c>
      <c r="D8" t="s" s="4">
        <v>56</v>
      </c>
      <c r="E8" t="s" s="4">
        <v>57</v>
      </c>
      <c r="F8" t="s" s="4">
        <v>80</v>
      </c>
      <c r="G8" s="7">
        <v>106288</v>
      </c>
      <c r="H8" s="7">
        <v>10</v>
      </c>
      <c r="I8" s="7">
        <v>105886</v>
      </c>
      <c r="J8" s="5">
        <v>624.918039308999</v>
      </c>
      <c r="K8" s="3"/>
      <c r="L8" s="3"/>
      <c r="M8" s="5">
        <v>1.66990052625958</v>
      </c>
      <c r="N8" s="3"/>
      <c r="O8" s="3"/>
      <c r="P8" s="5">
        <v>0.855850145834659</v>
      </c>
      <c r="Q8" s="3"/>
      <c r="R8" s="3"/>
      <c r="S8" s="5">
        <v>100562</v>
      </c>
      <c r="T8" s="3"/>
      <c r="U8" s="3"/>
    </row>
    <row r="9" ht="16" customHeight="1">
      <c r="A9" s="3"/>
      <c r="B9" s="3"/>
      <c r="C9" s="3"/>
      <c r="D9" s="3"/>
      <c r="E9" s="3"/>
      <c r="F9" s="3"/>
      <c r="G9" s="3"/>
      <c r="H9" s="3"/>
      <c r="I9" s="3"/>
      <c r="J9" s="3"/>
      <c r="K9" t="s" s="2">
        <v>62</v>
      </c>
      <c r="L9" s="5">
        <f>AVERAGE(L6:L8)</f>
      </c>
      <c r="M9" s="3"/>
      <c r="N9" s="3"/>
      <c r="O9" s="5">
        <f>AVERAGE(O6:O8)</f>
      </c>
      <c r="P9" s="3"/>
      <c r="Q9" s="3"/>
      <c r="R9" s="5">
        <f>AVERAGE(R6:R8)</f>
      </c>
      <c r="S9" s="3"/>
      <c r="T9" s="3"/>
      <c r="U9" s="5">
        <f>AVERAGE(U6:U8)</f>
      </c>
    </row>
    <row r="10" ht="16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ht="16" customHeight="1">
      <c r="A11" s="3"/>
      <c r="B11" s="3"/>
      <c r="C11" s="3"/>
      <c r="D11" s="3"/>
      <c r="E11" s="3"/>
      <c r="F11" s="3"/>
      <c r="G11" s="3"/>
      <c r="H11" s="3"/>
      <c r="I11" s="3"/>
      <c r="J11" t="s" s="2">
        <v>1</v>
      </c>
      <c r="K11" s="3"/>
      <c r="L11" s="3"/>
      <c r="M11" t="s" s="2">
        <v>5</v>
      </c>
      <c r="N11" s="3"/>
      <c r="O11" s="3"/>
      <c r="P11" t="s" s="2">
        <v>6</v>
      </c>
      <c r="Q11" s="3"/>
      <c r="R11" s="3"/>
      <c r="S11" t="s" s="2">
        <v>10</v>
      </c>
      <c r="T11" s="3"/>
      <c r="U11" s="3"/>
    </row>
    <row r="12" ht="16" customHeight="1">
      <c r="A12" t="s" s="2">
        <v>44</v>
      </c>
      <c r="B12" t="s" s="2">
        <v>45</v>
      </c>
      <c r="C12" t="s" s="2">
        <v>46</v>
      </c>
      <c r="D12" t="s" s="2">
        <v>47</v>
      </c>
      <c r="E12" t="s" s="2">
        <v>48</v>
      </c>
      <c r="F12" t="s" s="2">
        <v>49</v>
      </c>
      <c r="G12" t="s" s="2">
        <v>50</v>
      </c>
      <c r="H12" t="s" s="2">
        <v>51</v>
      </c>
      <c r="I12" t="s" s="2">
        <v>52</v>
      </c>
      <c r="J12" t="s" s="2">
        <v>38</v>
      </c>
      <c r="K12" t="s" s="2">
        <v>39</v>
      </c>
      <c r="L12" t="s" s="2">
        <v>53</v>
      </c>
      <c r="M12" t="s" s="2">
        <v>38</v>
      </c>
      <c r="N12" t="s" s="2">
        <v>39</v>
      </c>
      <c r="O12" t="s" s="2">
        <v>53</v>
      </c>
      <c r="P12" t="s" s="2">
        <v>38</v>
      </c>
      <c r="Q12" t="s" s="2">
        <v>39</v>
      </c>
      <c r="R12" t="s" s="2">
        <v>53</v>
      </c>
      <c r="S12" t="s" s="2">
        <v>38</v>
      </c>
      <c r="T12" t="s" s="2">
        <v>39</v>
      </c>
      <c r="U12" t="s" s="2">
        <v>53</v>
      </c>
    </row>
    <row r="13" ht="16" customHeight="1">
      <c r="A13" t="s" s="4">
        <v>26</v>
      </c>
      <c r="B13" t="s" s="4">
        <v>63</v>
      </c>
      <c r="C13" t="s" s="4">
        <v>55</v>
      </c>
      <c r="D13" t="s" s="4">
        <v>56</v>
      </c>
      <c r="E13" t="s" s="4">
        <v>57</v>
      </c>
      <c r="F13" t="s" s="4">
        <v>79</v>
      </c>
      <c r="G13" s="7">
        <v>18576</v>
      </c>
      <c r="H13" s="7">
        <v>8</v>
      </c>
      <c r="I13" s="7">
        <v>3762</v>
      </c>
      <c r="J13" s="5">
        <v>7.11460594399978</v>
      </c>
      <c r="K13" s="3"/>
      <c r="L13" s="3"/>
      <c r="M13" s="5">
        <v>0.865236634210969</v>
      </c>
      <c r="N13" s="3"/>
      <c r="O13" s="3"/>
      <c r="P13" s="5">
        <v>0.43864039502263</v>
      </c>
      <c r="Q13" s="3"/>
      <c r="R13" s="3"/>
      <c r="S13" s="5">
        <v>16125</v>
      </c>
      <c r="T13" s="3"/>
      <c r="U13" s="3"/>
    </row>
    <row r="14" ht="16" customHeight="1">
      <c r="A14" t="s" s="4">
        <v>26</v>
      </c>
      <c r="B14" t="s" s="4">
        <v>63</v>
      </c>
      <c r="C14" t="s" s="4">
        <v>55</v>
      </c>
      <c r="D14" t="s" s="4">
        <v>56</v>
      </c>
      <c r="E14" t="s" s="4">
        <v>60</v>
      </c>
      <c r="F14" t="s" s="4">
        <v>79</v>
      </c>
      <c r="G14" s="7">
        <v>18576</v>
      </c>
      <c r="H14" s="7">
        <v>8</v>
      </c>
      <c r="I14" s="7">
        <v>3762</v>
      </c>
      <c r="J14" s="5">
        <v>6.57724023999981</v>
      </c>
      <c r="K14" s="3"/>
      <c r="L14" s="3"/>
      <c r="M14" s="5">
        <v>0.865360538577239</v>
      </c>
      <c r="N14" s="3"/>
      <c r="O14" s="3"/>
      <c r="P14" s="5">
        <v>0.43847959847155</v>
      </c>
      <c r="Q14" s="3"/>
      <c r="R14" s="3"/>
      <c r="S14" s="5">
        <v>16122</v>
      </c>
      <c r="T14" s="3"/>
      <c r="U14" s="3"/>
    </row>
    <row r="15" ht="16" customHeight="1">
      <c r="A15" t="s" s="4">
        <v>26</v>
      </c>
      <c r="B15" t="s" s="4">
        <v>63</v>
      </c>
      <c r="C15" t="s" s="4">
        <v>55</v>
      </c>
      <c r="D15" t="s" s="4">
        <v>56</v>
      </c>
      <c r="E15" t="s" s="4">
        <v>57</v>
      </c>
      <c r="F15" t="s" s="4">
        <v>80</v>
      </c>
      <c r="G15" s="7">
        <v>106288</v>
      </c>
      <c r="H15" s="7">
        <v>10</v>
      </c>
      <c r="I15" s="7">
        <v>105886</v>
      </c>
      <c r="J15" s="5">
        <v>428.790479971001</v>
      </c>
      <c r="K15" s="3"/>
      <c r="L15" s="3"/>
      <c r="M15" s="5">
        <v>1.69769653278358</v>
      </c>
      <c r="N15" s="3"/>
      <c r="O15" s="3"/>
      <c r="P15" s="5">
        <v>0.850542618539482</v>
      </c>
      <c r="Q15" s="3"/>
      <c r="R15" s="3"/>
      <c r="S15" s="5">
        <v>100562</v>
      </c>
      <c r="T15" s="3"/>
      <c r="U15" s="3"/>
    </row>
    <row r="16" ht="16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t="s" s="2">
        <v>62</v>
      </c>
      <c r="L16" s="5">
        <f>AVERAGE(L13:L15)</f>
      </c>
      <c r="M16" s="3"/>
      <c r="N16" s="3"/>
      <c r="O16" s="5">
        <f>AVERAGE(O13:O15)</f>
      </c>
      <c r="P16" s="3"/>
      <c r="Q16" s="3"/>
      <c r="R16" s="5">
        <f>AVERAGE(R13:R15)</f>
      </c>
      <c r="S16" s="3"/>
      <c r="T16" s="3"/>
      <c r="U16" s="5">
        <f>AVERAGE(U13:U15)</f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U16"/>
  <sheetViews>
    <sheetView workbookViewId="0" showGridLines="0" defaultGridColor="1"/>
  </sheetViews>
  <sheetFormatPr defaultColWidth="8.83333" defaultRowHeight="15" customHeight="1" outlineLevelRow="0" outlineLevelCol="0"/>
  <cols>
    <col min="1" max="21" width="8.85156" style="21" customWidth="1"/>
    <col min="22" max="16384" width="8.85156" style="21" customWidth="1"/>
  </cols>
  <sheetData>
    <row r="1" ht="16" customHeight="1">
      <c r="A1" t="s" s="4">
        <v>37</v>
      </c>
      <c r="B1" t="s" s="4">
        <v>38</v>
      </c>
      <c r="C1" t="s" s="4">
        <v>39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6" customHeight="1">
      <c r="A2" t="s" s="4">
        <v>40</v>
      </c>
      <c r="B2" t="s" s="4">
        <v>41</v>
      </c>
      <c r="C2" t="s" s="4">
        <v>41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6" customHeight="1">
      <c r="A3" t="s" s="4">
        <v>42</v>
      </c>
      <c r="B3" t="s" s="4">
        <v>43</v>
      </c>
      <c r="C3" t="s" s="4">
        <v>43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6" customHeight="1">
      <c r="A4" s="3"/>
      <c r="B4" s="3"/>
      <c r="C4" s="3"/>
      <c r="D4" s="3"/>
      <c r="E4" s="3"/>
      <c r="F4" s="3"/>
      <c r="G4" s="3"/>
      <c r="H4" s="3"/>
      <c r="I4" s="3"/>
      <c r="J4" t="s" s="2">
        <v>1</v>
      </c>
      <c r="K4" s="3"/>
      <c r="L4" s="3"/>
      <c r="M4" t="s" s="2">
        <v>5</v>
      </c>
      <c r="N4" s="3"/>
      <c r="O4" s="3"/>
      <c r="P4" t="s" s="2">
        <v>6</v>
      </c>
      <c r="Q4" s="3"/>
      <c r="R4" s="3"/>
      <c r="S4" t="s" s="2">
        <v>10</v>
      </c>
      <c r="T4" s="3"/>
      <c r="U4" s="3"/>
    </row>
    <row r="5" ht="16" customHeight="1">
      <c r="A5" t="s" s="2">
        <v>44</v>
      </c>
      <c r="B5" t="s" s="2">
        <v>45</v>
      </c>
      <c r="C5" t="s" s="2">
        <v>46</v>
      </c>
      <c r="D5" t="s" s="2">
        <v>47</v>
      </c>
      <c r="E5" t="s" s="2">
        <v>48</v>
      </c>
      <c r="F5" t="s" s="2">
        <v>49</v>
      </c>
      <c r="G5" t="s" s="2">
        <v>50</v>
      </c>
      <c r="H5" t="s" s="2">
        <v>51</v>
      </c>
      <c r="I5" t="s" s="2">
        <v>52</v>
      </c>
      <c r="J5" t="s" s="2">
        <v>38</v>
      </c>
      <c r="K5" t="s" s="2">
        <v>39</v>
      </c>
      <c r="L5" t="s" s="2">
        <v>53</v>
      </c>
      <c r="M5" t="s" s="2">
        <v>38</v>
      </c>
      <c r="N5" t="s" s="2">
        <v>39</v>
      </c>
      <c r="O5" t="s" s="2">
        <v>53</v>
      </c>
      <c r="P5" t="s" s="2">
        <v>38</v>
      </c>
      <c r="Q5" t="s" s="2">
        <v>39</v>
      </c>
      <c r="R5" t="s" s="2">
        <v>53</v>
      </c>
      <c r="S5" t="s" s="2">
        <v>38</v>
      </c>
      <c r="T5" t="s" s="2">
        <v>39</v>
      </c>
      <c r="U5" t="s" s="2">
        <v>53</v>
      </c>
    </row>
    <row r="6" ht="16" customHeight="1">
      <c r="A6" t="s" s="4">
        <v>27</v>
      </c>
      <c r="B6" t="s" s="4">
        <v>54</v>
      </c>
      <c r="C6" t="s" s="4">
        <v>55</v>
      </c>
      <c r="D6" t="s" s="4">
        <v>56</v>
      </c>
      <c r="E6" t="s" s="4">
        <v>57</v>
      </c>
      <c r="F6" t="s" s="4">
        <v>81</v>
      </c>
      <c r="G6" s="7">
        <v>32614</v>
      </c>
      <c r="H6" s="7">
        <v>10</v>
      </c>
      <c r="I6" s="7">
        <v>15929</v>
      </c>
      <c r="J6" s="5">
        <v>45.4311163569946</v>
      </c>
      <c r="K6" s="3"/>
      <c r="L6" s="3"/>
      <c r="M6" s="5">
        <v>1.80303298134289</v>
      </c>
      <c r="N6" s="3"/>
      <c r="O6" s="3"/>
      <c r="P6" s="5">
        <v>0.870317991320908</v>
      </c>
      <c r="Q6" s="3"/>
      <c r="R6" s="3"/>
      <c r="S6" s="5">
        <v>26135</v>
      </c>
      <c r="T6" s="3"/>
      <c r="U6" s="3"/>
    </row>
    <row r="7" ht="16" customHeight="1">
      <c r="A7" t="s" s="4">
        <v>27</v>
      </c>
      <c r="B7" t="s" s="4">
        <v>54</v>
      </c>
      <c r="C7" t="s" s="4">
        <v>55</v>
      </c>
      <c r="D7" t="s" s="4">
        <v>56</v>
      </c>
      <c r="E7" t="s" s="4">
        <v>60</v>
      </c>
      <c r="F7" t="s" s="4">
        <v>81</v>
      </c>
      <c r="G7" s="7">
        <v>32614</v>
      </c>
      <c r="H7" s="7">
        <v>10</v>
      </c>
      <c r="I7" s="7">
        <v>15929</v>
      </c>
      <c r="J7" s="5">
        <v>45.3565135519966</v>
      </c>
      <c r="K7" s="3"/>
      <c r="L7" s="3"/>
      <c r="M7" s="5">
        <v>1.80307707833734</v>
      </c>
      <c r="N7" s="3"/>
      <c r="O7" s="3"/>
      <c r="P7" s="5">
        <v>0.870311647826282</v>
      </c>
      <c r="Q7" s="3"/>
      <c r="R7" s="3"/>
      <c r="S7" s="5">
        <v>26133</v>
      </c>
      <c r="T7" s="3"/>
      <c r="U7" s="3"/>
    </row>
    <row r="8" ht="16" customHeight="1">
      <c r="A8" t="s" s="4">
        <v>27</v>
      </c>
      <c r="B8" t="s" s="4">
        <v>54</v>
      </c>
      <c r="C8" t="s" s="4">
        <v>55</v>
      </c>
      <c r="D8" t="s" s="4">
        <v>56</v>
      </c>
      <c r="E8" t="s" s="4">
        <v>57</v>
      </c>
      <c r="F8" t="s" s="4">
        <v>82</v>
      </c>
      <c r="G8" s="7">
        <v>130452</v>
      </c>
      <c r="H8" s="7">
        <v>11</v>
      </c>
      <c r="I8" s="7">
        <v>124867</v>
      </c>
      <c r="J8" s="5">
        <v>2315.187910571</v>
      </c>
      <c r="K8" s="3"/>
      <c r="L8" s="3"/>
      <c r="M8" s="5">
        <v>0.774417882671934</v>
      </c>
      <c r="N8" s="3"/>
      <c r="O8" s="3"/>
      <c r="P8" s="5">
        <v>0.400276942630131</v>
      </c>
      <c r="Q8" s="3"/>
      <c r="R8" s="3"/>
      <c r="S8" s="5">
        <v>65277</v>
      </c>
      <c r="T8" s="3"/>
      <c r="U8" s="3"/>
    </row>
    <row r="9" ht="16" customHeight="1">
      <c r="A9" s="3"/>
      <c r="B9" s="3"/>
      <c r="C9" s="3"/>
      <c r="D9" s="3"/>
      <c r="E9" s="3"/>
      <c r="F9" s="3"/>
      <c r="G9" s="3"/>
      <c r="H9" s="3"/>
      <c r="I9" s="3"/>
      <c r="J9" s="3"/>
      <c r="K9" t="s" s="2">
        <v>62</v>
      </c>
      <c r="L9" s="5">
        <f>AVERAGE(L6:L8)</f>
      </c>
      <c r="M9" s="3"/>
      <c r="N9" s="3"/>
      <c r="O9" s="5">
        <f>AVERAGE(O6:O8)</f>
      </c>
      <c r="P9" s="3"/>
      <c r="Q9" s="3"/>
      <c r="R9" s="5">
        <f>AVERAGE(R6:R8)</f>
      </c>
      <c r="S9" s="3"/>
      <c r="T9" s="3"/>
      <c r="U9" s="5">
        <f>AVERAGE(U6:U8)</f>
      </c>
    </row>
    <row r="10" ht="16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ht="16" customHeight="1">
      <c r="A11" s="3"/>
      <c r="B11" s="3"/>
      <c r="C11" s="3"/>
      <c r="D11" s="3"/>
      <c r="E11" s="3"/>
      <c r="F11" s="3"/>
      <c r="G11" s="3"/>
      <c r="H11" s="3"/>
      <c r="I11" s="3"/>
      <c r="J11" t="s" s="2">
        <v>1</v>
      </c>
      <c r="K11" s="3"/>
      <c r="L11" s="3"/>
      <c r="M11" t="s" s="2">
        <v>5</v>
      </c>
      <c r="N11" s="3"/>
      <c r="O11" s="3"/>
      <c r="P11" t="s" s="2">
        <v>6</v>
      </c>
      <c r="Q11" s="3"/>
      <c r="R11" s="3"/>
      <c r="S11" t="s" s="2">
        <v>10</v>
      </c>
      <c r="T11" s="3"/>
      <c r="U11" s="3"/>
    </row>
    <row r="12" ht="16" customHeight="1">
      <c r="A12" t="s" s="2">
        <v>44</v>
      </c>
      <c r="B12" t="s" s="2">
        <v>45</v>
      </c>
      <c r="C12" t="s" s="2">
        <v>46</v>
      </c>
      <c r="D12" t="s" s="2">
        <v>47</v>
      </c>
      <c r="E12" t="s" s="2">
        <v>48</v>
      </c>
      <c r="F12" t="s" s="2">
        <v>49</v>
      </c>
      <c r="G12" t="s" s="2">
        <v>50</v>
      </c>
      <c r="H12" t="s" s="2">
        <v>51</v>
      </c>
      <c r="I12" t="s" s="2">
        <v>52</v>
      </c>
      <c r="J12" t="s" s="2">
        <v>38</v>
      </c>
      <c r="K12" t="s" s="2">
        <v>39</v>
      </c>
      <c r="L12" t="s" s="2">
        <v>53</v>
      </c>
      <c r="M12" t="s" s="2">
        <v>38</v>
      </c>
      <c r="N12" t="s" s="2">
        <v>39</v>
      </c>
      <c r="O12" t="s" s="2">
        <v>53</v>
      </c>
      <c r="P12" t="s" s="2">
        <v>38</v>
      </c>
      <c r="Q12" t="s" s="2">
        <v>39</v>
      </c>
      <c r="R12" t="s" s="2">
        <v>53</v>
      </c>
      <c r="S12" t="s" s="2">
        <v>38</v>
      </c>
      <c r="T12" t="s" s="2">
        <v>39</v>
      </c>
      <c r="U12" t="s" s="2">
        <v>53</v>
      </c>
    </row>
    <row r="13" ht="16" customHeight="1">
      <c r="A13" t="s" s="4">
        <v>27</v>
      </c>
      <c r="B13" t="s" s="4">
        <v>63</v>
      </c>
      <c r="C13" t="s" s="4">
        <v>55</v>
      </c>
      <c r="D13" t="s" s="4">
        <v>56</v>
      </c>
      <c r="E13" t="s" s="4">
        <v>57</v>
      </c>
      <c r="F13" t="s" s="4">
        <v>81</v>
      </c>
      <c r="G13" s="7">
        <v>32614</v>
      </c>
      <c r="H13" s="7">
        <v>10</v>
      </c>
      <c r="I13" s="7">
        <v>15929</v>
      </c>
      <c r="J13" s="5">
        <v>33.7699585689989</v>
      </c>
      <c r="K13" s="3"/>
      <c r="L13" s="3"/>
      <c r="M13" s="5">
        <v>1.7929801930458</v>
      </c>
      <c r="N13" s="3"/>
      <c r="O13" s="3"/>
      <c r="P13" s="5">
        <v>0.8692039053517669</v>
      </c>
      <c r="Q13" s="3"/>
      <c r="R13" s="3"/>
      <c r="S13" s="5">
        <v>26135</v>
      </c>
      <c r="T13" s="3"/>
      <c r="U13" s="3"/>
    </row>
    <row r="14" ht="16" customHeight="1">
      <c r="A14" t="s" s="4">
        <v>27</v>
      </c>
      <c r="B14" t="s" s="4">
        <v>63</v>
      </c>
      <c r="C14" t="s" s="4">
        <v>55</v>
      </c>
      <c r="D14" t="s" s="4">
        <v>56</v>
      </c>
      <c r="E14" t="s" s="4">
        <v>60</v>
      </c>
      <c r="F14" t="s" s="4">
        <v>81</v>
      </c>
      <c r="G14" s="7">
        <v>32614</v>
      </c>
      <c r="H14" s="7">
        <v>10</v>
      </c>
      <c r="I14" s="7">
        <v>15929</v>
      </c>
      <c r="J14" s="5">
        <v>33.8574922929984</v>
      </c>
      <c r="K14" s="3"/>
      <c r="L14" s="3"/>
      <c r="M14" s="5">
        <v>1.79302691340648</v>
      </c>
      <c r="N14" s="3"/>
      <c r="O14" s="3"/>
      <c r="P14" s="5">
        <v>0.869197089235721</v>
      </c>
      <c r="Q14" s="3"/>
      <c r="R14" s="3"/>
      <c r="S14" s="5">
        <v>26133</v>
      </c>
      <c r="T14" s="3"/>
      <c r="U14" s="3"/>
    </row>
    <row r="15" ht="16" customHeight="1">
      <c r="A15" t="s" s="4">
        <v>27</v>
      </c>
      <c r="B15" t="s" s="4">
        <v>63</v>
      </c>
      <c r="C15" t="s" s="4">
        <v>55</v>
      </c>
      <c r="D15" t="s" s="4">
        <v>56</v>
      </c>
      <c r="E15" t="s" s="4">
        <v>57</v>
      </c>
      <c r="F15" t="s" s="4">
        <v>82</v>
      </c>
      <c r="G15" s="7">
        <v>130452</v>
      </c>
      <c r="H15" s="7">
        <v>11</v>
      </c>
      <c r="I15" s="7">
        <v>124867</v>
      </c>
      <c r="J15" s="5">
        <v>217.354613168994</v>
      </c>
      <c r="K15" s="3"/>
      <c r="L15" s="3"/>
      <c r="M15" s="5">
        <v>0.709490557930659</v>
      </c>
      <c r="N15" s="3"/>
      <c r="O15" s="3"/>
      <c r="P15" s="5">
        <v>0.495870790727275</v>
      </c>
      <c r="Q15" s="3"/>
      <c r="R15" s="3"/>
      <c r="S15" s="5">
        <v>65277</v>
      </c>
      <c r="T15" s="3"/>
      <c r="U15" s="3"/>
    </row>
    <row r="16" ht="16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t="s" s="2">
        <v>62</v>
      </c>
      <c r="L16" s="5">
        <f>AVERAGE(L13:L15)</f>
      </c>
      <c r="M16" s="3"/>
      <c r="N16" s="3"/>
      <c r="O16" s="5">
        <f>AVERAGE(O13:O15)</f>
      </c>
      <c r="P16" s="3"/>
      <c r="Q16" s="3"/>
      <c r="R16" s="5">
        <f>AVERAGE(R13:R15)</f>
      </c>
      <c r="S16" s="3"/>
      <c r="T16" s="3"/>
      <c r="U16" s="5">
        <f>AVERAGE(U13:U15)</f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1:Q16"/>
  <sheetViews>
    <sheetView workbookViewId="0" showGridLines="0" defaultGridColor="1"/>
  </sheetViews>
  <sheetFormatPr defaultColWidth="8.83333" defaultRowHeight="15" customHeight="1" outlineLevelRow="0" outlineLevelCol="0"/>
  <cols>
    <col min="1" max="17" width="8.85156" style="22" customWidth="1"/>
    <col min="18" max="16384" width="8.85156" style="22" customWidth="1"/>
  </cols>
  <sheetData>
    <row r="1" ht="16" customHeight="1">
      <c r="A1" t="s" s="4">
        <v>37</v>
      </c>
      <c r="B1" t="s" s="4">
        <v>38</v>
      </c>
      <c r="C1" t="s" s="4">
        <v>39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16" customHeight="1">
      <c r="A2" t="s" s="4">
        <v>40</v>
      </c>
      <c r="B2" t="s" s="4">
        <v>41</v>
      </c>
      <c r="C2" t="s" s="4">
        <v>41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ht="16" customHeight="1">
      <c r="A3" t="s" s="4">
        <v>42</v>
      </c>
      <c r="B3" t="s" s="4">
        <v>43</v>
      </c>
      <c r="C3" t="s" s="4">
        <v>43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ht="16" customHeight="1">
      <c r="A4" s="3"/>
      <c r="B4" s="3"/>
      <c r="C4" s="3"/>
      <c r="D4" s="3"/>
      <c r="E4" s="3"/>
      <c r="F4" s="3"/>
      <c r="G4" s="3"/>
      <c r="H4" s="3"/>
      <c r="I4" t="s" s="2">
        <v>1</v>
      </c>
      <c r="J4" s="3"/>
      <c r="K4" s="3"/>
      <c r="L4" t="s" s="2">
        <v>5</v>
      </c>
      <c r="M4" s="3"/>
      <c r="N4" s="3"/>
      <c r="O4" t="s" s="2">
        <v>6</v>
      </c>
      <c r="P4" s="3"/>
      <c r="Q4" s="3"/>
    </row>
    <row r="5" ht="16" customHeight="1">
      <c r="A5" t="s" s="2">
        <v>44</v>
      </c>
      <c r="B5" t="s" s="2">
        <v>45</v>
      </c>
      <c r="C5" t="s" s="2">
        <v>46</v>
      </c>
      <c r="D5" t="s" s="2">
        <v>47</v>
      </c>
      <c r="E5" t="s" s="2">
        <v>48</v>
      </c>
      <c r="F5" t="s" s="2">
        <v>49</v>
      </c>
      <c r="G5" t="s" s="2">
        <v>50</v>
      </c>
      <c r="H5" t="s" s="2">
        <v>51</v>
      </c>
      <c r="I5" t="s" s="2">
        <v>38</v>
      </c>
      <c r="J5" t="s" s="2">
        <v>39</v>
      </c>
      <c r="K5" t="s" s="2">
        <v>53</v>
      </c>
      <c r="L5" t="s" s="2">
        <v>38</v>
      </c>
      <c r="M5" t="s" s="2">
        <v>39</v>
      </c>
      <c r="N5" t="s" s="2">
        <v>53</v>
      </c>
      <c r="O5" t="s" s="2">
        <v>38</v>
      </c>
      <c r="P5" t="s" s="2">
        <v>39</v>
      </c>
      <c r="Q5" t="s" s="2">
        <v>53</v>
      </c>
    </row>
    <row r="6" ht="16" customHeight="1">
      <c r="A6" t="s" s="4">
        <v>28</v>
      </c>
      <c r="B6" t="s" s="4">
        <v>54</v>
      </c>
      <c r="C6" t="s" s="4">
        <v>55</v>
      </c>
      <c r="D6" t="s" s="4">
        <v>56</v>
      </c>
      <c r="E6" t="s" s="4">
        <v>57</v>
      </c>
      <c r="F6" t="s" s="4">
        <v>65</v>
      </c>
      <c r="G6" s="7">
        <v>1000000</v>
      </c>
      <c r="H6" s="7">
        <v>28</v>
      </c>
      <c r="I6" s="5">
        <v>0.6498539592861819</v>
      </c>
      <c r="J6" s="5">
        <v>0.00600820888305068</v>
      </c>
      <c r="K6" s="8">
        <f>ROUND(I6/J6,3)</f>
        <v>108.161</v>
      </c>
      <c r="L6" s="5">
        <v>0.474526703357696</v>
      </c>
      <c r="M6" s="5">
        <v>0.474526703357696</v>
      </c>
      <c r="N6" s="8">
        <f>ROUND(L6/M6,3)</f>
        <v>1</v>
      </c>
      <c r="O6" s="5">
        <v>0.0961140621513068</v>
      </c>
      <c r="P6" s="5">
        <v>0.0961140497029315</v>
      </c>
      <c r="Q6" s="8">
        <f>ROUND(O6/P6,3)</f>
        <v>1</v>
      </c>
    </row>
    <row r="7" ht="16" customHeight="1">
      <c r="A7" t="s" s="4">
        <v>28</v>
      </c>
      <c r="B7" t="s" s="4">
        <v>54</v>
      </c>
      <c r="C7" t="s" s="4">
        <v>55</v>
      </c>
      <c r="D7" t="s" s="4">
        <v>56</v>
      </c>
      <c r="E7" t="s" s="4">
        <v>60</v>
      </c>
      <c r="F7" t="s" s="4">
        <v>65</v>
      </c>
      <c r="G7" s="7">
        <v>1000000</v>
      </c>
      <c r="H7" s="7">
        <v>28</v>
      </c>
      <c r="I7" s="5">
        <v>1.03532997185747</v>
      </c>
      <c r="J7" s="5">
        <v>0.00766278735667287</v>
      </c>
      <c r="K7" s="8">
        <f>ROUND(I7/J7,3)</f>
        <v>135.111</v>
      </c>
      <c r="L7" s="5">
        <v>0.474526732016979</v>
      </c>
      <c r="M7" s="5">
        <v>0.474526732016979</v>
      </c>
      <c r="N7" s="8">
        <f>ROUND(L7/M7,3)</f>
        <v>1</v>
      </c>
      <c r="O7" s="5">
        <v>0.09611408346588141</v>
      </c>
      <c r="P7" s="5">
        <v>0.0961140834658811</v>
      </c>
      <c r="Q7" s="8">
        <f>ROUND(O7/P7,3)</f>
        <v>1</v>
      </c>
    </row>
    <row r="8" ht="16" customHeight="1">
      <c r="A8" t="s" s="4">
        <v>28</v>
      </c>
      <c r="B8" t="s" s="4">
        <v>54</v>
      </c>
      <c r="C8" t="s" s="4">
        <v>55</v>
      </c>
      <c r="D8" t="s" s="4">
        <v>56</v>
      </c>
      <c r="E8" t="s" s="4">
        <v>57</v>
      </c>
      <c r="F8" t="s" s="4">
        <v>73</v>
      </c>
      <c r="G8" s="7">
        <v>463715</v>
      </c>
      <c r="H8" s="7">
        <v>90</v>
      </c>
      <c r="I8" s="5">
        <v>0.961542734666081</v>
      </c>
      <c r="J8" s="5">
        <v>0.0103944137531911</v>
      </c>
      <c r="K8" s="8">
        <f>ROUND(I8/J8,3)</f>
        <v>92.506</v>
      </c>
      <c r="L8" s="5">
        <v>9.552823066711429</v>
      </c>
      <c r="M8" s="5">
        <v>9.55282592773438</v>
      </c>
      <c r="N8" s="8">
        <f>ROUND(L8/M8,3)</f>
        <v>1</v>
      </c>
      <c r="O8" s="5">
        <v>0.237485249791443</v>
      </c>
      <c r="P8" s="5">
        <v>0.237484765060554</v>
      </c>
      <c r="Q8" s="8">
        <f>ROUND(O8/P8,3)</f>
        <v>1</v>
      </c>
    </row>
    <row r="9" ht="16" customHeight="1">
      <c r="A9" s="3"/>
      <c r="B9" s="3"/>
      <c r="C9" s="3"/>
      <c r="D9" s="3"/>
      <c r="E9" s="3"/>
      <c r="F9" s="3"/>
      <c r="G9" s="3"/>
      <c r="H9" s="3"/>
      <c r="I9" s="3"/>
      <c r="J9" t="s" s="2">
        <v>62</v>
      </c>
      <c r="K9" s="5">
        <f>AVERAGE(K6:K8)</f>
        <v>111.926</v>
      </c>
      <c r="L9" s="3"/>
      <c r="M9" s="3"/>
      <c r="N9" s="5">
        <f>AVERAGE(N6:N8)</f>
        <v>1</v>
      </c>
      <c r="O9" s="3"/>
      <c r="P9" s="3"/>
      <c r="Q9" s="5">
        <f>AVERAGE(Q6:Q8)</f>
        <v>1</v>
      </c>
    </row>
    <row r="10" ht="16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ht="16" customHeight="1">
      <c r="A11" s="3"/>
      <c r="B11" s="3"/>
      <c r="C11" s="3"/>
      <c r="D11" s="3"/>
      <c r="E11" s="3"/>
      <c r="F11" s="3"/>
      <c r="G11" s="3"/>
      <c r="H11" s="3"/>
      <c r="I11" t="s" s="2">
        <v>1</v>
      </c>
      <c r="J11" s="3"/>
      <c r="K11" s="3"/>
      <c r="L11" t="s" s="2">
        <v>5</v>
      </c>
      <c r="M11" s="3"/>
      <c r="N11" s="3"/>
      <c r="O11" t="s" s="2">
        <v>6</v>
      </c>
      <c r="P11" s="3"/>
      <c r="Q11" s="3"/>
    </row>
    <row r="12" ht="16" customHeight="1">
      <c r="A12" t="s" s="2">
        <v>44</v>
      </c>
      <c r="B12" t="s" s="2">
        <v>45</v>
      </c>
      <c r="C12" t="s" s="2">
        <v>46</v>
      </c>
      <c r="D12" t="s" s="2">
        <v>47</v>
      </c>
      <c r="E12" t="s" s="2">
        <v>48</v>
      </c>
      <c r="F12" t="s" s="2">
        <v>49</v>
      </c>
      <c r="G12" t="s" s="2">
        <v>50</v>
      </c>
      <c r="H12" t="s" s="2">
        <v>51</v>
      </c>
      <c r="I12" t="s" s="2">
        <v>38</v>
      </c>
      <c r="J12" t="s" s="2">
        <v>39</v>
      </c>
      <c r="K12" t="s" s="2">
        <v>53</v>
      </c>
      <c r="L12" t="s" s="2">
        <v>38</v>
      </c>
      <c r="M12" t="s" s="2">
        <v>39</v>
      </c>
      <c r="N12" t="s" s="2">
        <v>53</v>
      </c>
      <c r="O12" t="s" s="2">
        <v>38</v>
      </c>
      <c r="P12" t="s" s="2">
        <v>39</v>
      </c>
      <c r="Q12" t="s" s="2">
        <v>53</v>
      </c>
    </row>
    <row r="13" ht="16" customHeight="1">
      <c r="A13" t="s" s="4">
        <v>28</v>
      </c>
      <c r="B13" t="s" s="4">
        <v>63</v>
      </c>
      <c r="C13" t="s" s="4">
        <v>55</v>
      </c>
      <c r="D13" t="s" s="4">
        <v>56</v>
      </c>
      <c r="E13" t="s" s="4">
        <v>57</v>
      </c>
      <c r="F13" t="s" s="4">
        <v>65</v>
      </c>
      <c r="G13" s="7">
        <v>500000</v>
      </c>
      <c r="H13" s="7">
        <v>28</v>
      </c>
      <c r="I13" s="5">
        <v>0.00119069316665096</v>
      </c>
      <c r="J13" s="5">
        <v>0.00185127295540891</v>
      </c>
      <c r="K13" s="8">
        <f>ROUND(I13/J13,3)</f>
        <v>0.643</v>
      </c>
      <c r="L13" s="5">
        <v>0.47399428486824</v>
      </c>
      <c r="M13" s="5">
        <v>0.473994195461273</v>
      </c>
      <c r="N13" s="8">
        <f>ROUND(L13/M13,3)</f>
        <v>1</v>
      </c>
      <c r="O13" s="5">
        <v>0.0984499725665843</v>
      </c>
      <c r="P13" s="5">
        <v>0.09845031245972991</v>
      </c>
      <c r="Q13" s="8">
        <f>ROUND(O13/P13,3)</f>
        <v>1</v>
      </c>
    </row>
    <row r="14" ht="16" customHeight="1">
      <c r="A14" t="s" s="4">
        <v>28</v>
      </c>
      <c r="B14" t="s" s="4">
        <v>63</v>
      </c>
      <c r="C14" t="s" s="4">
        <v>55</v>
      </c>
      <c r="D14" t="s" s="4">
        <v>56</v>
      </c>
      <c r="E14" t="s" s="4">
        <v>60</v>
      </c>
      <c r="F14" t="s" s="4">
        <v>65</v>
      </c>
      <c r="G14" s="7">
        <v>500000</v>
      </c>
      <c r="H14" s="7">
        <v>28</v>
      </c>
      <c r="I14" s="5">
        <v>0.00158407147208574</v>
      </c>
      <c r="J14" s="5">
        <v>0.00304961006450642</v>
      </c>
      <c r="K14" s="8">
        <f>ROUND(I14/J14,3)</f>
        <v>0.519</v>
      </c>
      <c r="L14" s="5">
        <v>0.473994266253651</v>
      </c>
      <c r="M14" s="5">
        <v>0.473994266253651</v>
      </c>
      <c r="N14" s="8">
        <f>ROUND(L14/M14,3)</f>
        <v>1</v>
      </c>
      <c r="O14" s="5">
        <v>0.0984499475799064</v>
      </c>
      <c r="P14" s="5">
        <v>0.0984499475799067</v>
      </c>
      <c r="Q14" s="8">
        <f>ROUND(O14/P14,3)</f>
        <v>1</v>
      </c>
    </row>
    <row r="15" ht="16" customHeight="1">
      <c r="A15" t="s" s="4">
        <v>28</v>
      </c>
      <c r="B15" t="s" s="4">
        <v>63</v>
      </c>
      <c r="C15" t="s" s="4">
        <v>55</v>
      </c>
      <c r="D15" t="s" s="4">
        <v>56</v>
      </c>
      <c r="E15" t="s" s="4">
        <v>57</v>
      </c>
      <c r="F15" t="s" s="4">
        <v>73</v>
      </c>
      <c r="G15" s="7">
        <v>51630</v>
      </c>
      <c r="H15" s="7">
        <v>90</v>
      </c>
      <c r="I15" s="5">
        <v>0.00122243744913341</v>
      </c>
      <c r="J15" s="5">
        <v>0.00199809819996038</v>
      </c>
      <c r="K15" s="8">
        <f>ROUND(I15/J15,3)</f>
        <v>0.612</v>
      </c>
      <c r="L15" s="5">
        <v>9.51016044616699</v>
      </c>
      <c r="M15" s="5">
        <v>9.510218620300289</v>
      </c>
      <c r="N15" s="8">
        <f>ROUND(L15/M15,3)</f>
        <v>1</v>
      </c>
      <c r="O15" s="5">
        <v>0.231996244636549</v>
      </c>
      <c r="P15" s="5">
        <v>0.231986807172816</v>
      </c>
      <c r="Q15" s="8">
        <f>ROUND(O15/P15,3)</f>
        <v>1</v>
      </c>
    </row>
    <row r="16" ht="16" customHeight="1">
      <c r="A16" s="3"/>
      <c r="B16" s="3"/>
      <c r="C16" s="3"/>
      <c r="D16" s="3"/>
      <c r="E16" s="3"/>
      <c r="F16" s="3"/>
      <c r="G16" s="3"/>
      <c r="H16" s="3"/>
      <c r="I16" s="3"/>
      <c r="J16" t="s" s="2">
        <v>62</v>
      </c>
      <c r="K16" s="5">
        <f>AVERAGE(K13:K15)</f>
        <v>0.591333333333333</v>
      </c>
      <c r="L16" s="3"/>
      <c r="M16" s="3"/>
      <c r="N16" s="5">
        <f>AVERAGE(N13:N15)</f>
        <v>1</v>
      </c>
      <c r="O16" s="3"/>
      <c r="P16" s="3"/>
      <c r="Q16" s="5">
        <f>AVERAGE(Q13:Q15)</f>
        <v>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dimension ref="A1:Q16"/>
  <sheetViews>
    <sheetView workbookViewId="0" showGridLines="0" defaultGridColor="1"/>
  </sheetViews>
  <sheetFormatPr defaultColWidth="8.83333" defaultRowHeight="15" customHeight="1" outlineLevelRow="0" outlineLevelCol="0"/>
  <cols>
    <col min="1" max="17" width="8.85156" style="23" customWidth="1"/>
    <col min="18" max="16384" width="8.85156" style="23" customWidth="1"/>
  </cols>
  <sheetData>
    <row r="1" ht="16" customHeight="1">
      <c r="A1" t="s" s="4">
        <v>37</v>
      </c>
      <c r="B1" t="s" s="4">
        <v>38</v>
      </c>
      <c r="C1" t="s" s="4">
        <v>39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16" customHeight="1">
      <c r="A2" t="s" s="4">
        <v>40</v>
      </c>
      <c r="B2" t="s" s="4">
        <v>41</v>
      </c>
      <c r="C2" t="s" s="4">
        <v>41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ht="16" customHeight="1">
      <c r="A3" t="s" s="4">
        <v>42</v>
      </c>
      <c r="B3" t="s" s="4">
        <v>43</v>
      </c>
      <c r="C3" t="s" s="4">
        <v>43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ht="16" customHeight="1">
      <c r="A4" s="3"/>
      <c r="B4" s="3"/>
      <c r="C4" s="3"/>
      <c r="D4" s="3"/>
      <c r="E4" s="3"/>
      <c r="F4" s="3"/>
      <c r="G4" s="3"/>
      <c r="H4" s="3"/>
      <c r="I4" t="s" s="2">
        <v>1</v>
      </c>
      <c r="J4" s="3"/>
      <c r="K4" s="3"/>
      <c r="L4" t="s" s="2">
        <v>5</v>
      </c>
      <c r="M4" s="3"/>
      <c r="N4" s="3"/>
      <c r="O4" t="s" s="2">
        <v>6</v>
      </c>
      <c r="P4" s="3"/>
      <c r="Q4" s="3"/>
    </row>
    <row r="5" ht="16" customHeight="1">
      <c r="A5" t="s" s="2">
        <v>44</v>
      </c>
      <c r="B5" t="s" s="2">
        <v>45</v>
      </c>
      <c r="C5" t="s" s="2">
        <v>46</v>
      </c>
      <c r="D5" t="s" s="2">
        <v>47</v>
      </c>
      <c r="E5" t="s" s="2">
        <v>48</v>
      </c>
      <c r="F5" t="s" s="2">
        <v>49</v>
      </c>
      <c r="G5" t="s" s="2">
        <v>50</v>
      </c>
      <c r="H5" t="s" s="2">
        <v>51</v>
      </c>
      <c r="I5" t="s" s="2">
        <v>38</v>
      </c>
      <c r="J5" t="s" s="2">
        <v>39</v>
      </c>
      <c r="K5" t="s" s="2">
        <v>53</v>
      </c>
      <c r="L5" t="s" s="2">
        <v>38</v>
      </c>
      <c r="M5" t="s" s="2">
        <v>39</v>
      </c>
      <c r="N5" t="s" s="2">
        <v>53</v>
      </c>
      <c r="O5" t="s" s="2">
        <v>38</v>
      </c>
      <c r="P5" t="s" s="2">
        <v>39</v>
      </c>
      <c r="Q5" t="s" s="2">
        <v>53</v>
      </c>
    </row>
    <row r="6" ht="16" customHeight="1">
      <c r="A6" t="s" s="4">
        <v>29</v>
      </c>
      <c r="B6" t="s" s="4">
        <v>54</v>
      </c>
      <c r="C6" t="s" s="4">
        <v>55</v>
      </c>
      <c r="D6" t="s" s="4">
        <v>56</v>
      </c>
      <c r="E6" t="s" s="4">
        <v>57</v>
      </c>
      <c r="F6" t="s" s="4">
        <v>65</v>
      </c>
      <c r="G6" s="7">
        <v>1000000</v>
      </c>
      <c r="H6" s="7">
        <v>28</v>
      </c>
      <c r="I6" s="5">
        <v>0.06813159175791569</v>
      </c>
      <c r="J6" s="5">
        <v>0.0077423724853563</v>
      </c>
      <c r="K6" s="8">
        <f>ROUND(I6/J6,3)</f>
        <v>8.800000000000001</v>
      </c>
      <c r="L6" s="5">
        <v>0.474526703357696</v>
      </c>
      <c r="M6" s="5">
        <v>0.474526733160019</v>
      </c>
      <c r="N6" s="8">
        <f>ROUND(L6/M6,3)</f>
        <v>1</v>
      </c>
      <c r="O6" s="5">
        <v>0.09611405678046921</v>
      </c>
      <c r="P6" s="5">
        <v>0.096114042809769</v>
      </c>
      <c r="Q6" s="8">
        <f>ROUND(O6/P6,3)</f>
        <v>1</v>
      </c>
    </row>
    <row r="7" ht="16" customHeight="1">
      <c r="A7" t="s" s="4">
        <v>29</v>
      </c>
      <c r="B7" t="s" s="4">
        <v>54</v>
      </c>
      <c r="C7" t="s" s="4">
        <v>55</v>
      </c>
      <c r="D7" t="s" s="4">
        <v>56</v>
      </c>
      <c r="E7" t="s" s="4">
        <v>60</v>
      </c>
      <c r="F7" t="s" s="4">
        <v>65</v>
      </c>
      <c r="G7" s="7">
        <v>1000000</v>
      </c>
      <c r="H7" s="7">
        <v>28</v>
      </c>
      <c r="I7" s="5">
        <v>0.132222106637989</v>
      </c>
      <c r="J7" s="5">
        <v>0.00665731006444295</v>
      </c>
      <c r="K7" s="8">
        <f>ROUND(I7/J7,3)</f>
        <v>19.861</v>
      </c>
      <c r="L7" s="5">
        <v>0.474526733404652</v>
      </c>
      <c r="M7" s="5">
        <v>0.474526733404652</v>
      </c>
      <c r="N7" s="8">
        <f>ROUND(L7/M7,3)</f>
        <v>1</v>
      </c>
      <c r="O7" s="5">
        <v>0.0961140781793605</v>
      </c>
      <c r="P7" s="5">
        <v>0.0961140781793605</v>
      </c>
      <c r="Q7" s="8">
        <f>ROUND(O7/P7,3)</f>
        <v>1</v>
      </c>
    </row>
    <row r="8" ht="16" customHeight="1">
      <c r="A8" t="s" s="4">
        <v>29</v>
      </c>
      <c r="B8" t="s" s="4">
        <v>54</v>
      </c>
      <c r="C8" t="s" s="4">
        <v>55</v>
      </c>
      <c r="D8" t="s" s="4">
        <v>56</v>
      </c>
      <c r="E8" t="s" s="4">
        <v>57</v>
      </c>
      <c r="F8" t="s" s="4">
        <v>73</v>
      </c>
      <c r="G8" s="7">
        <v>463715</v>
      </c>
      <c r="H8" s="7">
        <v>90</v>
      </c>
      <c r="I8" s="5">
        <v>0.0992718114772288</v>
      </c>
      <c r="J8" s="5">
        <v>0.0109899225169205</v>
      </c>
      <c r="K8" s="8">
        <f>ROUND(I8/J8,3)</f>
        <v>9.032999999999999</v>
      </c>
      <c r="L8" s="5">
        <v>9.552823066711429</v>
      </c>
      <c r="M8" s="5">
        <v>9.55282592773438</v>
      </c>
      <c r="N8" s="8">
        <f>ROUND(L8/M8,3)</f>
        <v>1</v>
      </c>
      <c r="O8" s="5">
        <v>0.237485227200878</v>
      </c>
      <c r="P8" s="5">
        <v>0.237484804293757</v>
      </c>
      <c r="Q8" s="8">
        <f>ROUND(O8/P8,3)</f>
        <v>1</v>
      </c>
    </row>
    <row r="9" ht="16" customHeight="1">
      <c r="A9" s="3"/>
      <c r="B9" s="3"/>
      <c r="C9" s="3"/>
      <c r="D9" s="3"/>
      <c r="E9" s="3"/>
      <c r="F9" s="3"/>
      <c r="G9" s="3"/>
      <c r="H9" s="3"/>
      <c r="I9" s="3"/>
      <c r="J9" t="s" s="2">
        <v>62</v>
      </c>
      <c r="K9" s="5">
        <f>AVERAGE(K6:K8)</f>
        <v>12.5646666666667</v>
      </c>
      <c r="L9" s="3"/>
      <c r="M9" s="3"/>
      <c r="N9" s="5">
        <f>AVERAGE(N6:N8)</f>
        <v>1</v>
      </c>
      <c r="O9" s="3"/>
      <c r="P9" s="3"/>
      <c r="Q9" s="5">
        <f>AVERAGE(Q6:Q8)</f>
        <v>1</v>
      </c>
    </row>
    <row r="10" ht="16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ht="16" customHeight="1">
      <c r="A11" s="3"/>
      <c r="B11" s="3"/>
      <c r="C11" s="3"/>
      <c r="D11" s="3"/>
      <c r="E11" s="3"/>
      <c r="F11" s="3"/>
      <c r="G11" s="3"/>
      <c r="H11" s="3"/>
      <c r="I11" t="s" s="2">
        <v>1</v>
      </c>
      <c r="J11" s="3"/>
      <c r="K11" s="3"/>
      <c r="L11" t="s" s="2">
        <v>5</v>
      </c>
      <c r="M11" s="3"/>
      <c r="N11" s="3"/>
      <c r="O11" t="s" s="2">
        <v>6</v>
      </c>
      <c r="P11" s="3"/>
      <c r="Q11" s="3"/>
    </row>
    <row r="12" ht="16" customHeight="1">
      <c r="A12" t="s" s="2">
        <v>44</v>
      </c>
      <c r="B12" t="s" s="2">
        <v>45</v>
      </c>
      <c r="C12" t="s" s="2">
        <v>46</v>
      </c>
      <c r="D12" t="s" s="2">
        <v>47</v>
      </c>
      <c r="E12" t="s" s="2">
        <v>48</v>
      </c>
      <c r="F12" t="s" s="2">
        <v>49</v>
      </c>
      <c r="G12" t="s" s="2">
        <v>50</v>
      </c>
      <c r="H12" t="s" s="2">
        <v>51</v>
      </c>
      <c r="I12" t="s" s="2">
        <v>38</v>
      </c>
      <c r="J12" t="s" s="2">
        <v>39</v>
      </c>
      <c r="K12" t="s" s="2">
        <v>53</v>
      </c>
      <c r="L12" t="s" s="2">
        <v>38</v>
      </c>
      <c r="M12" t="s" s="2">
        <v>39</v>
      </c>
      <c r="N12" t="s" s="2">
        <v>53</v>
      </c>
      <c r="O12" t="s" s="2">
        <v>38</v>
      </c>
      <c r="P12" t="s" s="2">
        <v>39</v>
      </c>
      <c r="Q12" t="s" s="2">
        <v>53</v>
      </c>
    </row>
    <row r="13" ht="16" customHeight="1">
      <c r="A13" t="s" s="4">
        <v>29</v>
      </c>
      <c r="B13" t="s" s="4">
        <v>63</v>
      </c>
      <c r="C13" t="s" s="4">
        <v>55</v>
      </c>
      <c r="D13" t="s" s="4">
        <v>56</v>
      </c>
      <c r="E13" t="s" s="4">
        <v>57</v>
      </c>
      <c r="F13" t="s" s="4">
        <v>65</v>
      </c>
      <c r="G13" s="7">
        <v>500000</v>
      </c>
      <c r="H13" s="7">
        <v>28</v>
      </c>
      <c r="I13" s="5">
        <v>0.00107178716497561</v>
      </c>
      <c r="J13" s="5">
        <v>0.00183316572424751</v>
      </c>
      <c r="K13" s="8">
        <f>ROUND(I13/J13,3)</f>
        <v>0.585</v>
      </c>
      <c r="L13" s="5">
        <v>0.473994314670563</v>
      </c>
      <c r="M13" s="5">
        <v>0.473994255065918</v>
      </c>
      <c r="N13" s="8">
        <f>ROUND(L13/M13,3)</f>
        <v>1</v>
      </c>
      <c r="O13" s="5">
        <v>0.0984498386711693</v>
      </c>
      <c r="P13" s="5">
        <v>0.09845016106493169</v>
      </c>
      <c r="Q13" s="8">
        <f>ROUND(O13/P13,3)</f>
        <v>1</v>
      </c>
    </row>
    <row r="14" ht="16" customHeight="1">
      <c r="A14" t="s" s="4">
        <v>29</v>
      </c>
      <c r="B14" t="s" s="4">
        <v>63</v>
      </c>
      <c r="C14" t="s" s="4">
        <v>55</v>
      </c>
      <c r="D14" t="s" s="4">
        <v>56</v>
      </c>
      <c r="E14" t="s" s="4">
        <v>60</v>
      </c>
      <c r="F14" t="s" s="4">
        <v>65</v>
      </c>
      <c r="G14" s="7">
        <v>500000</v>
      </c>
      <c r="H14" s="7">
        <v>28</v>
      </c>
      <c r="I14" s="5">
        <v>0.00140614501058577</v>
      </c>
      <c r="J14" s="5">
        <v>0.00285535017490512</v>
      </c>
      <c r="K14" s="8">
        <f>ROUND(I14/J14,3)</f>
        <v>0.492</v>
      </c>
      <c r="L14" s="5">
        <v>0.473994301457053</v>
      </c>
      <c r="M14" s="5">
        <v>0.473994301457053</v>
      </c>
      <c r="N14" s="8">
        <f>ROUND(L14/M14,3)</f>
        <v>1</v>
      </c>
      <c r="O14" s="5">
        <v>0.09844981366423471</v>
      </c>
      <c r="P14" s="5">
        <v>0.09844981366423471</v>
      </c>
      <c r="Q14" s="8">
        <f>ROUND(O14/P14,3)</f>
        <v>1</v>
      </c>
    </row>
    <row r="15" ht="16" customHeight="1">
      <c r="A15" t="s" s="4">
        <v>29</v>
      </c>
      <c r="B15" t="s" s="4">
        <v>63</v>
      </c>
      <c r="C15" t="s" s="4">
        <v>55</v>
      </c>
      <c r="D15" t="s" s="4">
        <v>56</v>
      </c>
      <c r="E15" t="s" s="4">
        <v>57</v>
      </c>
      <c r="F15" t="s" s="4">
        <v>73</v>
      </c>
      <c r="G15" s="7">
        <v>51630</v>
      </c>
      <c r="H15" s="7">
        <v>90</v>
      </c>
      <c r="I15" s="5">
        <v>0.00117484943888374</v>
      </c>
      <c r="J15" s="5">
        <v>0.0019413370529482</v>
      </c>
      <c r="K15" s="8">
        <f>ROUND(I15/J15,3)</f>
        <v>0.605</v>
      </c>
      <c r="L15" s="5">
        <v>9.51016139984131</v>
      </c>
      <c r="M15" s="5">
        <v>9.51022148132324</v>
      </c>
      <c r="N15" s="8">
        <f>ROUND(L15/M15,3)</f>
        <v>1</v>
      </c>
      <c r="O15" s="5">
        <v>0.231996089768424</v>
      </c>
      <c r="P15" s="5">
        <v>0.231986350412217</v>
      </c>
      <c r="Q15" s="8">
        <f>ROUND(O15/P15,3)</f>
        <v>1</v>
      </c>
    </row>
    <row r="16" ht="16" customHeight="1">
      <c r="A16" s="3"/>
      <c r="B16" s="3"/>
      <c r="C16" s="3"/>
      <c r="D16" s="3"/>
      <c r="E16" s="3"/>
      <c r="F16" s="3"/>
      <c r="G16" s="3"/>
      <c r="H16" s="3"/>
      <c r="I16" s="3"/>
      <c r="J16" t="s" s="2">
        <v>62</v>
      </c>
      <c r="K16" s="5">
        <f>AVERAGE(K13:K15)</f>
        <v>0.560666666666667</v>
      </c>
      <c r="L16" s="3"/>
      <c r="M16" s="3"/>
      <c r="N16" s="5">
        <f>AVERAGE(N13:N15)</f>
        <v>1</v>
      </c>
      <c r="O16" s="3"/>
      <c r="P16" s="3"/>
      <c r="Q16" s="5">
        <f>AVERAGE(Q13:Q15)</f>
        <v>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dimension ref="A1:U36"/>
  <sheetViews>
    <sheetView workbookViewId="0" showGridLines="0" defaultGridColor="1"/>
  </sheetViews>
  <sheetFormatPr defaultColWidth="8.83333" defaultRowHeight="15" customHeight="1" outlineLevelRow="0" outlineLevelCol="0"/>
  <cols>
    <col min="1" max="21" width="8.85156" style="24" customWidth="1"/>
    <col min="22" max="16384" width="8.85156" style="24" customWidth="1"/>
  </cols>
  <sheetData>
    <row r="1" ht="16" customHeight="1">
      <c r="A1" t="s" s="4">
        <v>37</v>
      </c>
      <c r="B1" t="s" s="4">
        <v>38</v>
      </c>
      <c r="C1" t="s" s="4">
        <v>39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6" customHeight="1">
      <c r="A2" t="s" s="4">
        <v>40</v>
      </c>
      <c r="B2" t="s" s="4">
        <v>41</v>
      </c>
      <c r="C2" t="s" s="4">
        <v>41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6" customHeight="1">
      <c r="A3" t="s" s="4">
        <v>42</v>
      </c>
      <c r="B3" t="s" s="4">
        <v>43</v>
      </c>
      <c r="C3" t="s" s="4">
        <v>43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6" customHeight="1">
      <c r="A4" s="3"/>
      <c r="B4" s="3"/>
      <c r="C4" s="3"/>
      <c r="D4" s="3"/>
      <c r="E4" s="3"/>
      <c r="F4" s="3"/>
      <c r="G4" s="3"/>
      <c r="H4" s="3"/>
      <c r="I4" s="3"/>
      <c r="J4" t="s" s="2">
        <v>1</v>
      </c>
      <c r="K4" s="3"/>
      <c r="L4" s="3"/>
      <c r="M4" t="s" s="2">
        <v>8</v>
      </c>
      <c r="N4" s="3"/>
      <c r="O4" s="3"/>
      <c r="P4" t="s" s="2">
        <v>11</v>
      </c>
      <c r="Q4" s="3"/>
      <c r="R4" s="3"/>
      <c r="S4" t="s" s="2">
        <v>12</v>
      </c>
      <c r="T4" s="3"/>
      <c r="U4" s="3"/>
    </row>
    <row r="5" ht="16" customHeight="1">
      <c r="A5" t="s" s="2">
        <v>44</v>
      </c>
      <c r="B5" t="s" s="2">
        <v>45</v>
      </c>
      <c r="C5" t="s" s="2">
        <v>46</v>
      </c>
      <c r="D5" t="s" s="2">
        <v>47</v>
      </c>
      <c r="E5" t="s" s="2">
        <v>48</v>
      </c>
      <c r="F5" t="s" s="2">
        <v>49</v>
      </c>
      <c r="G5" t="s" s="2">
        <v>50</v>
      </c>
      <c r="H5" t="s" s="2">
        <v>51</v>
      </c>
      <c r="I5" t="s" s="2">
        <v>9</v>
      </c>
      <c r="J5" t="s" s="2">
        <v>38</v>
      </c>
      <c r="K5" t="s" s="2">
        <v>39</v>
      </c>
      <c r="L5" t="s" s="2">
        <v>53</v>
      </c>
      <c r="M5" t="s" s="2">
        <v>38</v>
      </c>
      <c r="N5" t="s" s="2">
        <v>39</v>
      </c>
      <c r="O5" t="s" s="2">
        <v>53</v>
      </c>
      <c r="P5" t="s" s="2">
        <v>38</v>
      </c>
      <c r="Q5" t="s" s="2">
        <v>39</v>
      </c>
      <c r="R5" t="s" s="2">
        <v>53</v>
      </c>
      <c r="S5" t="s" s="2">
        <v>38</v>
      </c>
      <c r="T5" t="s" s="2">
        <v>39</v>
      </c>
      <c r="U5" t="s" s="2">
        <v>53</v>
      </c>
    </row>
    <row r="6" ht="16" customHeight="1">
      <c r="A6" t="s" s="4">
        <v>30</v>
      </c>
      <c r="B6" t="s" s="4">
        <v>54</v>
      </c>
      <c r="C6" t="s" s="4">
        <v>55</v>
      </c>
      <c r="D6" t="s" s="4">
        <v>56</v>
      </c>
      <c r="E6" t="s" s="4">
        <v>60</v>
      </c>
      <c r="F6" t="s" s="4">
        <v>83</v>
      </c>
      <c r="G6" s="7">
        <v>1000000</v>
      </c>
      <c r="H6" s="7">
        <v>29</v>
      </c>
      <c r="I6" s="7">
        <v>10</v>
      </c>
      <c r="J6" s="5">
        <v>0.833310803399945</v>
      </c>
      <c r="K6" s="5">
        <v>0.425873414739212</v>
      </c>
      <c r="L6" s="8">
        <f>ROUND(J6/K6,3)</f>
        <v>1.957</v>
      </c>
      <c r="M6" s="5">
        <v>2.87279022331761</v>
      </c>
      <c r="N6" s="5">
        <v>2.87279022331761</v>
      </c>
      <c r="O6" s="8">
        <f>ROUND(M6/N6,3)</f>
        <v>1</v>
      </c>
      <c r="P6" s="5">
        <v>14213792.1789639</v>
      </c>
      <c r="Q6" s="5">
        <v>14213792.1789639</v>
      </c>
      <c r="R6" s="8">
        <f>ROUND(P6/Q6,3)</f>
        <v>1</v>
      </c>
      <c r="S6" s="5">
        <v>98</v>
      </c>
      <c r="T6" s="5">
        <v>100</v>
      </c>
      <c r="U6" s="8">
        <f>ROUND(S6/T6,3)</f>
        <v>0.98</v>
      </c>
    </row>
    <row r="7" ht="16" customHeight="1">
      <c r="A7" t="s" s="4">
        <v>30</v>
      </c>
      <c r="B7" t="s" s="4">
        <v>54</v>
      </c>
      <c r="C7" t="s" s="4">
        <v>55</v>
      </c>
      <c r="D7" t="s" s="4">
        <v>56</v>
      </c>
      <c r="E7" t="s" s="4">
        <v>60</v>
      </c>
      <c r="F7" t="s" s="4">
        <v>83</v>
      </c>
      <c r="G7" s="7">
        <v>1000000</v>
      </c>
      <c r="H7" s="7">
        <v>29</v>
      </c>
      <c r="I7" s="7">
        <v>100</v>
      </c>
      <c r="J7" s="5">
        <v>0.423028111956702</v>
      </c>
      <c r="K7" s="5">
        <v>0.257963390082492</v>
      </c>
      <c r="L7" s="8">
        <f>ROUND(J7/K7,3)</f>
        <v>1.64</v>
      </c>
      <c r="M7" s="5">
        <v>2.58692391504855</v>
      </c>
      <c r="N7" s="5">
        <v>2.58692391504855</v>
      </c>
      <c r="O7" s="8">
        <f>ROUND(M7/N7,3)</f>
        <v>1</v>
      </c>
      <c r="P7" s="5">
        <v>10486157.2698179</v>
      </c>
      <c r="Q7" s="5">
        <v>10486157.2698179</v>
      </c>
      <c r="R7" s="8">
        <f>ROUND(P7/Q7,3)</f>
        <v>1</v>
      </c>
      <c r="S7" s="5">
        <v>10</v>
      </c>
      <c r="T7" s="5">
        <v>10</v>
      </c>
      <c r="U7" s="8">
        <f>ROUND(S7/T7,3)</f>
        <v>1</v>
      </c>
    </row>
    <row r="8" ht="16" customHeight="1">
      <c r="A8" t="s" s="4">
        <v>30</v>
      </c>
      <c r="B8" t="s" s="4">
        <v>54</v>
      </c>
      <c r="C8" t="s" s="4">
        <v>55</v>
      </c>
      <c r="D8" t="s" s="4">
        <v>56</v>
      </c>
      <c r="E8" t="s" s="4">
        <v>60</v>
      </c>
      <c r="F8" t="s" s="4">
        <v>83</v>
      </c>
      <c r="G8" s="7">
        <v>1000000</v>
      </c>
      <c r="H8" s="7">
        <v>29</v>
      </c>
      <c r="I8" s="7">
        <v>250</v>
      </c>
      <c r="J8" s="5">
        <v>0.527751956176122</v>
      </c>
      <c r="K8" s="5">
        <v>0.382305149800959</v>
      </c>
      <c r="L8" s="8">
        <f>ROUND(J8/K8,3)</f>
        <v>1.38</v>
      </c>
      <c r="M8" s="5">
        <v>2.43037622087474</v>
      </c>
      <c r="N8" s="5">
        <v>2.43037622087474</v>
      </c>
      <c r="O8" s="8">
        <f>ROUND(M8/N8,3)</f>
        <v>1</v>
      </c>
      <c r="P8" s="5">
        <v>9099836.95286856</v>
      </c>
      <c r="Q8" s="5">
        <v>9099836.952868549</v>
      </c>
      <c r="R8" s="8">
        <f>ROUND(P8/Q8,3)</f>
        <v>1</v>
      </c>
      <c r="S8" s="5">
        <v>10</v>
      </c>
      <c r="T8" s="5">
        <v>10</v>
      </c>
      <c r="U8" s="8">
        <f>ROUND(S8/T8,3)</f>
        <v>1</v>
      </c>
    </row>
    <row r="9" ht="16" customHeight="1">
      <c r="A9" t="s" s="4">
        <v>30</v>
      </c>
      <c r="B9" t="s" s="4">
        <v>54</v>
      </c>
      <c r="C9" t="s" s="4">
        <v>55</v>
      </c>
      <c r="D9" t="s" s="4">
        <v>56</v>
      </c>
      <c r="E9" t="s" s="4">
        <v>60</v>
      </c>
      <c r="F9" t="s" s="4">
        <v>84</v>
      </c>
      <c r="G9" s="7">
        <v>50000</v>
      </c>
      <c r="H9" s="7">
        <v>2001</v>
      </c>
      <c r="I9" s="7">
        <v>512</v>
      </c>
      <c r="J9" s="5">
        <v>4.40387009732998</v>
      </c>
      <c r="K9" s="5">
        <v>1.99544341533328</v>
      </c>
      <c r="L9" s="8">
        <f>ROUND(J9/K9,3)</f>
        <v>2.207</v>
      </c>
      <c r="M9" s="5">
        <v>5.76073705062714</v>
      </c>
      <c r="N9" s="5">
        <v>5.77517958183296</v>
      </c>
      <c r="O9" s="8">
        <f>ROUND(M9/N9,3)</f>
        <v>0.997</v>
      </c>
      <c r="P9" s="5">
        <v>31062.6002604654</v>
      </c>
      <c r="Q9" s="5">
        <v>31060.8575106886</v>
      </c>
      <c r="R9" s="8">
        <f>ROUND(P9/Q9,3)</f>
        <v>1</v>
      </c>
      <c r="S9" s="5">
        <v>10</v>
      </c>
      <c r="T9" s="5">
        <v>10</v>
      </c>
      <c r="U9" s="8">
        <f>ROUND(S9/T9,3)</f>
        <v>1</v>
      </c>
    </row>
    <row r="10" ht="16" customHeight="1">
      <c r="A10" t="s" s="4">
        <v>30</v>
      </c>
      <c r="B10" t="s" s="4">
        <v>54</v>
      </c>
      <c r="C10" t="s" s="4">
        <v>55</v>
      </c>
      <c r="D10" t="s" s="4">
        <v>56</v>
      </c>
      <c r="E10" t="s" s="4">
        <v>60</v>
      </c>
      <c r="F10" t="s" s="4">
        <v>84</v>
      </c>
      <c r="G10" s="7">
        <v>50000</v>
      </c>
      <c r="H10" s="7">
        <v>2001</v>
      </c>
      <c r="I10" s="7">
        <v>1024</v>
      </c>
      <c r="J10" s="5">
        <v>7.16271897299885</v>
      </c>
      <c r="K10" s="5">
        <v>3.41374036033327</v>
      </c>
      <c r="L10" s="8">
        <f>ROUND(J10/K10,3)</f>
        <v>2.098</v>
      </c>
      <c r="M10" s="5">
        <v>4.60280304190382</v>
      </c>
      <c r="N10" s="5">
        <v>4.60880404706688</v>
      </c>
      <c r="O10" s="8">
        <f>ROUND(M10/N10,3)</f>
        <v>0.999</v>
      </c>
      <c r="P10" s="5">
        <v>30543.4784160945</v>
      </c>
      <c r="Q10" s="5">
        <v>30543.0906722448</v>
      </c>
      <c r="R10" s="8">
        <f>ROUND(P10/Q10,3)</f>
        <v>1</v>
      </c>
      <c r="S10" s="5">
        <v>10</v>
      </c>
      <c r="T10" s="5">
        <v>10</v>
      </c>
      <c r="U10" s="8">
        <f>ROUND(S10/T10,3)</f>
        <v>1</v>
      </c>
    </row>
    <row r="11" ht="16" customHeight="1">
      <c r="A11" t="s" s="4">
        <v>30</v>
      </c>
      <c r="B11" t="s" s="4">
        <v>54</v>
      </c>
      <c r="C11" t="s" s="4">
        <v>55</v>
      </c>
      <c r="D11" t="s" s="4">
        <v>56</v>
      </c>
      <c r="E11" t="s" s="4">
        <v>60</v>
      </c>
      <c r="F11" t="s" s="4">
        <v>85</v>
      </c>
      <c r="G11" s="7">
        <v>1000000</v>
      </c>
      <c r="H11" s="7">
        <v>29</v>
      </c>
      <c r="I11" s="7">
        <v>100</v>
      </c>
      <c r="J11" s="5">
        <v>0.424197928000164</v>
      </c>
      <c r="K11" s="5">
        <v>0.261821151886086</v>
      </c>
      <c r="L11" s="8">
        <f>ROUND(J11/K11,3)</f>
        <v>1.62</v>
      </c>
      <c r="M11" s="5">
        <v>2.98354850818756</v>
      </c>
      <c r="N11" s="5">
        <v>2.98354850818756</v>
      </c>
      <c r="O11" s="8">
        <f>ROUND(M11/N11,3)</f>
        <v>1</v>
      </c>
      <c r="P11" s="5">
        <v>17406551.3373047</v>
      </c>
      <c r="Q11" s="5">
        <v>17406551.3373047</v>
      </c>
      <c r="R11" s="8">
        <f>ROUND(P11/Q11,3)</f>
        <v>1</v>
      </c>
      <c r="S11" s="5">
        <v>10</v>
      </c>
      <c r="T11" s="5">
        <v>10</v>
      </c>
      <c r="U11" s="8">
        <f>ROUND(S11/T11,3)</f>
        <v>1</v>
      </c>
    </row>
    <row r="12" ht="16" customHeight="1">
      <c r="A12" t="s" s="4">
        <v>30</v>
      </c>
      <c r="B12" t="s" s="4">
        <v>54</v>
      </c>
      <c r="C12" t="s" s="4">
        <v>55</v>
      </c>
      <c r="D12" t="s" s="4">
        <v>56</v>
      </c>
      <c r="E12" t="s" s="4">
        <v>60</v>
      </c>
      <c r="F12" t="s" s="4">
        <v>85</v>
      </c>
      <c r="G12" s="7">
        <v>1000000</v>
      </c>
      <c r="H12" s="7">
        <v>29</v>
      </c>
      <c r="I12" s="7">
        <v>10</v>
      </c>
      <c r="J12" s="5">
        <v>0.834000717453653</v>
      </c>
      <c r="K12" s="5">
        <v>0.463224435475976</v>
      </c>
      <c r="L12" s="8">
        <f>ROUND(J12/K12,3)</f>
        <v>1.8</v>
      </c>
      <c r="M12" s="5">
        <v>2.04179252269127</v>
      </c>
      <c r="N12" s="5">
        <v>2.04179252269127</v>
      </c>
      <c r="O12" s="8">
        <f>ROUND(M12/N12,3)</f>
        <v>1</v>
      </c>
      <c r="P12" s="5">
        <v>24718246.4663316</v>
      </c>
      <c r="Q12" s="5">
        <v>24718246.4663316</v>
      </c>
      <c r="R12" s="8">
        <f>ROUND(P12/Q12,3)</f>
        <v>1</v>
      </c>
      <c r="S12" s="5">
        <v>99</v>
      </c>
      <c r="T12" s="5">
        <v>100</v>
      </c>
      <c r="U12" s="8">
        <f>ROUND(S12/T12,3)</f>
        <v>0.99</v>
      </c>
    </row>
    <row r="13" ht="16" customHeight="1">
      <c r="A13" t="s" s="4">
        <v>30</v>
      </c>
      <c r="B13" t="s" s="4">
        <v>54</v>
      </c>
      <c r="C13" t="s" s="4">
        <v>55</v>
      </c>
      <c r="D13" t="s" s="4">
        <v>56</v>
      </c>
      <c r="E13" t="s" s="4">
        <v>60</v>
      </c>
      <c r="F13" t="s" s="4">
        <v>86</v>
      </c>
      <c r="G13" s="7">
        <v>4500000</v>
      </c>
      <c r="H13" s="7">
        <v>19</v>
      </c>
      <c r="I13" s="7">
        <v>10</v>
      </c>
      <c r="J13" s="5">
        <v>2.2886390474996</v>
      </c>
      <c r="K13" s="5">
        <v>1.61953259785618</v>
      </c>
      <c r="L13" s="8">
        <f>ROUND(J13/K13,3)</f>
        <v>1.413</v>
      </c>
      <c r="M13" s="5">
        <v>1.84454930153703</v>
      </c>
      <c r="N13" s="5">
        <v>1.84454930153703</v>
      </c>
      <c r="O13" s="8">
        <f>ROUND(M13/N13,3)</f>
        <v>1</v>
      </c>
      <c r="P13" s="5">
        <v>28028789.3740498</v>
      </c>
      <c r="Q13" s="5">
        <v>28028789.3740499</v>
      </c>
      <c r="R13" s="8">
        <f>ROUND(P13/Q13,3)</f>
        <v>1</v>
      </c>
      <c r="S13" s="5">
        <v>80</v>
      </c>
      <c r="T13" s="5">
        <v>100</v>
      </c>
      <c r="U13" s="8">
        <f>ROUND(S13/T13,3)</f>
        <v>0.8</v>
      </c>
    </row>
    <row r="14" ht="16" customHeight="1">
      <c r="A14" t="s" s="4">
        <v>30</v>
      </c>
      <c r="B14" t="s" s="4">
        <v>54</v>
      </c>
      <c r="C14" t="s" s="4">
        <v>55</v>
      </c>
      <c r="D14" t="s" s="4">
        <v>56</v>
      </c>
      <c r="E14" t="s" s="4">
        <v>60</v>
      </c>
      <c r="F14" t="s" s="4">
        <v>86</v>
      </c>
      <c r="G14" s="7">
        <v>4500000</v>
      </c>
      <c r="H14" s="7">
        <v>19</v>
      </c>
      <c r="I14" s="7">
        <v>100</v>
      </c>
      <c r="J14" s="5">
        <v>1.34034088833262</v>
      </c>
      <c r="K14" s="5">
        <v>0.840194649641159</v>
      </c>
      <c r="L14" s="8">
        <f>ROUND(J14/K14,3)</f>
        <v>1.595</v>
      </c>
      <c r="M14" s="5">
        <v>1.92476218223959</v>
      </c>
      <c r="N14" s="5">
        <v>1.92476218223959</v>
      </c>
      <c r="O14" s="8">
        <f>ROUND(M14/N14,3)</f>
        <v>1</v>
      </c>
      <c r="P14" s="5">
        <v>15655867.6084488</v>
      </c>
      <c r="Q14" s="5">
        <v>15655867.6084488</v>
      </c>
      <c r="R14" s="8">
        <f>ROUND(P14/Q14,3)</f>
        <v>1</v>
      </c>
      <c r="S14" s="5">
        <v>10</v>
      </c>
      <c r="T14" s="5">
        <v>10</v>
      </c>
      <c r="U14" s="8">
        <f>ROUND(S14/T14,3)</f>
        <v>1</v>
      </c>
    </row>
    <row r="15" ht="16" customHeight="1">
      <c r="A15" t="s" s="4">
        <v>30</v>
      </c>
      <c r="B15" t="s" s="4">
        <v>54</v>
      </c>
      <c r="C15" t="s" s="4">
        <v>55</v>
      </c>
      <c r="D15" t="s" s="4">
        <v>56</v>
      </c>
      <c r="E15" t="s" s="4">
        <v>60</v>
      </c>
      <c r="F15" t="s" s="4">
        <v>86</v>
      </c>
      <c r="G15" s="7">
        <v>4500000</v>
      </c>
      <c r="H15" s="7">
        <v>19</v>
      </c>
      <c r="I15" s="7">
        <v>250</v>
      </c>
      <c r="J15" s="5">
        <v>1.74118078000029</v>
      </c>
      <c r="K15" s="5">
        <v>1.40664599000177</v>
      </c>
      <c r="L15" s="8">
        <f>ROUND(J15/K15,3)</f>
        <v>1.238</v>
      </c>
      <c r="M15" s="5">
        <v>1.86976862326502</v>
      </c>
      <c r="N15" s="5">
        <v>1.86976862326502</v>
      </c>
      <c r="O15" s="8">
        <f>ROUND(M15/N15,3)</f>
        <v>1</v>
      </c>
      <c r="P15" s="5">
        <v>12530558.6565576</v>
      </c>
      <c r="Q15" s="5">
        <v>12530558.6565576</v>
      </c>
      <c r="R15" s="8">
        <f>ROUND(P15/Q15,3)</f>
        <v>1</v>
      </c>
      <c r="S15" s="5">
        <v>10</v>
      </c>
      <c r="T15" s="5">
        <v>10</v>
      </c>
      <c r="U15" s="8">
        <f>ROUND(S15/T15,3)</f>
        <v>1</v>
      </c>
    </row>
    <row r="16" ht="16" customHeight="1">
      <c r="A16" t="s" s="4">
        <v>30</v>
      </c>
      <c r="B16" t="s" s="4">
        <v>54</v>
      </c>
      <c r="C16" t="s" s="4">
        <v>55</v>
      </c>
      <c r="D16" t="s" s="4">
        <v>56</v>
      </c>
      <c r="E16" t="s" s="4">
        <v>60</v>
      </c>
      <c r="F16" t="s" s="4">
        <v>87</v>
      </c>
      <c r="G16" s="7">
        <v>50000</v>
      </c>
      <c r="H16" s="7">
        <v>3073</v>
      </c>
      <c r="I16" s="7">
        <v>512</v>
      </c>
      <c r="J16" s="5">
        <v>6.91935399000067</v>
      </c>
      <c r="K16" s="5">
        <v>3.11995032900086</v>
      </c>
      <c r="L16" s="8">
        <f>ROUND(J16/K16,3)</f>
        <v>2.218</v>
      </c>
      <c r="M16" s="5">
        <v>2.99035380084814</v>
      </c>
      <c r="N16" s="5">
        <v>2.99134018760733</v>
      </c>
      <c r="O16" s="8">
        <f>ROUND(M16/N16,3)</f>
        <v>1</v>
      </c>
      <c r="P16" s="5">
        <v>286816073210.188</v>
      </c>
      <c r="Q16" s="5">
        <v>286848003933.535</v>
      </c>
      <c r="R16" s="8">
        <f>ROUND(P16/Q16,3)</f>
        <v>1</v>
      </c>
      <c r="S16" s="5">
        <v>10</v>
      </c>
      <c r="T16" s="5">
        <v>10</v>
      </c>
      <c r="U16" s="8">
        <f>ROUND(S16/T16,3)</f>
        <v>1</v>
      </c>
    </row>
    <row r="17" ht="16" customHeight="1">
      <c r="A17" t="s" s="4">
        <v>30</v>
      </c>
      <c r="B17" t="s" s="4">
        <v>54</v>
      </c>
      <c r="C17" t="s" s="4">
        <v>55</v>
      </c>
      <c r="D17" t="s" s="4">
        <v>56</v>
      </c>
      <c r="E17" t="s" s="4">
        <v>60</v>
      </c>
      <c r="F17" t="s" s="4">
        <v>87</v>
      </c>
      <c r="G17" s="7">
        <v>50000</v>
      </c>
      <c r="H17" s="7">
        <v>3073</v>
      </c>
      <c r="I17" s="7">
        <v>1024</v>
      </c>
      <c r="J17" s="5">
        <v>11.6140497170054</v>
      </c>
      <c r="K17" s="5">
        <v>5.14399525799672</v>
      </c>
      <c r="L17" s="8">
        <f>ROUND(J17/K17,3)</f>
        <v>2.258</v>
      </c>
      <c r="M17" s="5">
        <v>2.67985439940868</v>
      </c>
      <c r="N17" s="5">
        <v>2.67850770729269</v>
      </c>
      <c r="O17" s="8">
        <f>ROUND(M17/N17,3)</f>
        <v>1.001</v>
      </c>
      <c r="P17" s="5">
        <v>272262722268.278</v>
      </c>
      <c r="Q17" s="5">
        <v>272261088008.356</v>
      </c>
      <c r="R17" s="8">
        <f>ROUND(P17/Q17,3)</f>
        <v>1</v>
      </c>
      <c r="S17" s="5">
        <v>10</v>
      </c>
      <c r="T17" s="5">
        <v>10</v>
      </c>
      <c r="U17" s="8">
        <f>ROUND(S17/T17,3)</f>
        <v>1</v>
      </c>
    </row>
    <row r="18" ht="16" customHeight="1">
      <c r="A18" t="s" s="4">
        <v>30</v>
      </c>
      <c r="B18" t="s" s="4">
        <v>54</v>
      </c>
      <c r="C18" t="s" s="4">
        <v>55</v>
      </c>
      <c r="D18" t="s" s="4">
        <v>56</v>
      </c>
      <c r="E18" t="s" s="4">
        <v>60</v>
      </c>
      <c r="F18" t="s" s="4">
        <v>87</v>
      </c>
      <c r="G18" s="7">
        <v>50000</v>
      </c>
      <c r="H18" s="7">
        <v>3073</v>
      </c>
      <c r="I18" s="7">
        <v>2048</v>
      </c>
      <c r="J18" s="5">
        <v>22.8277098899998</v>
      </c>
      <c r="K18" s="5">
        <v>9.10392241799855</v>
      </c>
      <c r="L18" s="8">
        <f>ROUND(J18/K18,3)</f>
        <v>2.507</v>
      </c>
      <c r="M18" s="5">
        <v>2.30954153187575</v>
      </c>
      <c r="N18" s="5">
        <v>2.31069873404811</v>
      </c>
      <c r="O18" s="8">
        <f>ROUND(M18/N18,3)</f>
        <v>0.999</v>
      </c>
      <c r="P18" s="5">
        <v>255934895869.281</v>
      </c>
      <c r="Q18" s="5">
        <v>255959653151.702</v>
      </c>
      <c r="R18" s="8">
        <f>ROUND(P18/Q18,3)</f>
        <v>1</v>
      </c>
      <c r="S18" s="5">
        <v>10</v>
      </c>
      <c r="T18" s="5">
        <v>10</v>
      </c>
      <c r="U18" s="8">
        <f>ROUND(S18/T18,3)</f>
        <v>1</v>
      </c>
    </row>
    <row r="19" ht="16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t="s" s="2">
        <v>62</v>
      </c>
      <c r="L19" s="5">
        <f>AVERAGE(L6:L18)</f>
        <v>1.84084615384615</v>
      </c>
      <c r="M19" s="3"/>
      <c r="N19" s="3"/>
      <c r="O19" s="5">
        <f>AVERAGE(O6:O18)</f>
        <v>0.999692307692308</v>
      </c>
      <c r="P19" s="3"/>
      <c r="Q19" s="3"/>
      <c r="R19" s="5">
        <f>AVERAGE(R6:R18)</f>
        <v>1</v>
      </c>
      <c r="S19" s="3"/>
      <c r="T19" s="3"/>
      <c r="U19" s="5">
        <f>AVERAGE(U6:U18)</f>
        <v>0.982307692307692</v>
      </c>
    </row>
    <row r="20" ht="16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ht="16" customHeight="1">
      <c r="A21" s="3"/>
      <c r="B21" s="3"/>
      <c r="C21" s="3"/>
      <c r="D21" s="3"/>
      <c r="E21" s="3"/>
      <c r="F21" s="3"/>
      <c r="G21" s="3"/>
      <c r="H21" s="3"/>
      <c r="I21" s="3"/>
      <c r="J21" t="s" s="2">
        <v>1</v>
      </c>
      <c r="K21" s="3"/>
      <c r="L21" s="3"/>
      <c r="M21" t="s" s="2">
        <v>8</v>
      </c>
      <c r="N21" s="3"/>
      <c r="O21" s="3"/>
      <c r="P21" t="s" s="2">
        <v>11</v>
      </c>
      <c r="Q21" s="3"/>
      <c r="R21" s="3"/>
      <c r="S21" t="s" s="2">
        <v>12</v>
      </c>
      <c r="T21" s="3"/>
      <c r="U21" s="3"/>
    </row>
    <row r="22" ht="16" customHeight="1">
      <c r="A22" t="s" s="2">
        <v>44</v>
      </c>
      <c r="B22" t="s" s="2">
        <v>45</v>
      </c>
      <c r="C22" t="s" s="2">
        <v>46</v>
      </c>
      <c r="D22" t="s" s="2">
        <v>47</v>
      </c>
      <c r="E22" t="s" s="2">
        <v>48</v>
      </c>
      <c r="F22" t="s" s="2">
        <v>49</v>
      </c>
      <c r="G22" t="s" s="2">
        <v>50</v>
      </c>
      <c r="H22" t="s" s="2">
        <v>51</v>
      </c>
      <c r="I22" t="s" s="2">
        <v>9</v>
      </c>
      <c r="J22" t="s" s="2">
        <v>38</v>
      </c>
      <c r="K22" t="s" s="2">
        <v>39</v>
      </c>
      <c r="L22" t="s" s="2">
        <v>53</v>
      </c>
      <c r="M22" t="s" s="2">
        <v>38</v>
      </c>
      <c r="N22" t="s" s="2">
        <v>39</v>
      </c>
      <c r="O22" t="s" s="2">
        <v>53</v>
      </c>
      <c r="P22" t="s" s="2">
        <v>38</v>
      </c>
      <c r="Q22" t="s" s="2">
        <v>39</v>
      </c>
      <c r="R22" t="s" s="2">
        <v>53</v>
      </c>
      <c r="S22" t="s" s="2">
        <v>38</v>
      </c>
      <c r="T22" t="s" s="2">
        <v>39</v>
      </c>
      <c r="U22" t="s" s="2">
        <v>53</v>
      </c>
    </row>
    <row r="23" ht="16" customHeight="1">
      <c r="A23" t="s" s="4">
        <v>30</v>
      </c>
      <c r="B23" t="s" s="4">
        <v>63</v>
      </c>
      <c r="C23" t="s" s="4">
        <v>55</v>
      </c>
      <c r="D23" t="s" s="4">
        <v>56</v>
      </c>
      <c r="E23" t="s" s="4">
        <v>60</v>
      </c>
      <c r="F23" t="s" s="4">
        <v>83</v>
      </c>
      <c r="G23" s="7">
        <v>1000000</v>
      </c>
      <c r="H23" s="7">
        <v>29</v>
      </c>
      <c r="I23" s="7">
        <v>10</v>
      </c>
      <c r="J23" s="5">
        <v>0.132012047672294</v>
      </c>
      <c r="K23" s="5">
        <v>0.00465288670598929</v>
      </c>
      <c r="L23" s="8">
        <f>ROUND(J23/K23,3)</f>
        <v>28.372</v>
      </c>
      <c r="M23" s="5">
        <v>2.87279022331761</v>
      </c>
      <c r="N23" s="5">
        <v>2.87279022331761</v>
      </c>
      <c r="O23" s="8">
        <f>ROUND(M23/N23,3)</f>
        <v>1</v>
      </c>
      <c r="P23" s="5">
        <v>14213792.1789639</v>
      </c>
      <c r="Q23" s="5">
        <v>14213792.1789639</v>
      </c>
      <c r="R23" s="8">
        <f>ROUND(P23/Q23,3)</f>
        <v>1</v>
      </c>
      <c r="S23" s="5">
        <v>98</v>
      </c>
      <c r="T23" s="5">
        <v>100</v>
      </c>
      <c r="U23" s="8">
        <f>ROUND(S23/T23,3)</f>
        <v>0.98</v>
      </c>
    </row>
    <row r="24" ht="16" customHeight="1">
      <c r="A24" t="s" s="4">
        <v>30</v>
      </c>
      <c r="B24" t="s" s="4">
        <v>63</v>
      </c>
      <c r="C24" t="s" s="4">
        <v>55</v>
      </c>
      <c r="D24" t="s" s="4">
        <v>56</v>
      </c>
      <c r="E24" t="s" s="4">
        <v>60</v>
      </c>
      <c r="F24" t="s" s="4">
        <v>83</v>
      </c>
      <c r="G24" s="7">
        <v>1000000</v>
      </c>
      <c r="H24" s="7">
        <v>29</v>
      </c>
      <c r="I24" s="7">
        <v>100</v>
      </c>
      <c r="J24" s="5">
        <v>0.141373959428789</v>
      </c>
      <c r="K24" s="5">
        <v>0.0101951138758804</v>
      </c>
      <c r="L24" s="8">
        <f>ROUND(J24/K24,3)</f>
        <v>13.867</v>
      </c>
      <c r="M24" s="5">
        <v>2.58692391504855</v>
      </c>
      <c r="N24" s="5">
        <v>2.58692391504855</v>
      </c>
      <c r="O24" s="8">
        <f>ROUND(M24/N24,3)</f>
        <v>1</v>
      </c>
      <c r="P24" s="5">
        <v>10486157.2698179</v>
      </c>
      <c r="Q24" s="5">
        <v>10486157.2698179</v>
      </c>
      <c r="R24" s="8">
        <f>ROUND(P24/Q24,3)</f>
        <v>1</v>
      </c>
      <c r="S24" s="5">
        <v>10</v>
      </c>
      <c r="T24" s="5">
        <v>10</v>
      </c>
      <c r="U24" s="8">
        <f>ROUND(S24/T24,3)</f>
        <v>1</v>
      </c>
    </row>
    <row r="25" ht="16" customHeight="1">
      <c r="A25" t="s" s="4">
        <v>30</v>
      </c>
      <c r="B25" t="s" s="4">
        <v>63</v>
      </c>
      <c r="C25" t="s" s="4">
        <v>55</v>
      </c>
      <c r="D25" t="s" s="4">
        <v>56</v>
      </c>
      <c r="E25" t="s" s="4">
        <v>60</v>
      </c>
      <c r="F25" t="s" s="4">
        <v>83</v>
      </c>
      <c r="G25" s="7">
        <v>1000000</v>
      </c>
      <c r="H25" s="7">
        <v>29</v>
      </c>
      <c r="I25" s="7">
        <v>250</v>
      </c>
      <c r="J25" s="5">
        <v>0.148525417057569</v>
      </c>
      <c r="K25" s="5">
        <v>0.0197054725099588</v>
      </c>
      <c r="L25" s="8">
        <f>ROUND(J25/K25,3)</f>
        <v>7.537</v>
      </c>
      <c r="M25" s="5">
        <v>2.43037622087474</v>
      </c>
      <c r="N25" s="5">
        <v>2.43037622087474</v>
      </c>
      <c r="O25" s="8">
        <f>ROUND(M25/N25,3)</f>
        <v>1</v>
      </c>
      <c r="P25" s="5">
        <v>9099836.95286856</v>
      </c>
      <c r="Q25" s="5">
        <v>9099836.952868549</v>
      </c>
      <c r="R25" s="8">
        <f>ROUND(P25/Q25,3)</f>
        <v>1</v>
      </c>
      <c r="S25" s="5">
        <v>10</v>
      </c>
      <c r="T25" s="5">
        <v>10</v>
      </c>
      <c r="U25" s="8">
        <f>ROUND(S25/T25,3)</f>
        <v>1</v>
      </c>
    </row>
    <row r="26" ht="16" customHeight="1">
      <c r="A26" t="s" s="4">
        <v>30</v>
      </c>
      <c r="B26" t="s" s="4">
        <v>63</v>
      </c>
      <c r="C26" t="s" s="4">
        <v>55</v>
      </c>
      <c r="D26" t="s" s="4">
        <v>56</v>
      </c>
      <c r="E26" t="s" s="4">
        <v>60</v>
      </c>
      <c r="F26" t="s" s="4">
        <v>84</v>
      </c>
      <c r="G26" s="7">
        <v>50000</v>
      </c>
      <c r="H26" s="7">
        <v>2001</v>
      </c>
      <c r="I26" s="7">
        <v>512</v>
      </c>
      <c r="J26" s="5">
        <v>0.5853121194991719</v>
      </c>
      <c r="K26" s="5">
        <v>0.0911385191694717</v>
      </c>
      <c r="L26" s="8">
        <f>ROUND(J26/K26,3)</f>
        <v>6.422</v>
      </c>
      <c r="M26" s="5">
        <v>5.76073705062714</v>
      </c>
      <c r="N26" s="5">
        <v>5.77517958183296</v>
      </c>
      <c r="O26" s="8">
        <f>ROUND(M26/N26,3)</f>
        <v>0.997</v>
      </c>
      <c r="P26" s="5">
        <v>31062.6002604654</v>
      </c>
      <c r="Q26" s="5">
        <v>31060.8575106886</v>
      </c>
      <c r="R26" s="8">
        <f>ROUND(P26/Q26,3)</f>
        <v>1</v>
      </c>
      <c r="S26" s="5">
        <v>10</v>
      </c>
      <c r="T26" s="5">
        <v>10</v>
      </c>
      <c r="U26" s="8">
        <f>ROUND(S26/T26,3)</f>
        <v>1</v>
      </c>
    </row>
    <row r="27" ht="16" customHeight="1">
      <c r="A27" t="s" s="4">
        <v>30</v>
      </c>
      <c r="B27" t="s" s="4">
        <v>63</v>
      </c>
      <c r="C27" t="s" s="4">
        <v>55</v>
      </c>
      <c r="D27" t="s" s="4">
        <v>56</v>
      </c>
      <c r="E27" t="s" s="4">
        <v>60</v>
      </c>
      <c r="F27" t="s" s="4">
        <v>84</v>
      </c>
      <c r="G27" s="7">
        <v>50000</v>
      </c>
      <c r="H27" s="7">
        <v>2001</v>
      </c>
      <c r="I27" s="7">
        <v>1024</v>
      </c>
      <c r="J27" s="5">
        <v>0.661104391687786</v>
      </c>
      <c r="K27" s="5">
        <v>0.136717576515476</v>
      </c>
      <c r="L27" s="8">
        <f>ROUND(J27/K27,3)</f>
        <v>4.836</v>
      </c>
      <c r="M27" s="5">
        <v>4.60280304190382</v>
      </c>
      <c r="N27" s="5">
        <v>4.60880404706688</v>
      </c>
      <c r="O27" s="8">
        <f>ROUND(M27/N27,3)</f>
        <v>0.999</v>
      </c>
      <c r="P27" s="5">
        <v>30543.4784160945</v>
      </c>
      <c r="Q27" s="5">
        <v>30543.0906722448</v>
      </c>
      <c r="R27" s="8">
        <f>ROUND(P27/Q27,3)</f>
        <v>1</v>
      </c>
      <c r="S27" s="5">
        <v>10</v>
      </c>
      <c r="T27" s="5">
        <v>10</v>
      </c>
      <c r="U27" s="8">
        <f>ROUND(S27/T27,3)</f>
        <v>1</v>
      </c>
    </row>
    <row r="28" ht="16" customHeight="1">
      <c r="A28" t="s" s="4">
        <v>30</v>
      </c>
      <c r="B28" t="s" s="4">
        <v>63</v>
      </c>
      <c r="C28" t="s" s="4">
        <v>55</v>
      </c>
      <c r="D28" t="s" s="4">
        <v>56</v>
      </c>
      <c r="E28" t="s" s="4">
        <v>60</v>
      </c>
      <c r="F28" t="s" s="4">
        <v>85</v>
      </c>
      <c r="G28" s="7">
        <v>1000000</v>
      </c>
      <c r="H28" s="7">
        <v>29</v>
      </c>
      <c r="I28" s="7">
        <v>100</v>
      </c>
      <c r="J28" s="5">
        <v>0.139785746098057</v>
      </c>
      <c r="K28" s="5">
        <v>0.0111312646622537</v>
      </c>
      <c r="L28" s="8">
        <f>ROUND(J28/K28,3)</f>
        <v>12.558</v>
      </c>
      <c r="M28" s="5">
        <v>2.98354850818756</v>
      </c>
      <c r="N28" s="5">
        <v>2.98354850818756</v>
      </c>
      <c r="O28" s="8">
        <f>ROUND(M28/N28,3)</f>
        <v>1</v>
      </c>
      <c r="P28" s="5">
        <v>17406551.3373047</v>
      </c>
      <c r="Q28" s="5">
        <v>17406551.3373047</v>
      </c>
      <c r="R28" s="8">
        <f>ROUND(P28/Q28,3)</f>
        <v>1</v>
      </c>
      <c r="S28" s="5">
        <v>10</v>
      </c>
      <c r="T28" s="5">
        <v>10</v>
      </c>
      <c r="U28" s="8">
        <f>ROUND(S28/T28,3)</f>
        <v>1</v>
      </c>
    </row>
    <row r="29" ht="16" customHeight="1">
      <c r="A29" t="s" s="4">
        <v>30</v>
      </c>
      <c r="B29" t="s" s="4">
        <v>63</v>
      </c>
      <c r="C29" t="s" s="4">
        <v>55</v>
      </c>
      <c r="D29" t="s" s="4">
        <v>56</v>
      </c>
      <c r="E29" t="s" s="4">
        <v>60</v>
      </c>
      <c r="F29" t="s" s="4">
        <v>85</v>
      </c>
      <c r="G29" s="7">
        <v>1000000</v>
      </c>
      <c r="H29" s="7">
        <v>29</v>
      </c>
      <c r="I29" s="7">
        <v>10</v>
      </c>
      <c r="J29" s="5">
        <v>0.135262499714112</v>
      </c>
      <c r="K29" s="5">
        <v>0.00482084873753289</v>
      </c>
      <c r="L29" s="8">
        <f>ROUND(J29/K29,3)</f>
        <v>28.058</v>
      </c>
      <c r="M29" s="5">
        <v>2.04179252269127</v>
      </c>
      <c r="N29" s="5">
        <v>2.04179252269127</v>
      </c>
      <c r="O29" s="8">
        <f>ROUND(M29/N29,3)</f>
        <v>1</v>
      </c>
      <c r="P29" s="5">
        <v>24718246.4663316</v>
      </c>
      <c r="Q29" s="5">
        <v>24718246.4663316</v>
      </c>
      <c r="R29" s="8">
        <f>ROUND(P29/Q29,3)</f>
        <v>1</v>
      </c>
      <c r="S29" s="5">
        <v>99</v>
      </c>
      <c r="T29" s="5">
        <v>100</v>
      </c>
      <c r="U29" s="8">
        <f>ROUND(S29/T29,3)</f>
        <v>0.99</v>
      </c>
    </row>
    <row r="30" ht="16" customHeight="1">
      <c r="A30" t="s" s="4">
        <v>30</v>
      </c>
      <c r="B30" t="s" s="4">
        <v>63</v>
      </c>
      <c r="C30" t="s" s="4">
        <v>55</v>
      </c>
      <c r="D30" t="s" s="4">
        <v>56</v>
      </c>
      <c r="E30" t="s" s="4">
        <v>60</v>
      </c>
      <c r="F30" t="s" s="4">
        <v>86</v>
      </c>
      <c r="G30" s="7">
        <v>4500000</v>
      </c>
      <c r="H30" s="7">
        <v>19</v>
      </c>
      <c r="I30" s="7">
        <v>10</v>
      </c>
      <c r="J30" s="5">
        <v>0.394558697500846</v>
      </c>
      <c r="K30" s="5">
        <v>0.0109752005888902</v>
      </c>
      <c r="L30" s="8">
        <f>ROUND(J30/K30,3)</f>
        <v>35.95</v>
      </c>
      <c r="M30" s="5">
        <v>1.84454930153703</v>
      </c>
      <c r="N30" s="5">
        <v>1.84454930153703</v>
      </c>
      <c r="O30" s="8">
        <f>ROUND(M30/N30,3)</f>
        <v>1</v>
      </c>
      <c r="P30" s="5">
        <v>28028789.3740498</v>
      </c>
      <c r="Q30" s="5">
        <v>28028789.3740499</v>
      </c>
      <c r="R30" s="8">
        <f>ROUND(P30/Q30,3)</f>
        <v>1</v>
      </c>
      <c r="S30" s="5">
        <v>80</v>
      </c>
      <c r="T30" s="5">
        <v>100</v>
      </c>
      <c r="U30" s="8">
        <f>ROUND(S30/T30,3)</f>
        <v>0.8</v>
      </c>
    </row>
    <row r="31" ht="16" customHeight="1">
      <c r="A31" t="s" s="4">
        <v>30</v>
      </c>
      <c r="B31" t="s" s="4">
        <v>63</v>
      </c>
      <c r="C31" t="s" s="4">
        <v>55</v>
      </c>
      <c r="D31" t="s" s="4">
        <v>56</v>
      </c>
      <c r="E31" t="s" s="4">
        <v>60</v>
      </c>
      <c r="F31" t="s" s="4">
        <v>86</v>
      </c>
      <c r="G31" s="7">
        <v>4500000</v>
      </c>
      <c r="H31" s="7">
        <v>19</v>
      </c>
      <c r="I31" s="7">
        <v>100</v>
      </c>
      <c r="J31" s="5">
        <v>0.41171422749873</v>
      </c>
      <c r="K31" s="5">
        <v>0.0335108910196363</v>
      </c>
      <c r="L31" s="8">
        <f>ROUND(J31/K31,3)</f>
        <v>12.286</v>
      </c>
      <c r="M31" s="5">
        <v>1.92476218223959</v>
      </c>
      <c r="N31" s="5">
        <v>1.92476218223959</v>
      </c>
      <c r="O31" s="8">
        <f>ROUND(M31/N31,3)</f>
        <v>1</v>
      </c>
      <c r="P31" s="5">
        <v>15655867.6084488</v>
      </c>
      <c r="Q31" s="5">
        <v>15655867.6084488</v>
      </c>
      <c r="R31" s="8">
        <f>ROUND(P31/Q31,3)</f>
        <v>1</v>
      </c>
      <c r="S31" s="5">
        <v>10</v>
      </c>
      <c r="T31" s="5">
        <v>10</v>
      </c>
      <c r="U31" s="8">
        <f>ROUND(S31/T31,3)</f>
        <v>1</v>
      </c>
    </row>
    <row r="32" ht="16" customHeight="1">
      <c r="A32" t="s" s="4">
        <v>30</v>
      </c>
      <c r="B32" t="s" s="4">
        <v>63</v>
      </c>
      <c r="C32" t="s" s="4">
        <v>55</v>
      </c>
      <c r="D32" t="s" s="4">
        <v>56</v>
      </c>
      <c r="E32" t="s" s="4">
        <v>60</v>
      </c>
      <c r="F32" t="s" s="4">
        <v>86</v>
      </c>
      <c r="G32" s="7">
        <v>4500000</v>
      </c>
      <c r="H32" s="7">
        <v>19</v>
      </c>
      <c r="I32" s="7">
        <v>250</v>
      </c>
      <c r="J32" s="5">
        <v>0.454296623611703</v>
      </c>
      <c r="K32" s="5">
        <v>0.06356736169696341</v>
      </c>
      <c r="L32" s="8">
        <f>ROUND(J32/K32,3)</f>
        <v>7.147</v>
      </c>
      <c r="M32" s="5">
        <v>1.86976862326502</v>
      </c>
      <c r="N32" s="5">
        <v>1.86976862326502</v>
      </c>
      <c r="O32" s="8">
        <f>ROUND(M32/N32,3)</f>
        <v>1</v>
      </c>
      <c r="P32" s="5">
        <v>12530558.6565576</v>
      </c>
      <c r="Q32" s="5">
        <v>12530558.6565576</v>
      </c>
      <c r="R32" s="8">
        <f>ROUND(P32/Q32,3)</f>
        <v>1</v>
      </c>
      <c r="S32" s="5">
        <v>10</v>
      </c>
      <c r="T32" s="5">
        <v>10</v>
      </c>
      <c r="U32" s="8">
        <f>ROUND(S32/T32,3)</f>
        <v>1</v>
      </c>
    </row>
    <row r="33" ht="16" customHeight="1">
      <c r="A33" t="s" s="4">
        <v>30</v>
      </c>
      <c r="B33" t="s" s="4">
        <v>63</v>
      </c>
      <c r="C33" t="s" s="4">
        <v>55</v>
      </c>
      <c r="D33" t="s" s="4">
        <v>56</v>
      </c>
      <c r="E33" t="s" s="4">
        <v>60</v>
      </c>
      <c r="F33" t="s" s="4">
        <v>87</v>
      </c>
      <c r="G33" s="7">
        <v>50000</v>
      </c>
      <c r="H33" s="7">
        <v>3073</v>
      </c>
      <c r="I33" s="7">
        <v>512</v>
      </c>
      <c r="J33" s="5">
        <v>0.917476248453816</v>
      </c>
      <c r="K33" s="5">
        <v>0.128291914835503</v>
      </c>
      <c r="L33" s="8">
        <f>ROUND(J33/K33,3)</f>
        <v>7.151</v>
      </c>
      <c r="M33" s="5">
        <v>2.99035380084814</v>
      </c>
      <c r="N33" s="5">
        <v>2.99134018760733</v>
      </c>
      <c r="O33" s="8">
        <f>ROUND(M33/N33,3)</f>
        <v>1</v>
      </c>
      <c r="P33" s="5">
        <v>286816073210.188</v>
      </c>
      <c r="Q33" s="5">
        <v>286848003933.535</v>
      </c>
      <c r="R33" s="8">
        <f>ROUND(P33/Q33,3)</f>
        <v>1</v>
      </c>
      <c r="S33" s="5">
        <v>10</v>
      </c>
      <c r="T33" s="5">
        <v>10</v>
      </c>
      <c r="U33" s="8">
        <f>ROUND(S33/T33,3)</f>
        <v>1</v>
      </c>
    </row>
    <row r="34" ht="16" customHeight="1">
      <c r="A34" t="s" s="4">
        <v>30</v>
      </c>
      <c r="B34" t="s" s="4">
        <v>63</v>
      </c>
      <c r="C34" t="s" s="4">
        <v>55</v>
      </c>
      <c r="D34" t="s" s="4">
        <v>56</v>
      </c>
      <c r="E34" t="s" s="4">
        <v>60</v>
      </c>
      <c r="F34" t="s" s="4">
        <v>87</v>
      </c>
      <c r="G34" s="7">
        <v>50000</v>
      </c>
      <c r="H34" s="7">
        <v>3073</v>
      </c>
      <c r="I34" s="7">
        <v>1024</v>
      </c>
      <c r="J34" s="5">
        <v>1.01188319289213</v>
      </c>
      <c r="K34" s="5">
        <v>0.203451414399509</v>
      </c>
      <c r="L34" s="8">
        <f>ROUND(J34/K34,3)</f>
        <v>4.974</v>
      </c>
      <c r="M34" s="5">
        <v>2.67985439940868</v>
      </c>
      <c r="N34" s="5">
        <v>2.67850770729269</v>
      </c>
      <c r="O34" s="8">
        <f>ROUND(M34/N34,3)</f>
        <v>1.001</v>
      </c>
      <c r="P34" s="5">
        <v>272262722268.278</v>
      </c>
      <c r="Q34" s="5">
        <v>272261088008.356</v>
      </c>
      <c r="R34" s="8">
        <f>ROUND(P34/Q34,3)</f>
        <v>1</v>
      </c>
      <c r="S34" s="5">
        <v>10</v>
      </c>
      <c r="T34" s="5">
        <v>10</v>
      </c>
      <c r="U34" s="8">
        <f>ROUND(S34/T34,3)</f>
        <v>1</v>
      </c>
    </row>
    <row r="35" ht="16" customHeight="1">
      <c r="A35" t="s" s="4">
        <v>30</v>
      </c>
      <c r="B35" t="s" s="4">
        <v>63</v>
      </c>
      <c r="C35" t="s" s="4">
        <v>55</v>
      </c>
      <c r="D35" t="s" s="4">
        <v>56</v>
      </c>
      <c r="E35" t="s" s="4">
        <v>60</v>
      </c>
      <c r="F35" t="s" s="4">
        <v>87</v>
      </c>
      <c r="G35" s="7">
        <v>50000</v>
      </c>
      <c r="H35" s="7">
        <v>3073</v>
      </c>
      <c r="I35" s="7">
        <v>2048</v>
      </c>
      <c r="J35" s="5">
        <v>1.24454216828599</v>
      </c>
      <c r="K35" s="5">
        <v>0.351960990841035</v>
      </c>
      <c r="L35" s="8">
        <f>ROUND(J35/K35,3)</f>
        <v>3.536</v>
      </c>
      <c r="M35" s="5">
        <v>2.30954153187575</v>
      </c>
      <c r="N35" s="5">
        <v>2.31069873404811</v>
      </c>
      <c r="O35" s="8">
        <f>ROUND(M35/N35,3)</f>
        <v>0.999</v>
      </c>
      <c r="P35" s="5">
        <v>255934895869.281</v>
      </c>
      <c r="Q35" s="5">
        <v>255959653151.702</v>
      </c>
      <c r="R35" s="8">
        <f>ROUND(P35/Q35,3)</f>
        <v>1</v>
      </c>
      <c r="S35" s="5">
        <v>10</v>
      </c>
      <c r="T35" s="5">
        <v>10</v>
      </c>
      <c r="U35" s="8">
        <f>ROUND(S35/T35,3)</f>
        <v>1</v>
      </c>
    </row>
    <row r="36" ht="16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t="s" s="2">
        <v>62</v>
      </c>
      <c r="L36" s="5">
        <f>AVERAGE(L23:L35)</f>
        <v>13.2841538461538</v>
      </c>
      <c r="M36" s="3"/>
      <c r="N36" s="3"/>
      <c r="O36" s="5">
        <f>AVERAGE(O23:O35)</f>
        <v>0.999692307692308</v>
      </c>
      <c r="P36" s="3"/>
      <c r="Q36" s="3"/>
      <c r="R36" s="5">
        <f>AVERAGE(R23:R35)</f>
        <v>1</v>
      </c>
      <c r="S36" s="3"/>
      <c r="T36" s="3"/>
      <c r="U36" s="5">
        <f>AVERAGE(U23:U35)</f>
        <v>0.982307692307692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dimension ref="A1:T14"/>
  <sheetViews>
    <sheetView workbookViewId="0" showGridLines="0" defaultGridColor="1"/>
  </sheetViews>
  <sheetFormatPr defaultColWidth="8.83333" defaultRowHeight="15" customHeight="1" outlineLevelRow="0" outlineLevelCol="0"/>
  <cols>
    <col min="1" max="20" width="8.85156" style="25" customWidth="1"/>
    <col min="21" max="16384" width="8.85156" style="25" customWidth="1"/>
  </cols>
  <sheetData>
    <row r="1" ht="16" customHeight="1">
      <c r="A1" t="s" s="4">
        <v>37</v>
      </c>
      <c r="B1" t="s" s="4">
        <v>38</v>
      </c>
      <c r="C1" t="s" s="4">
        <v>39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6" customHeight="1">
      <c r="A2" t="s" s="4">
        <v>40</v>
      </c>
      <c r="B2" t="s" s="4">
        <v>41</v>
      </c>
      <c r="C2" t="s" s="4">
        <v>41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6" customHeight="1">
      <c r="A3" t="s" s="4">
        <v>42</v>
      </c>
      <c r="B3" t="s" s="4">
        <v>43</v>
      </c>
      <c r="C3" t="s" s="4">
        <v>43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ht="16" customHeight="1">
      <c r="A4" s="3"/>
      <c r="B4" s="3"/>
      <c r="C4" s="3"/>
      <c r="D4" s="3"/>
      <c r="E4" s="3"/>
      <c r="F4" s="3"/>
      <c r="G4" s="3"/>
      <c r="H4" s="3"/>
      <c r="I4" t="s" s="2">
        <v>1</v>
      </c>
      <c r="J4" s="3"/>
      <c r="K4" s="3"/>
      <c r="L4" t="s" s="2">
        <v>5</v>
      </c>
      <c r="M4" s="3"/>
      <c r="N4" s="3"/>
      <c r="O4" t="s" s="2">
        <v>6</v>
      </c>
      <c r="P4" s="3"/>
      <c r="Q4" s="3"/>
      <c r="R4" t="s" s="2">
        <v>12</v>
      </c>
      <c r="S4" s="3"/>
      <c r="T4" s="3"/>
    </row>
    <row r="5" ht="16" customHeight="1">
      <c r="A5" t="s" s="2">
        <v>44</v>
      </c>
      <c r="B5" t="s" s="2">
        <v>45</v>
      </c>
      <c r="C5" t="s" s="2">
        <v>46</v>
      </c>
      <c r="D5" t="s" s="2">
        <v>47</v>
      </c>
      <c r="E5" t="s" s="2">
        <v>48</v>
      </c>
      <c r="F5" t="s" s="2">
        <v>49</v>
      </c>
      <c r="G5" t="s" s="2">
        <v>50</v>
      </c>
      <c r="H5" t="s" s="2">
        <v>51</v>
      </c>
      <c r="I5" t="s" s="2">
        <v>38</v>
      </c>
      <c r="J5" t="s" s="2">
        <v>39</v>
      </c>
      <c r="K5" t="s" s="2">
        <v>53</v>
      </c>
      <c r="L5" t="s" s="2">
        <v>38</v>
      </c>
      <c r="M5" t="s" s="2">
        <v>39</v>
      </c>
      <c r="N5" t="s" s="2">
        <v>53</v>
      </c>
      <c r="O5" t="s" s="2">
        <v>38</v>
      </c>
      <c r="P5" t="s" s="2">
        <v>39</v>
      </c>
      <c r="Q5" t="s" s="2">
        <v>53</v>
      </c>
      <c r="R5" t="s" s="2">
        <v>38</v>
      </c>
      <c r="S5" t="s" s="2">
        <v>39</v>
      </c>
      <c r="T5" t="s" s="2">
        <v>53</v>
      </c>
    </row>
    <row r="6" ht="16" customHeight="1">
      <c r="A6" t="s" s="4">
        <v>31</v>
      </c>
      <c r="B6" t="s" s="4">
        <v>54</v>
      </c>
      <c r="C6" t="s" s="4">
        <v>55</v>
      </c>
      <c r="D6" t="s" s="4">
        <v>56</v>
      </c>
      <c r="E6" t="s" s="4">
        <v>57</v>
      </c>
      <c r="F6" t="s" s="4">
        <v>73</v>
      </c>
      <c r="G6" s="7">
        <v>463715</v>
      </c>
      <c r="H6" s="7">
        <v>90</v>
      </c>
      <c r="I6" s="5">
        <v>0.590946358537901</v>
      </c>
      <c r="J6" s="5">
        <v>0.474409535647069</v>
      </c>
      <c r="K6" s="8">
        <f>ROUND(I6/J6,3)</f>
        <v>1.246</v>
      </c>
      <c r="L6" s="5">
        <v>9.581196784973139</v>
      </c>
      <c r="M6" s="5">
        <v>9.581295013427731</v>
      </c>
      <c r="N6" s="8">
        <f>ROUND(L6/M6,3)</f>
        <v>1</v>
      </c>
      <c r="O6" s="5">
        <v>0.232948797075916</v>
      </c>
      <c r="P6" s="5">
        <v>0.232933288069672</v>
      </c>
      <c r="Q6" s="8">
        <f>ROUND(O6/P6,3)</f>
        <v>1</v>
      </c>
      <c r="R6" s="5">
        <v>135</v>
      </c>
      <c r="S6" s="5">
        <v>56</v>
      </c>
      <c r="T6" s="8">
        <f>ROUND(R6/S6,3)</f>
        <v>2.411</v>
      </c>
    </row>
    <row r="7" ht="16" customHeight="1">
      <c r="A7" t="s" s="4">
        <v>31</v>
      </c>
      <c r="B7" t="s" s="4">
        <v>54</v>
      </c>
      <c r="C7" t="s" s="4">
        <v>55</v>
      </c>
      <c r="D7" t="s" s="4">
        <v>56</v>
      </c>
      <c r="E7" t="s" s="4">
        <v>60</v>
      </c>
      <c r="F7" t="s" s="4">
        <v>73</v>
      </c>
      <c r="G7" s="7">
        <v>463715</v>
      </c>
      <c r="H7" s="7">
        <v>90</v>
      </c>
      <c r="I7" s="5">
        <v>1.26041513874861</v>
      </c>
      <c r="J7" s="5">
        <v>0.670674629331916</v>
      </c>
      <c r="K7" s="8">
        <f>ROUND(I7/J7,3)</f>
        <v>1.879</v>
      </c>
      <c r="L7" s="5">
        <v>9.581197242057801</v>
      </c>
      <c r="M7" s="5">
        <v>9.581294160752851</v>
      </c>
      <c r="N7" s="8">
        <f>ROUND(L7/M7,3)</f>
        <v>1</v>
      </c>
      <c r="O7" s="5">
        <v>0.232948792724394</v>
      </c>
      <c r="P7" s="5">
        <v>0.232933274417826</v>
      </c>
      <c r="Q7" s="8">
        <f>ROUND(O7/P7,3)</f>
        <v>1</v>
      </c>
      <c r="R7" s="5">
        <v>136</v>
      </c>
      <c r="S7" s="5">
        <v>56</v>
      </c>
      <c r="T7" s="8">
        <f>ROUND(R7/S7,3)</f>
        <v>2.429</v>
      </c>
    </row>
    <row r="8" ht="16" customHeight="1">
      <c r="A8" s="3"/>
      <c r="B8" s="3"/>
      <c r="C8" s="3"/>
      <c r="D8" s="3"/>
      <c r="E8" s="3"/>
      <c r="F8" s="3"/>
      <c r="G8" s="3"/>
      <c r="H8" s="3"/>
      <c r="I8" s="3"/>
      <c r="J8" t="s" s="2">
        <v>62</v>
      </c>
      <c r="K8" s="5">
        <f>AVERAGE(K6:K7)</f>
        <v>1.5625</v>
      </c>
      <c r="L8" s="3"/>
      <c r="M8" s="3"/>
      <c r="N8" s="5">
        <f>AVERAGE(N6:N7)</f>
        <v>1</v>
      </c>
      <c r="O8" s="3"/>
      <c r="P8" s="3"/>
      <c r="Q8" s="5">
        <f>AVERAGE(Q6:Q7)</f>
        <v>1</v>
      </c>
      <c r="R8" s="3"/>
      <c r="S8" s="3"/>
      <c r="T8" s="5">
        <f>AVERAGE(T6:T7)</f>
        <v>2.42</v>
      </c>
    </row>
    <row r="9" ht="16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6" customHeight="1">
      <c r="A10" s="3"/>
      <c r="B10" s="3"/>
      <c r="C10" s="3"/>
      <c r="D10" s="3"/>
      <c r="E10" s="3"/>
      <c r="F10" s="3"/>
      <c r="G10" s="3"/>
      <c r="H10" s="3"/>
      <c r="I10" t="s" s="2">
        <v>1</v>
      </c>
      <c r="J10" s="3"/>
      <c r="K10" s="3"/>
      <c r="L10" t="s" s="2">
        <v>5</v>
      </c>
      <c r="M10" s="3"/>
      <c r="N10" s="3"/>
      <c r="O10" t="s" s="2">
        <v>6</v>
      </c>
      <c r="P10" s="3"/>
      <c r="Q10" s="3"/>
      <c r="R10" t="s" s="2">
        <v>12</v>
      </c>
      <c r="S10" s="3"/>
      <c r="T10" s="3"/>
    </row>
    <row r="11" ht="16" customHeight="1">
      <c r="A11" t="s" s="2">
        <v>44</v>
      </c>
      <c r="B11" t="s" s="2">
        <v>45</v>
      </c>
      <c r="C11" t="s" s="2">
        <v>46</v>
      </c>
      <c r="D11" t="s" s="2">
        <v>47</v>
      </c>
      <c r="E11" t="s" s="2">
        <v>48</v>
      </c>
      <c r="F11" t="s" s="2">
        <v>49</v>
      </c>
      <c r="G11" t="s" s="2">
        <v>50</v>
      </c>
      <c r="H11" t="s" s="2">
        <v>51</v>
      </c>
      <c r="I11" t="s" s="2">
        <v>38</v>
      </c>
      <c r="J11" t="s" s="2">
        <v>39</v>
      </c>
      <c r="K11" t="s" s="2">
        <v>53</v>
      </c>
      <c r="L11" t="s" s="2">
        <v>38</v>
      </c>
      <c r="M11" t="s" s="2">
        <v>39</v>
      </c>
      <c r="N11" t="s" s="2">
        <v>53</v>
      </c>
      <c r="O11" t="s" s="2">
        <v>38</v>
      </c>
      <c r="P11" t="s" s="2">
        <v>39</v>
      </c>
      <c r="Q11" t="s" s="2">
        <v>53</v>
      </c>
      <c r="R11" t="s" s="2">
        <v>38</v>
      </c>
      <c r="S11" t="s" s="2">
        <v>39</v>
      </c>
      <c r="T11" t="s" s="2">
        <v>53</v>
      </c>
    </row>
    <row r="12" ht="16" customHeight="1">
      <c r="A12" t="s" s="4">
        <v>31</v>
      </c>
      <c r="B12" t="s" s="4">
        <v>63</v>
      </c>
      <c r="C12" t="s" s="4">
        <v>55</v>
      </c>
      <c r="D12" t="s" s="4">
        <v>56</v>
      </c>
      <c r="E12" t="s" s="4">
        <v>57</v>
      </c>
      <c r="F12" t="s" s="4">
        <v>73</v>
      </c>
      <c r="G12" s="7">
        <v>463715</v>
      </c>
      <c r="H12" s="7">
        <v>90</v>
      </c>
      <c r="I12" s="5">
        <v>0.00252209440469833</v>
      </c>
      <c r="J12" s="5">
        <v>0.00440209517164292</v>
      </c>
      <c r="K12" s="8">
        <f>ROUND(I12/J12,3)</f>
        <v>0.573</v>
      </c>
      <c r="L12" s="5">
        <v>9.540237426757811</v>
      </c>
      <c r="M12" s="5">
        <v>9.540230751037599</v>
      </c>
      <c r="N12" s="8">
        <f>ROUND(L12/M12,3)</f>
        <v>1</v>
      </c>
      <c r="O12" s="5">
        <v>0.227130756069002</v>
      </c>
      <c r="P12" s="5">
        <v>0.227131833135315</v>
      </c>
      <c r="Q12" s="8">
        <f>ROUND(O12/P12,3)</f>
        <v>1</v>
      </c>
      <c r="R12" s="5">
        <v>135</v>
      </c>
      <c r="S12" s="5">
        <v>56</v>
      </c>
      <c r="T12" s="8">
        <f>ROUND(R12/S12,3)</f>
        <v>2.411</v>
      </c>
    </row>
    <row r="13" ht="16" customHeight="1">
      <c r="A13" t="s" s="4">
        <v>31</v>
      </c>
      <c r="B13" t="s" s="4">
        <v>63</v>
      </c>
      <c r="C13" t="s" s="4">
        <v>55</v>
      </c>
      <c r="D13" t="s" s="4">
        <v>56</v>
      </c>
      <c r="E13" t="s" s="4">
        <v>60</v>
      </c>
      <c r="F13" t="s" s="4">
        <v>73</v>
      </c>
      <c r="G13" s="7">
        <v>463715</v>
      </c>
      <c r="H13" s="7">
        <v>90</v>
      </c>
      <c r="I13" s="5">
        <v>0.00430338915040959</v>
      </c>
      <c r="J13" s="5">
        <v>0.00676335800017114</v>
      </c>
      <c r="K13" s="8">
        <f>ROUND(I13/J13,3)</f>
        <v>0.636</v>
      </c>
      <c r="L13" s="5">
        <v>9.54023704866006</v>
      </c>
      <c r="M13" s="5">
        <v>9.540231168651969</v>
      </c>
      <c r="N13" s="8">
        <f>ROUND(L13/M13,3)</f>
        <v>1</v>
      </c>
      <c r="O13" s="5">
        <v>0.227130837144566</v>
      </c>
      <c r="P13" s="5">
        <v>0.22713178984113</v>
      </c>
      <c r="Q13" s="8">
        <f>ROUND(O13/P13,3)</f>
        <v>1</v>
      </c>
      <c r="R13" s="5">
        <v>136</v>
      </c>
      <c r="S13" s="5">
        <v>56</v>
      </c>
      <c r="T13" s="8">
        <f>ROUND(R13/S13,3)</f>
        <v>2.429</v>
      </c>
    </row>
    <row r="14" ht="16" customHeight="1">
      <c r="A14" s="3"/>
      <c r="B14" s="3"/>
      <c r="C14" s="3"/>
      <c r="D14" s="3"/>
      <c r="E14" s="3"/>
      <c r="F14" s="3"/>
      <c r="G14" s="3"/>
      <c r="H14" s="3"/>
      <c r="I14" s="3"/>
      <c r="J14" t="s" s="2">
        <v>62</v>
      </c>
      <c r="K14" s="5">
        <f>AVERAGE(K12:K13)</f>
        <v>0.6045</v>
      </c>
      <c r="L14" s="3"/>
      <c r="M14" s="3"/>
      <c r="N14" s="5">
        <f>AVERAGE(N12:N13)</f>
        <v>1</v>
      </c>
      <c r="O14" s="3"/>
      <c r="P14" s="3"/>
      <c r="Q14" s="5">
        <f>AVERAGE(Q12:Q13)</f>
        <v>1</v>
      </c>
      <c r="R14" s="3"/>
      <c r="S14" s="3"/>
      <c r="T14" s="5">
        <f>AVERAGE(T12:T13)</f>
        <v>2.42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U20"/>
  <sheetViews>
    <sheetView workbookViewId="0" showGridLines="0" defaultGridColor="1"/>
  </sheetViews>
  <sheetFormatPr defaultColWidth="8.83333" defaultRowHeight="15" customHeight="1" outlineLevelRow="0" outlineLevelCol="0"/>
  <cols>
    <col min="1" max="21" width="8.85156" style="6" customWidth="1"/>
    <col min="22" max="16384" width="8.85156" style="6" customWidth="1"/>
  </cols>
  <sheetData>
    <row r="1" ht="16" customHeight="1">
      <c r="A1" t="s" s="4">
        <v>37</v>
      </c>
      <c r="B1" t="s" s="4">
        <v>38</v>
      </c>
      <c r="C1" t="s" s="4">
        <v>39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6" customHeight="1">
      <c r="A2" t="s" s="4">
        <v>40</v>
      </c>
      <c r="B2" t="s" s="4">
        <v>41</v>
      </c>
      <c r="C2" t="s" s="4">
        <v>41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6" customHeight="1">
      <c r="A3" t="s" s="4">
        <v>42</v>
      </c>
      <c r="B3" t="s" s="4">
        <v>43</v>
      </c>
      <c r="C3" t="s" s="4">
        <v>43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6" customHeight="1">
      <c r="A4" s="3"/>
      <c r="B4" s="3"/>
      <c r="C4" s="3"/>
      <c r="D4" s="3"/>
      <c r="E4" s="3"/>
      <c r="F4" s="3"/>
      <c r="G4" s="3"/>
      <c r="H4" s="3"/>
      <c r="I4" s="3"/>
      <c r="J4" t="s" s="2">
        <v>1</v>
      </c>
      <c r="K4" s="3"/>
      <c r="L4" s="3"/>
      <c r="M4" t="s" s="2">
        <v>2</v>
      </c>
      <c r="N4" s="3"/>
      <c r="O4" s="3"/>
      <c r="P4" t="s" s="2">
        <v>3</v>
      </c>
      <c r="Q4" s="3"/>
      <c r="R4" s="3"/>
      <c r="S4" t="s" s="2">
        <v>4</v>
      </c>
      <c r="T4" s="3"/>
      <c r="U4" s="3"/>
    </row>
    <row r="5" ht="16" customHeight="1">
      <c r="A5" t="s" s="2">
        <v>44</v>
      </c>
      <c r="B5" t="s" s="2">
        <v>45</v>
      </c>
      <c r="C5" t="s" s="2">
        <v>46</v>
      </c>
      <c r="D5" t="s" s="2">
        <v>47</v>
      </c>
      <c r="E5" t="s" s="2">
        <v>48</v>
      </c>
      <c r="F5" t="s" s="2">
        <v>49</v>
      </c>
      <c r="G5" t="s" s="2">
        <v>50</v>
      </c>
      <c r="H5" t="s" s="2">
        <v>51</v>
      </c>
      <c r="I5" t="s" s="2">
        <v>52</v>
      </c>
      <c r="J5" t="s" s="2">
        <v>38</v>
      </c>
      <c r="K5" t="s" s="2">
        <v>39</v>
      </c>
      <c r="L5" t="s" s="2">
        <v>53</v>
      </c>
      <c r="M5" t="s" s="2">
        <v>38</v>
      </c>
      <c r="N5" t="s" s="2">
        <v>39</v>
      </c>
      <c r="O5" t="s" s="2">
        <v>53</v>
      </c>
      <c r="P5" t="s" s="2">
        <v>38</v>
      </c>
      <c r="Q5" t="s" s="2">
        <v>39</v>
      </c>
      <c r="R5" t="s" s="2">
        <v>53</v>
      </c>
      <c r="S5" t="s" s="2">
        <v>38</v>
      </c>
      <c r="T5" t="s" s="2">
        <v>39</v>
      </c>
      <c r="U5" t="s" s="2">
        <v>53</v>
      </c>
    </row>
    <row r="6" ht="16" customHeight="1">
      <c r="A6" t="s" s="4">
        <v>14</v>
      </c>
      <c r="B6" t="s" s="4">
        <v>54</v>
      </c>
      <c r="C6" t="s" s="4">
        <v>55</v>
      </c>
      <c r="D6" t="s" s="4">
        <v>56</v>
      </c>
      <c r="E6" t="s" s="4">
        <v>57</v>
      </c>
      <c r="F6" t="s" s="4">
        <v>58</v>
      </c>
      <c r="G6" s="7">
        <v>100000</v>
      </c>
      <c r="H6" s="7">
        <v>28</v>
      </c>
      <c r="I6" s="7">
        <v>2</v>
      </c>
      <c r="J6" s="5">
        <v>0.00758805996906396</v>
      </c>
      <c r="K6" s="5">
        <v>0.0190663135632103</v>
      </c>
      <c r="L6" s="8">
        <f>ROUND(J6/K6,3)</f>
        <v>0.398</v>
      </c>
      <c r="M6" s="5">
        <v>0.74222</v>
      </c>
      <c r="N6" s="5">
        <v>0.63344</v>
      </c>
      <c r="O6" s="8">
        <f>ROUND(M6/N6,3)</f>
        <v>1.172</v>
      </c>
      <c r="P6" s="5">
        <v>0.5052299877656961</v>
      </c>
      <c r="Q6" s="5">
        <v>0.643555751995569</v>
      </c>
      <c r="R6" s="8">
        <f>ROUND(P6/Q6,3)</f>
        <v>0.785</v>
      </c>
      <c r="S6" s="5">
        <v>0.815434276622806</v>
      </c>
      <c r="T6" s="5">
        <v>0.692017699161523</v>
      </c>
      <c r="U6" s="8">
        <f>ROUND(S6/T6,3)</f>
        <v>1.178</v>
      </c>
    </row>
    <row r="7" ht="16" customHeight="1">
      <c r="A7" t="s" s="4">
        <v>14</v>
      </c>
      <c r="B7" t="s" s="4">
        <v>54</v>
      </c>
      <c r="C7" t="s" s="4">
        <v>55</v>
      </c>
      <c r="D7" t="s" s="4">
        <v>56</v>
      </c>
      <c r="E7" t="s" s="4">
        <v>57</v>
      </c>
      <c r="F7" t="s" s="4">
        <v>58</v>
      </c>
      <c r="G7" s="7">
        <v>100000</v>
      </c>
      <c r="H7" s="7">
        <v>28</v>
      </c>
      <c r="I7" s="7">
        <v>2</v>
      </c>
      <c r="J7" s="5">
        <v>0.00755675313343494</v>
      </c>
      <c r="K7" s="3"/>
      <c r="L7" s="3"/>
      <c r="M7" s="5">
        <v>0.63344</v>
      </c>
      <c r="N7" s="3"/>
      <c r="O7" s="3"/>
      <c r="P7" s="5">
        <v>0.643555421116985</v>
      </c>
      <c r="Q7" s="3"/>
      <c r="R7" s="3"/>
      <c r="S7" s="5">
        <v>0.692018731879255</v>
      </c>
      <c r="T7" s="3"/>
      <c r="U7" s="3"/>
    </row>
    <row r="8" ht="16" customHeight="1">
      <c r="A8" t="s" s="4">
        <v>14</v>
      </c>
      <c r="B8" t="s" s="4">
        <v>54</v>
      </c>
      <c r="C8" t="s" s="4">
        <v>55</v>
      </c>
      <c r="D8" t="s" s="4">
        <v>56</v>
      </c>
      <c r="E8" t="s" s="4">
        <v>57</v>
      </c>
      <c r="F8" t="s" s="4">
        <v>59</v>
      </c>
      <c r="G8" s="7">
        <v>50000</v>
      </c>
      <c r="H8" s="7">
        <v>3072</v>
      </c>
      <c r="I8" s="7">
        <v>2</v>
      </c>
      <c r="J8" s="5">
        <v>0.335655228679825</v>
      </c>
      <c r="K8" s="5">
        <v>0.743152385383907</v>
      </c>
      <c r="L8" s="8">
        <f>ROUND(J8/K8,3)</f>
        <v>0.452</v>
      </c>
      <c r="M8" s="5">
        <v>0.92976</v>
      </c>
      <c r="N8" s="5">
        <v>0.92976</v>
      </c>
      <c r="O8" s="8">
        <f>ROUND(M8/N8,3)</f>
        <v>1</v>
      </c>
      <c r="P8" s="5">
        <v>0.167729997022362</v>
      </c>
      <c r="Q8" s="5">
        <v>0.167729997022362</v>
      </c>
      <c r="R8" s="8">
        <f>ROUND(P8/Q8,3)</f>
        <v>1</v>
      </c>
      <c r="S8" s="5">
        <v>0.936884373333333</v>
      </c>
      <c r="T8" s="5">
        <v>0.936884373333333</v>
      </c>
      <c r="U8" s="8">
        <f>ROUND(S8/T8,3)</f>
        <v>1</v>
      </c>
    </row>
    <row r="9" ht="16" customHeight="1">
      <c r="A9" t="s" s="4">
        <v>14</v>
      </c>
      <c r="B9" t="s" s="4">
        <v>54</v>
      </c>
      <c r="C9" t="s" s="4">
        <v>55</v>
      </c>
      <c r="D9" t="s" s="4">
        <v>56</v>
      </c>
      <c r="E9" t="s" s="4">
        <v>60</v>
      </c>
      <c r="F9" t="s" s="4">
        <v>59</v>
      </c>
      <c r="G9" s="7">
        <v>50000</v>
      </c>
      <c r="H9" s="7">
        <v>3072</v>
      </c>
      <c r="I9" s="7">
        <v>2</v>
      </c>
      <c r="J9" s="5">
        <v>0.606162855466634</v>
      </c>
      <c r="K9" s="5">
        <v>1.46087001343299</v>
      </c>
      <c r="L9" s="8">
        <f>ROUND(J9/K9,3)</f>
        <v>0.415</v>
      </c>
      <c r="M9" s="5">
        <v>0.92976</v>
      </c>
      <c r="N9" s="5">
        <v>0.92976</v>
      </c>
      <c r="O9" s="8">
        <f>ROUND(M9/N9,3)</f>
        <v>1</v>
      </c>
      <c r="P9" s="5">
        <v>0.167729997022362</v>
      </c>
      <c r="Q9" s="5">
        <v>0.167729997022362</v>
      </c>
      <c r="R9" s="8">
        <f>ROUND(P9/Q9,3)</f>
        <v>1</v>
      </c>
      <c r="S9" s="5">
        <v>0.936884373333333</v>
      </c>
      <c r="T9" s="5">
        <v>0.936884373333333</v>
      </c>
      <c r="U9" s="8">
        <f>ROUND(S9/T9,3)</f>
        <v>1</v>
      </c>
    </row>
    <row r="10" ht="16" customHeight="1">
      <c r="A10" t="s" s="4">
        <v>14</v>
      </c>
      <c r="B10" t="s" s="4">
        <v>54</v>
      </c>
      <c r="C10" t="s" s="4">
        <v>55</v>
      </c>
      <c r="D10" t="s" s="4">
        <v>56</v>
      </c>
      <c r="E10" t="s" s="4">
        <v>57</v>
      </c>
      <c r="F10" t="s" s="4">
        <v>61</v>
      </c>
      <c r="G10" s="7">
        <v>60000</v>
      </c>
      <c r="H10" s="7">
        <v>784</v>
      </c>
      <c r="I10" s="7">
        <v>10</v>
      </c>
      <c r="J10" s="5">
        <v>0.107612480568109</v>
      </c>
      <c r="K10" s="5">
        <v>0.240502899370871</v>
      </c>
      <c r="L10" s="8">
        <f>ROUND(J10/K10,3)</f>
        <v>0.447</v>
      </c>
      <c r="M10" s="5">
        <v>0.981916666666667</v>
      </c>
      <c r="N10" s="5">
        <v>0.981916666666667</v>
      </c>
      <c r="O10" s="8">
        <f>ROUND(M10/N10,3)</f>
        <v>1</v>
      </c>
      <c r="P10" s="5">
        <v>0.0438258836995244</v>
      </c>
      <c r="Q10" s="5">
        <v>0.0438258836995244</v>
      </c>
      <c r="R10" s="8">
        <f>ROUND(P10/Q10,3)</f>
        <v>1</v>
      </c>
      <c r="S10" s="5">
        <v>0.999878664662861</v>
      </c>
      <c r="T10" s="5">
        <v>0.999878664662861</v>
      </c>
      <c r="U10" s="8">
        <f>ROUND(S10/T10,3)</f>
        <v>1</v>
      </c>
    </row>
    <row r="11" ht="16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t="s" s="2">
        <v>62</v>
      </c>
      <c r="L11" s="5">
        <f>AVERAGE(L6:L10)</f>
        <v>0.428</v>
      </c>
      <c r="M11" s="3"/>
      <c r="N11" s="3"/>
      <c r="O11" s="5">
        <f>AVERAGE(O6:O10)</f>
        <v>1.043</v>
      </c>
      <c r="P11" s="3"/>
      <c r="Q11" s="3"/>
      <c r="R11" s="5">
        <f>AVERAGE(R6:R10)</f>
        <v>0.94625</v>
      </c>
      <c r="S11" s="3"/>
      <c r="T11" s="3"/>
      <c r="U11" s="5">
        <f>AVERAGE(U6:U10)</f>
        <v>1.0445</v>
      </c>
    </row>
    <row r="12" ht="16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ht="16" customHeight="1">
      <c r="A13" s="3"/>
      <c r="B13" s="3"/>
      <c r="C13" s="3"/>
      <c r="D13" s="3"/>
      <c r="E13" s="3"/>
      <c r="F13" s="3"/>
      <c r="G13" s="3"/>
      <c r="H13" s="3"/>
      <c r="I13" s="3"/>
      <c r="J13" t="s" s="2">
        <v>1</v>
      </c>
      <c r="K13" s="3"/>
      <c r="L13" s="3"/>
      <c r="M13" t="s" s="2">
        <v>2</v>
      </c>
      <c r="N13" s="3"/>
      <c r="O13" s="3"/>
      <c r="P13" t="s" s="2">
        <v>3</v>
      </c>
      <c r="Q13" s="3"/>
      <c r="R13" s="3"/>
      <c r="S13" t="s" s="2">
        <v>4</v>
      </c>
      <c r="T13" s="3"/>
      <c r="U13" s="3"/>
    </row>
    <row r="14" ht="16" customHeight="1">
      <c r="A14" t="s" s="2">
        <v>44</v>
      </c>
      <c r="B14" t="s" s="2">
        <v>45</v>
      </c>
      <c r="C14" t="s" s="2">
        <v>46</v>
      </c>
      <c r="D14" t="s" s="2">
        <v>47</v>
      </c>
      <c r="E14" t="s" s="2">
        <v>48</v>
      </c>
      <c r="F14" t="s" s="2">
        <v>49</v>
      </c>
      <c r="G14" t="s" s="2">
        <v>50</v>
      </c>
      <c r="H14" t="s" s="2">
        <v>51</v>
      </c>
      <c r="I14" t="s" s="2">
        <v>52</v>
      </c>
      <c r="J14" t="s" s="2">
        <v>38</v>
      </c>
      <c r="K14" t="s" s="2">
        <v>39</v>
      </c>
      <c r="L14" t="s" s="2">
        <v>53</v>
      </c>
      <c r="M14" t="s" s="2">
        <v>38</v>
      </c>
      <c r="N14" t="s" s="2">
        <v>39</v>
      </c>
      <c r="O14" t="s" s="2">
        <v>53</v>
      </c>
      <c r="P14" t="s" s="2">
        <v>38</v>
      </c>
      <c r="Q14" t="s" s="2">
        <v>39</v>
      </c>
      <c r="R14" t="s" s="2">
        <v>53</v>
      </c>
      <c r="S14" t="s" s="2">
        <v>38</v>
      </c>
      <c r="T14" t="s" s="2">
        <v>39</v>
      </c>
      <c r="U14" t="s" s="2">
        <v>53</v>
      </c>
    </row>
    <row r="15" ht="16" customHeight="1">
      <c r="A15" t="s" s="4">
        <v>14</v>
      </c>
      <c r="B15" t="s" s="4">
        <v>63</v>
      </c>
      <c r="C15" t="s" s="4">
        <v>55</v>
      </c>
      <c r="D15" t="s" s="4">
        <v>56</v>
      </c>
      <c r="E15" t="s" s="4">
        <v>57</v>
      </c>
      <c r="F15" t="s" s="4">
        <v>58</v>
      </c>
      <c r="G15" s="7">
        <v>50000</v>
      </c>
      <c r="H15" s="7">
        <v>28</v>
      </c>
      <c r="I15" s="7">
        <v>2</v>
      </c>
      <c r="J15" s="5">
        <v>193.046777186002</v>
      </c>
      <c r="K15" s="5">
        <v>0.159620931439276</v>
      </c>
      <c r="L15" s="8">
        <f>ROUND(J15/K15,3)</f>
        <v>1209.408</v>
      </c>
      <c r="M15" s="5">
        <v>0.5945</v>
      </c>
      <c r="N15" s="5">
        <v>0.6200599999999999</v>
      </c>
      <c r="O15" s="8">
        <f>ROUND(M15/N15,3)</f>
        <v>0.959</v>
      </c>
      <c r="P15" s="5">
        <v>1.79339797972423</v>
      </c>
      <c r="Q15" s="5">
        <v>0.652429129276521</v>
      </c>
      <c r="R15" s="8">
        <f>ROUND(P15/Q15,3)</f>
        <v>2.749</v>
      </c>
      <c r="S15" s="5">
        <v>0.62098195117259</v>
      </c>
      <c r="T15" s="5">
        <v>0.665422674072759</v>
      </c>
      <c r="U15" s="8">
        <f>ROUND(S15/T15,3)</f>
        <v>0.9330000000000001</v>
      </c>
    </row>
    <row r="16" ht="16" customHeight="1">
      <c r="A16" t="s" s="4">
        <v>14</v>
      </c>
      <c r="B16" t="s" s="4">
        <v>63</v>
      </c>
      <c r="C16" t="s" s="4">
        <v>55</v>
      </c>
      <c r="D16" t="s" s="4">
        <v>56</v>
      </c>
      <c r="E16" t="s" s="4">
        <v>57</v>
      </c>
      <c r="F16" t="s" s="4">
        <v>58</v>
      </c>
      <c r="G16" s="7">
        <v>50000</v>
      </c>
      <c r="H16" s="7">
        <v>28</v>
      </c>
      <c r="I16" s="7">
        <v>2</v>
      </c>
      <c r="J16" s="5">
        <v>185.596774974001</v>
      </c>
      <c r="K16" s="3"/>
      <c r="L16" s="3"/>
      <c r="M16" s="5">
        <v>0.6200599999999999</v>
      </c>
      <c r="N16" s="3"/>
      <c r="O16" s="3"/>
      <c r="P16" s="5">
        <v>0.652429598010676</v>
      </c>
      <c r="Q16" s="3"/>
      <c r="R16" s="3"/>
      <c r="S16" s="5">
        <v>0.665420622895284</v>
      </c>
      <c r="T16" s="3"/>
      <c r="U16" s="3"/>
    </row>
    <row r="17" ht="16" customHeight="1">
      <c r="A17" t="s" s="4">
        <v>14</v>
      </c>
      <c r="B17" t="s" s="4">
        <v>63</v>
      </c>
      <c r="C17" t="s" s="4">
        <v>55</v>
      </c>
      <c r="D17" t="s" s="4">
        <v>56</v>
      </c>
      <c r="E17" t="s" s="4">
        <v>57</v>
      </c>
      <c r="F17" t="s" s="4">
        <v>59</v>
      </c>
      <c r="G17" s="7">
        <v>10000</v>
      </c>
      <c r="H17" s="7">
        <v>3072</v>
      </c>
      <c r="I17" s="7">
        <v>2</v>
      </c>
      <c r="J17" s="5">
        <v>233.404817080998</v>
      </c>
      <c r="K17" s="5">
        <v>0.80338220872694</v>
      </c>
      <c r="L17" s="8">
        <f>ROUND(J17/K17,3)</f>
        <v>290.528</v>
      </c>
      <c r="M17" s="5">
        <v>0.9141</v>
      </c>
      <c r="N17" s="5">
        <v>0.9141</v>
      </c>
      <c r="O17" s="8">
        <f>ROUND(M17/N17,3)</f>
        <v>1</v>
      </c>
      <c r="P17" s="5">
        <v>0.777216060482754</v>
      </c>
      <c r="Q17" s="5">
        <v>0.777216060482754</v>
      </c>
      <c r="R17" s="8">
        <f>ROUND(P17/Q17,3)</f>
        <v>1</v>
      </c>
      <c r="S17" s="5">
        <v>0.825349333333333</v>
      </c>
      <c r="T17" s="5">
        <v>0.825349333333333</v>
      </c>
      <c r="U17" s="8">
        <f>ROUND(S17/T17,3)</f>
        <v>1</v>
      </c>
    </row>
    <row r="18" ht="16" customHeight="1">
      <c r="A18" t="s" s="4">
        <v>14</v>
      </c>
      <c r="B18" t="s" s="4">
        <v>63</v>
      </c>
      <c r="C18" t="s" s="4">
        <v>55</v>
      </c>
      <c r="D18" t="s" s="4">
        <v>56</v>
      </c>
      <c r="E18" t="s" s="4">
        <v>60</v>
      </c>
      <c r="F18" t="s" s="4">
        <v>59</v>
      </c>
      <c r="G18" s="7">
        <v>10000</v>
      </c>
      <c r="H18" s="7">
        <v>3072</v>
      </c>
      <c r="I18" s="7">
        <v>2</v>
      </c>
      <c r="J18" s="5">
        <v>2.95291314366599</v>
      </c>
      <c r="K18" s="5">
        <v>1.42362610300188</v>
      </c>
      <c r="L18" s="8">
        <f>ROUND(J18/K18,3)</f>
        <v>2.074</v>
      </c>
      <c r="M18" s="5">
        <v>0.9141</v>
      </c>
      <c r="N18" s="5">
        <v>0.9141</v>
      </c>
      <c r="O18" s="8">
        <f>ROUND(M18/N18,3)</f>
        <v>1</v>
      </c>
      <c r="P18" s="5">
        <v>0.777216060482754</v>
      </c>
      <c r="Q18" s="5">
        <v>0.777216060482754</v>
      </c>
      <c r="R18" s="8">
        <f>ROUND(P18/Q18,3)</f>
        <v>1</v>
      </c>
      <c r="S18" s="5">
        <v>0.825349333333333</v>
      </c>
      <c r="T18" s="5">
        <v>0.825349333333333</v>
      </c>
      <c r="U18" s="8">
        <f>ROUND(S18/T18,3)</f>
        <v>1</v>
      </c>
    </row>
    <row r="19" ht="16" customHeight="1">
      <c r="A19" t="s" s="4">
        <v>14</v>
      </c>
      <c r="B19" t="s" s="4">
        <v>63</v>
      </c>
      <c r="C19" t="s" s="4">
        <v>55</v>
      </c>
      <c r="D19" t="s" s="4">
        <v>56</v>
      </c>
      <c r="E19" t="s" s="4">
        <v>57</v>
      </c>
      <c r="F19" t="s" s="4">
        <v>61</v>
      </c>
      <c r="G19" s="7">
        <v>10000</v>
      </c>
      <c r="H19" s="7">
        <v>784</v>
      </c>
      <c r="I19" s="7">
        <v>10</v>
      </c>
      <c r="J19" s="5">
        <v>65.5472700360006</v>
      </c>
      <c r="K19" s="5">
        <v>0.215558853282899</v>
      </c>
      <c r="L19" s="8">
        <f>ROUND(J19/K19,3)</f>
        <v>304.081</v>
      </c>
      <c r="M19" s="5">
        <v>0.9688</v>
      </c>
      <c r="N19" s="5">
        <v>0.9688</v>
      </c>
      <c r="O19" s="8">
        <f>ROUND(M19/N19,3)</f>
        <v>1</v>
      </c>
      <c r="P19" s="5">
        <v>0.348539880431919</v>
      </c>
      <c r="Q19" s="5">
        <v>0.348539880431919</v>
      </c>
      <c r="R19" s="8">
        <f>ROUND(P19/Q19,3)</f>
        <v>1</v>
      </c>
      <c r="S19" s="5">
        <v>0.995064200472678</v>
      </c>
      <c r="T19" s="5">
        <v>0.995064200472678</v>
      </c>
      <c r="U19" s="8">
        <f>ROUND(S19/T19,3)</f>
        <v>1</v>
      </c>
    </row>
    <row r="20" ht="16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t="s" s="2">
        <v>62</v>
      </c>
      <c r="L20" s="5">
        <f>AVERAGE(L15:L19)</f>
        <v>451.52275</v>
      </c>
      <c r="M20" s="3"/>
      <c r="N20" s="3"/>
      <c r="O20" s="5">
        <f>AVERAGE(O15:O19)</f>
        <v>0.98975</v>
      </c>
      <c r="P20" s="3"/>
      <c r="Q20" s="3"/>
      <c r="R20" s="5">
        <f>AVERAGE(R15:R19)</f>
        <v>1.43725</v>
      </c>
      <c r="S20" s="3"/>
      <c r="T20" s="3"/>
      <c r="U20" s="5">
        <f>AVERAGE(U15:U19)</f>
        <v>0.98325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dimension ref="A1:T14"/>
  <sheetViews>
    <sheetView workbookViewId="0" showGridLines="0" defaultGridColor="1"/>
  </sheetViews>
  <sheetFormatPr defaultColWidth="8.83333" defaultRowHeight="15" customHeight="1" outlineLevelRow="0" outlineLevelCol="0"/>
  <cols>
    <col min="1" max="20" width="8.85156" style="26" customWidth="1"/>
    <col min="21" max="16384" width="8.85156" style="26" customWidth="1"/>
  </cols>
  <sheetData>
    <row r="1" ht="16" customHeight="1">
      <c r="A1" t="s" s="4">
        <v>37</v>
      </c>
      <c r="B1" t="s" s="4">
        <v>38</v>
      </c>
      <c r="C1" t="s" s="4">
        <v>39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6" customHeight="1">
      <c r="A2" t="s" s="4">
        <v>40</v>
      </c>
      <c r="B2" t="s" s="4">
        <v>41</v>
      </c>
      <c r="C2" t="s" s="4">
        <v>41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6" customHeight="1">
      <c r="A3" t="s" s="4">
        <v>42</v>
      </c>
      <c r="B3" t="s" s="4">
        <v>43</v>
      </c>
      <c r="C3" t="s" s="4">
        <v>43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ht="16" customHeight="1">
      <c r="A4" s="3"/>
      <c r="B4" s="3"/>
      <c r="C4" s="3"/>
      <c r="D4" s="3"/>
      <c r="E4" s="3"/>
      <c r="F4" s="3"/>
      <c r="G4" s="3"/>
      <c r="H4" s="3"/>
      <c r="I4" t="s" s="2">
        <v>1</v>
      </c>
      <c r="J4" s="3"/>
      <c r="K4" s="3"/>
      <c r="L4" t="s" s="2">
        <v>5</v>
      </c>
      <c r="M4" s="3"/>
      <c r="N4" s="3"/>
      <c r="O4" t="s" s="2">
        <v>6</v>
      </c>
      <c r="P4" s="3"/>
      <c r="Q4" s="3"/>
      <c r="R4" t="s" s="2">
        <v>12</v>
      </c>
      <c r="S4" s="3"/>
      <c r="T4" s="3"/>
    </row>
    <row r="5" ht="16" customHeight="1">
      <c r="A5" t="s" s="2">
        <v>44</v>
      </c>
      <c r="B5" t="s" s="2">
        <v>45</v>
      </c>
      <c r="C5" t="s" s="2">
        <v>46</v>
      </c>
      <c r="D5" t="s" s="2">
        <v>47</v>
      </c>
      <c r="E5" t="s" s="2">
        <v>48</v>
      </c>
      <c r="F5" t="s" s="2">
        <v>49</v>
      </c>
      <c r="G5" t="s" s="2">
        <v>50</v>
      </c>
      <c r="H5" t="s" s="2">
        <v>51</v>
      </c>
      <c r="I5" t="s" s="2">
        <v>38</v>
      </c>
      <c r="J5" t="s" s="2">
        <v>39</v>
      </c>
      <c r="K5" t="s" s="2">
        <v>53</v>
      </c>
      <c r="L5" t="s" s="2">
        <v>38</v>
      </c>
      <c r="M5" t="s" s="2">
        <v>39</v>
      </c>
      <c r="N5" t="s" s="2">
        <v>53</v>
      </c>
      <c r="O5" t="s" s="2">
        <v>38</v>
      </c>
      <c r="P5" t="s" s="2">
        <v>39</v>
      </c>
      <c r="Q5" t="s" s="2">
        <v>53</v>
      </c>
      <c r="R5" t="s" s="2">
        <v>38</v>
      </c>
      <c r="S5" t="s" s="2">
        <v>39</v>
      </c>
      <c r="T5" t="s" s="2">
        <v>53</v>
      </c>
    </row>
    <row r="6" ht="16" customHeight="1">
      <c r="A6" t="s" s="4">
        <v>32</v>
      </c>
      <c r="B6" t="s" s="4">
        <v>54</v>
      </c>
      <c r="C6" t="s" s="4">
        <v>55</v>
      </c>
      <c r="D6" t="s" s="4">
        <v>56</v>
      </c>
      <c r="E6" t="s" s="4">
        <v>57</v>
      </c>
      <c r="F6" t="s" s="4">
        <v>73</v>
      </c>
      <c r="G6" s="7">
        <v>463715</v>
      </c>
      <c r="H6" s="7">
        <v>90</v>
      </c>
      <c r="I6" s="5">
        <v>0.626002845933544</v>
      </c>
      <c r="J6" s="5">
        <v>0.483524430834223</v>
      </c>
      <c r="K6" s="8">
        <f>ROUND(I6/J6,3)</f>
        <v>1.295</v>
      </c>
      <c r="L6" s="5">
        <v>9.57253837585449</v>
      </c>
      <c r="M6" s="5">
        <v>9.572639465332029</v>
      </c>
      <c r="N6" s="8">
        <f>ROUND(L6/M6,3)</f>
        <v>1</v>
      </c>
      <c r="O6" s="5">
        <v>0.234334668640388</v>
      </c>
      <c r="P6" s="5">
        <v>0.234318404459599</v>
      </c>
      <c r="Q6" s="8">
        <f>ROUND(O6/P6,3)</f>
        <v>1</v>
      </c>
      <c r="R6" s="5">
        <v>135</v>
      </c>
      <c r="S6" s="5">
        <v>57</v>
      </c>
      <c r="T6" s="8">
        <f>ROUND(R6/S6,3)</f>
        <v>2.368</v>
      </c>
    </row>
    <row r="7" ht="16" customHeight="1">
      <c r="A7" t="s" s="4">
        <v>32</v>
      </c>
      <c r="B7" t="s" s="4">
        <v>54</v>
      </c>
      <c r="C7" t="s" s="4">
        <v>55</v>
      </c>
      <c r="D7" t="s" s="4">
        <v>56</v>
      </c>
      <c r="E7" t="s" s="4">
        <v>60</v>
      </c>
      <c r="F7" t="s" s="4">
        <v>73</v>
      </c>
      <c r="G7" s="7">
        <v>463715</v>
      </c>
      <c r="H7" s="7">
        <v>90</v>
      </c>
      <c r="I7" s="5">
        <v>1.11343056719998</v>
      </c>
      <c r="J7" s="5">
        <v>0.670401474331932</v>
      </c>
      <c r="K7" s="8">
        <f>ROUND(I7/J7,3)</f>
        <v>1.661</v>
      </c>
      <c r="L7" s="5">
        <v>9.57253804004529</v>
      </c>
      <c r="M7" s="5">
        <v>9.57263955811827</v>
      </c>
      <c r="N7" s="8">
        <f>ROUND(L7/M7,3)</f>
        <v>1</v>
      </c>
      <c r="O7" s="5">
        <v>0.234334642476874</v>
      </c>
      <c r="P7" s="5">
        <v>0.234318402419435</v>
      </c>
      <c r="Q7" s="8">
        <f>ROUND(O7/P7,3)</f>
        <v>1</v>
      </c>
      <c r="R7" s="5">
        <v>135</v>
      </c>
      <c r="S7" s="5">
        <v>57</v>
      </c>
      <c r="T7" s="8">
        <f>ROUND(R7/S7,3)</f>
        <v>2.368</v>
      </c>
    </row>
    <row r="8" ht="16" customHeight="1">
      <c r="A8" s="3"/>
      <c r="B8" s="3"/>
      <c r="C8" s="3"/>
      <c r="D8" s="3"/>
      <c r="E8" s="3"/>
      <c r="F8" s="3"/>
      <c r="G8" s="3"/>
      <c r="H8" s="3"/>
      <c r="I8" s="3"/>
      <c r="J8" t="s" s="2">
        <v>62</v>
      </c>
      <c r="K8" s="5">
        <f>AVERAGE(K6:K7)</f>
        <v>1.478</v>
      </c>
      <c r="L8" s="3"/>
      <c r="M8" s="3"/>
      <c r="N8" s="5">
        <f>AVERAGE(N6:N7)</f>
        <v>1</v>
      </c>
      <c r="O8" s="3"/>
      <c r="P8" s="3"/>
      <c r="Q8" s="5">
        <f>AVERAGE(Q6:Q7)</f>
        <v>1</v>
      </c>
      <c r="R8" s="3"/>
      <c r="S8" s="3"/>
      <c r="T8" s="5">
        <f>AVERAGE(T6:T7)</f>
        <v>2.368</v>
      </c>
    </row>
    <row r="9" ht="16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6" customHeight="1">
      <c r="A10" s="3"/>
      <c r="B10" s="3"/>
      <c r="C10" s="3"/>
      <c r="D10" s="3"/>
      <c r="E10" s="3"/>
      <c r="F10" s="3"/>
      <c r="G10" s="3"/>
      <c r="H10" s="3"/>
      <c r="I10" t="s" s="2">
        <v>1</v>
      </c>
      <c r="J10" s="3"/>
      <c r="K10" s="3"/>
      <c r="L10" t="s" s="2">
        <v>5</v>
      </c>
      <c r="M10" s="3"/>
      <c r="N10" s="3"/>
      <c r="O10" t="s" s="2">
        <v>6</v>
      </c>
      <c r="P10" s="3"/>
      <c r="Q10" s="3"/>
      <c r="R10" t="s" s="2">
        <v>12</v>
      </c>
      <c r="S10" s="3"/>
      <c r="T10" s="3"/>
    </row>
    <row r="11" ht="16" customHeight="1">
      <c r="A11" t="s" s="2">
        <v>44</v>
      </c>
      <c r="B11" t="s" s="2">
        <v>45</v>
      </c>
      <c r="C11" t="s" s="2">
        <v>46</v>
      </c>
      <c r="D11" t="s" s="2">
        <v>47</v>
      </c>
      <c r="E11" t="s" s="2">
        <v>48</v>
      </c>
      <c r="F11" t="s" s="2">
        <v>49</v>
      </c>
      <c r="G11" t="s" s="2">
        <v>50</v>
      </c>
      <c r="H11" t="s" s="2">
        <v>51</v>
      </c>
      <c r="I11" t="s" s="2">
        <v>38</v>
      </c>
      <c r="J11" t="s" s="2">
        <v>39</v>
      </c>
      <c r="K11" t="s" s="2">
        <v>53</v>
      </c>
      <c r="L11" t="s" s="2">
        <v>38</v>
      </c>
      <c r="M11" t="s" s="2">
        <v>39</v>
      </c>
      <c r="N11" t="s" s="2">
        <v>53</v>
      </c>
      <c r="O11" t="s" s="2">
        <v>38</v>
      </c>
      <c r="P11" t="s" s="2">
        <v>39</v>
      </c>
      <c r="Q11" t="s" s="2">
        <v>53</v>
      </c>
      <c r="R11" t="s" s="2">
        <v>38</v>
      </c>
      <c r="S11" t="s" s="2">
        <v>39</v>
      </c>
      <c r="T11" t="s" s="2">
        <v>53</v>
      </c>
    </row>
    <row r="12" ht="16" customHeight="1">
      <c r="A12" t="s" s="4">
        <v>32</v>
      </c>
      <c r="B12" t="s" s="4">
        <v>63</v>
      </c>
      <c r="C12" t="s" s="4">
        <v>55</v>
      </c>
      <c r="D12" t="s" s="4">
        <v>56</v>
      </c>
      <c r="E12" t="s" s="4">
        <v>57</v>
      </c>
      <c r="F12" t="s" s="4">
        <v>73</v>
      </c>
      <c r="G12" s="7">
        <v>51630</v>
      </c>
      <c r="H12" s="7">
        <v>90</v>
      </c>
      <c r="I12" s="5">
        <v>0.00255076441607435</v>
      </c>
      <c r="J12" s="5">
        <v>0.00458353271344574</v>
      </c>
      <c r="K12" s="8">
        <f>ROUND(I12/J12,3)</f>
        <v>0.5570000000000001</v>
      </c>
      <c r="L12" s="5">
        <v>9.53108596801758</v>
      </c>
      <c r="M12" s="5">
        <v>9.531083106994631</v>
      </c>
      <c r="N12" s="8">
        <f>ROUND(L12/M12,3)</f>
        <v>1</v>
      </c>
      <c r="O12" s="5">
        <v>0.228612802229061</v>
      </c>
      <c r="P12" s="5">
        <v>0.228613184141336</v>
      </c>
      <c r="Q12" s="8">
        <f>ROUND(O12/P12,3)</f>
        <v>1</v>
      </c>
      <c r="R12" s="5">
        <v>135</v>
      </c>
      <c r="S12" s="5">
        <v>57</v>
      </c>
      <c r="T12" s="8">
        <f>ROUND(R12/S12,3)</f>
        <v>2.368</v>
      </c>
    </row>
    <row r="13" ht="16" customHeight="1">
      <c r="A13" t="s" s="4">
        <v>32</v>
      </c>
      <c r="B13" t="s" s="4">
        <v>63</v>
      </c>
      <c r="C13" t="s" s="4">
        <v>55</v>
      </c>
      <c r="D13" t="s" s="4">
        <v>56</v>
      </c>
      <c r="E13" t="s" s="4">
        <v>60</v>
      </c>
      <c r="F13" t="s" s="4">
        <v>73</v>
      </c>
      <c r="G13" s="7">
        <v>51630</v>
      </c>
      <c r="H13" s="7">
        <v>90</v>
      </c>
      <c r="I13" s="5">
        <v>0.00428030504201735</v>
      </c>
      <c r="J13" s="5">
        <v>0.0067386306197833</v>
      </c>
      <c r="K13" s="8">
        <f>ROUND(I13/J13,3)</f>
        <v>0.635</v>
      </c>
      <c r="L13" s="5">
        <v>9.531085868583229</v>
      </c>
      <c r="M13" s="5">
        <v>9.53108379815855</v>
      </c>
      <c r="N13" s="8">
        <f>ROUND(L13/M13,3)</f>
        <v>1</v>
      </c>
      <c r="O13" s="5">
        <v>0.228612828153912</v>
      </c>
      <c r="P13" s="5">
        <v>0.228613163288625</v>
      </c>
      <c r="Q13" s="8">
        <f>ROUND(O13/P13,3)</f>
        <v>1</v>
      </c>
      <c r="R13" s="5">
        <v>135</v>
      </c>
      <c r="S13" s="5">
        <v>57</v>
      </c>
      <c r="T13" s="8">
        <f>ROUND(R13/S13,3)</f>
        <v>2.368</v>
      </c>
    </row>
    <row r="14" ht="16" customHeight="1">
      <c r="A14" s="3"/>
      <c r="B14" s="3"/>
      <c r="C14" s="3"/>
      <c r="D14" s="3"/>
      <c r="E14" s="3"/>
      <c r="F14" s="3"/>
      <c r="G14" s="3"/>
      <c r="H14" s="3"/>
      <c r="I14" s="3"/>
      <c r="J14" t="s" s="2">
        <v>62</v>
      </c>
      <c r="K14" s="5">
        <f>AVERAGE(K12:K13)</f>
        <v>0.596</v>
      </c>
      <c r="L14" s="3"/>
      <c r="M14" s="3"/>
      <c r="N14" s="5">
        <f>AVERAGE(N12:N13)</f>
        <v>1</v>
      </c>
      <c r="O14" s="3"/>
      <c r="P14" s="3"/>
      <c r="Q14" s="5">
        <f>AVERAGE(Q12:Q13)</f>
        <v>1</v>
      </c>
      <c r="R14" s="3"/>
      <c r="S14" s="3"/>
      <c r="T14" s="5">
        <f>AVERAGE(T12:T13)</f>
        <v>2.368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5" customHeight="1" outlineLevelRow="0" outlineLevelCol="0"/>
  <cols>
    <col min="1" max="14" width="8.85156" style="27" customWidth="1"/>
    <col min="15" max="16384" width="8.85156" style="27" customWidth="1"/>
  </cols>
  <sheetData>
    <row r="1" ht="16" customHeight="1">
      <c r="A1" t="s" s="4">
        <v>37</v>
      </c>
      <c r="B1" t="s" s="4">
        <v>38</v>
      </c>
      <c r="C1" t="s" s="4">
        <v>39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16" customHeight="1">
      <c r="A2" t="s" s="4">
        <v>40</v>
      </c>
      <c r="B2" t="s" s="4">
        <v>41</v>
      </c>
      <c r="C2" t="s" s="4">
        <v>41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ht="16" customHeight="1">
      <c r="A3" t="s" s="4">
        <v>42</v>
      </c>
      <c r="B3" t="s" s="4">
        <v>43</v>
      </c>
      <c r="C3" t="s" s="4">
        <v>43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ht="16" customHeight="1">
      <c r="A4" s="3"/>
      <c r="B4" s="3"/>
      <c r="C4" s="3"/>
      <c r="D4" s="3"/>
      <c r="E4" s="3"/>
      <c r="F4" s="3"/>
      <c r="G4" s="3"/>
      <c r="H4" s="3"/>
      <c r="I4" t="s" s="2">
        <v>1</v>
      </c>
      <c r="J4" s="3"/>
      <c r="K4" s="3"/>
      <c r="L4" t="s" s="2">
        <v>13</v>
      </c>
      <c r="M4" s="3"/>
      <c r="N4" s="3"/>
    </row>
    <row r="5" ht="16" customHeight="1">
      <c r="A5" t="s" s="2">
        <v>44</v>
      </c>
      <c r="B5" t="s" s="2">
        <v>45</v>
      </c>
      <c r="C5" t="s" s="2">
        <v>46</v>
      </c>
      <c r="D5" t="s" s="2">
        <v>47</v>
      </c>
      <c r="E5" t="s" s="2">
        <v>48</v>
      </c>
      <c r="F5" t="s" s="2">
        <v>49</v>
      </c>
      <c r="G5" t="s" s="2">
        <v>50</v>
      </c>
      <c r="H5" t="s" s="2">
        <v>51</v>
      </c>
      <c r="I5" t="s" s="2">
        <v>38</v>
      </c>
      <c r="J5" t="s" s="2">
        <v>39</v>
      </c>
      <c r="K5" t="s" s="2">
        <v>53</v>
      </c>
      <c r="L5" t="s" s="2">
        <v>38</v>
      </c>
      <c r="M5" t="s" s="2">
        <v>39</v>
      </c>
      <c r="N5" t="s" s="2">
        <v>53</v>
      </c>
    </row>
    <row r="6" ht="16" customHeight="1">
      <c r="A6" t="s" s="4">
        <v>33</v>
      </c>
      <c r="B6" t="s" s="4">
        <v>54</v>
      </c>
      <c r="C6" t="s" s="4">
        <v>55</v>
      </c>
      <c r="D6" t="s" s="4">
        <v>56</v>
      </c>
      <c r="E6" t="s" s="4">
        <v>57</v>
      </c>
      <c r="F6" t="s" s="4">
        <v>61</v>
      </c>
      <c r="G6" s="7">
        <v>60000</v>
      </c>
      <c r="H6" s="7">
        <v>784</v>
      </c>
      <c r="I6" s="5">
        <v>179.408630913</v>
      </c>
      <c r="J6" s="5">
        <v>8.61152794549707</v>
      </c>
      <c r="K6" s="8">
        <f>ROUND(I6/J6,3)</f>
        <v>20.834</v>
      </c>
      <c r="L6" s="5">
        <v>3.078453540802</v>
      </c>
      <c r="M6" s="5">
        <v>3.05896558072279</v>
      </c>
      <c r="N6" s="8">
        <f>ROUND(L6/M6,3)</f>
        <v>1.006</v>
      </c>
    </row>
    <row r="7" ht="16" customHeight="1">
      <c r="A7" t="s" s="4">
        <v>33</v>
      </c>
      <c r="B7" t="s" s="4">
        <v>54</v>
      </c>
      <c r="C7" t="s" s="4">
        <v>55</v>
      </c>
      <c r="D7" t="s" s="4">
        <v>56</v>
      </c>
      <c r="E7" t="s" s="4">
        <v>60</v>
      </c>
      <c r="F7" t="s" s="4">
        <v>61</v>
      </c>
      <c r="G7" s="7">
        <v>60000</v>
      </c>
      <c r="H7" s="7">
        <v>784</v>
      </c>
      <c r="I7" s="5">
        <v>133.114836706998</v>
      </c>
      <c r="J7" s="5">
        <v>10.5653839150036</v>
      </c>
      <c r="K7" s="8">
        <f>ROUND(I7/J7,3)</f>
        <v>12.599</v>
      </c>
      <c r="L7" s="5">
        <v>3.07838678359985</v>
      </c>
      <c r="M7" s="5">
        <v>3.05849765341444</v>
      </c>
      <c r="N7" s="8">
        <f>ROUND(L7/M7,3)</f>
        <v>1.007</v>
      </c>
    </row>
    <row r="8" ht="16" customHeight="1">
      <c r="A8" s="3"/>
      <c r="B8" s="3"/>
      <c r="C8" s="3"/>
      <c r="D8" s="3"/>
      <c r="E8" s="3"/>
      <c r="F8" s="3"/>
      <c r="G8" s="3"/>
      <c r="H8" s="3"/>
      <c r="I8" s="3"/>
      <c r="J8" t="s" s="2">
        <v>62</v>
      </c>
      <c r="K8" s="5">
        <f>AVERAGE(K6:K7)</f>
        <v>16.7165</v>
      </c>
      <c r="L8" s="3"/>
      <c r="M8" s="3"/>
      <c r="N8" s="5">
        <f>AVERAGE(N6:N7)</f>
        <v>1.0065</v>
      </c>
    </row>
    <row r="9" ht="16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ht="16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dimension ref="A1:E333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8" customWidth="1"/>
    <col min="6" max="16384" width="8.85156" style="28" customWidth="1"/>
  </cols>
  <sheetData>
    <row r="1" ht="16" customHeight="1">
      <c r="A1" t="s" s="4">
        <v>88</v>
      </c>
      <c r="B1" s="3"/>
      <c r="C1" s="3"/>
      <c r="D1" s="3"/>
      <c r="E1" s="3"/>
    </row>
    <row r="2" ht="16" customHeight="1">
      <c r="A2" t="s" s="4">
        <v>89</v>
      </c>
      <c r="B2" s="3"/>
      <c r="C2" s="3"/>
      <c r="D2" s="3"/>
      <c r="E2" s="3"/>
    </row>
    <row r="3" ht="16" customHeight="1">
      <c r="A3" t="s" s="4">
        <v>90</v>
      </c>
      <c r="B3" s="3"/>
      <c r="C3" s="3"/>
      <c r="D3" s="3"/>
      <c r="E3" s="3"/>
    </row>
    <row r="4" ht="16" customHeight="1">
      <c r="A4" t="s" s="4">
        <v>91</v>
      </c>
      <c r="B4" s="3"/>
      <c r="C4" s="3"/>
      <c r="D4" s="3"/>
      <c r="E4" s="3"/>
    </row>
    <row r="5" ht="16" customHeight="1">
      <c r="A5" t="s" s="4">
        <v>92</v>
      </c>
      <c r="B5" s="3"/>
      <c r="C5" s="3"/>
      <c r="D5" s="3"/>
      <c r="E5" s="3"/>
    </row>
    <row r="6" ht="16" customHeight="1">
      <c r="A6" t="s" s="4">
        <v>93</v>
      </c>
      <c r="B6" s="3"/>
      <c r="C6" s="3"/>
      <c r="D6" s="3"/>
      <c r="E6" s="3"/>
    </row>
    <row r="7" ht="16" customHeight="1">
      <c r="A7" t="s" s="4">
        <v>94</v>
      </c>
      <c r="B7" s="3"/>
      <c r="C7" s="3"/>
      <c r="D7" s="3"/>
      <c r="E7" s="3"/>
    </row>
    <row r="8" ht="16" customHeight="1">
      <c r="A8" t="s" s="4">
        <v>95</v>
      </c>
      <c r="B8" s="3"/>
      <c r="C8" s="3"/>
      <c r="D8" s="3"/>
      <c r="E8" s="3"/>
    </row>
    <row r="9" ht="16" customHeight="1">
      <c r="A9" t="s" s="4">
        <v>96</v>
      </c>
      <c r="B9" s="3"/>
      <c r="C9" s="3"/>
      <c r="D9" s="3"/>
      <c r="E9" s="3"/>
    </row>
    <row r="10" ht="16" customHeight="1">
      <c r="A10" t="s" s="4">
        <v>97</v>
      </c>
      <c r="B10" s="3"/>
      <c r="C10" s="3"/>
      <c r="D10" s="3"/>
      <c r="E10" s="3"/>
    </row>
    <row r="11" ht="16" customHeight="1">
      <c r="A11" t="s" s="4">
        <v>93</v>
      </c>
      <c r="B11" s="3"/>
      <c r="C11" s="3"/>
      <c r="D11" s="3"/>
      <c r="E11" s="3"/>
    </row>
    <row r="12" ht="16" customHeight="1">
      <c r="A12" t="s" s="4">
        <v>94</v>
      </c>
      <c r="B12" s="3"/>
      <c r="C12" s="3"/>
      <c r="D12" s="3"/>
      <c r="E12" s="3"/>
    </row>
    <row r="13" ht="16" customHeight="1">
      <c r="A13" t="s" s="4">
        <v>98</v>
      </c>
      <c r="B13" s="3"/>
      <c r="C13" s="3"/>
      <c r="D13" s="3"/>
      <c r="E13" s="3"/>
    </row>
    <row r="14" ht="16" customHeight="1">
      <c r="A14" t="s" s="4">
        <v>99</v>
      </c>
      <c r="B14" s="3"/>
      <c r="C14" s="3"/>
      <c r="D14" s="3"/>
      <c r="E14" s="3"/>
    </row>
    <row r="15" ht="16" customHeight="1">
      <c r="A15" t="s" s="4">
        <v>100</v>
      </c>
      <c r="B15" s="3"/>
      <c r="C15" s="3"/>
      <c r="D15" s="3"/>
      <c r="E15" s="3"/>
    </row>
    <row r="16" ht="16" customHeight="1">
      <c r="A16" t="s" s="4">
        <v>93</v>
      </c>
      <c r="B16" s="3"/>
      <c r="C16" s="3"/>
      <c r="D16" s="3"/>
      <c r="E16" s="3"/>
    </row>
    <row r="17" ht="16" customHeight="1">
      <c r="A17" t="s" s="4">
        <v>94</v>
      </c>
      <c r="B17" s="3"/>
      <c r="C17" s="3"/>
      <c r="D17" s="3"/>
      <c r="E17" s="3"/>
    </row>
    <row r="18" ht="16" customHeight="1">
      <c r="A18" t="s" s="4">
        <v>101</v>
      </c>
      <c r="B18" s="3"/>
      <c r="C18" s="3"/>
      <c r="D18" s="3"/>
      <c r="E18" s="3"/>
    </row>
    <row r="19" ht="16" customHeight="1">
      <c r="A19" t="s" s="4">
        <v>102</v>
      </c>
      <c r="B19" s="3"/>
      <c r="C19" s="3"/>
      <c r="D19" s="3"/>
      <c r="E19" s="3"/>
    </row>
    <row r="20" ht="16" customHeight="1">
      <c r="A20" t="s" s="4">
        <v>103</v>
      </c>
      <c r="B20" s="3"/>
      <c r="C20" s="3"/>
      <c r="D20" s="3"/>
      <c r="E20" s="3"/>
    </row>
    <row r="21" ht="16" customHeight="1">
      <c r="A21" t="s" s="4">
        <v>93</v>
      </c>
      <c r="B21" s="3"/>
      <c r="C21" s="3"/>
      <c r="D21" s="3"/>
      <c r="E21" s="3"/>
    </row>
    <row r="22" ht="16" customHeight="1">
      <c r="A22" t="s" s="4">
        <v>94</v>
      </c>
      <c r="B22" s="3"/>
      <c r="C22" s="3"/>
      <c r="D22" s="3"/>
      <c r="E22" s="3"/>
    </row>
    <row r="23" ht="16" customHeight="1">
      <c r="A23" t="s" s="4">
        <v>104</v>
      </c>
      <c r="B23" s="3"/>
      <c r="C23" s="3"/>
      <c r="D23" s="3"/>
      <c r="E23" s="3"/>
    </row>
    <row r="24" ht="16" customHeight="1">
      <c r="A24" t="s" s="4">
        <v>105</v>
      </c>
      <c r="B24" s="3"/>
      <c r="C24" s="3"/>
      <c r="D24" s="3"/>
      <c r="E24" s="3"/>
    </row>
    <row r="25" ht="16" customHeight="1">
      <c r="A25" t="s" s="4">
        <v>106</v>
      </c>
      <c r="B25" s="3"/>
      <c r="C25" s="3"/>
      <c r="D25" s="3"/>
      <c r="E25" s="3"/>
    </row>
    <row r="26" ht="16" customHeight="1">
      <c r="A26" t="s" s="4">
        <v>93</v>
      </c>
      <c r="B26" s="3"/>
      <c r="C26" s="3"/>
      <c r="D26" s="3"/>
      <c r="E26" s="3"/>
    </row>
    <row r="27" ht="16" customHeight="1">
      <c r="A27" t="s" s="4">
        <v>94</v>
      </c>
      <c r="B27" s="3"/>
      <c r="C27" s="3"/>
      <c r="D27" s="3"/>
      <c r="E27" s="3"/>
    </row>
    <row r="28" ht="16" customHeight="1">
      <c r="A28" t="s" s="4">
        <v>107</v>
      </c>
      <c r="B28" s="3"/>
      <c r="C28" s="3"/>
      <c r="D28" s="3"/>
      <c r="E28" s="3"/>
    </row>
    <row r="29" ht="16" customHeight="1">
      <c r="A29" t="s" s="4">
        <v>108</v>
      </c>
      <c r="B29" s="3"/>
      <c r="C29" s="3"/>
      <c r="D29" s="3"/>
      <c r="E29" s="3"/>
    </row>
    <row r="30" ht="16" customHeight="1">
      <c r="A30" t="s" s="4">
        <v>109</v>
      </c>
      <c r="B30" s="3"/>
      <c r="C30" s="3"/>
      <c r="D30" s="3"/>
      <c r="E30" s="3"/>
    </row>
    <row r="31" ht="16" customHeight="1">
      <c r="A31" t="s" s="4">
        <v>93</v>
      </c>
      <c r="B31" s="3"/>
      <c r="C31" s="3"/>
      <c r="D31" s="3"/>
      <c r="E31" s="3"/>
    </row>
    <row r="32" ht="16" customHeight="1">
      <c r="A32" t="s" s="4">
        <v>94</v>
      </c>
      <c r="B32" s="3"/>
      <c r="C32" s="3"/>
      <c r="D32" s="3"/>
      <c r="E32" s="3"/>
    </row>
    <row r="33" ht="16" customHeight="1">
      <c r="A33" t="s" s="4">
        <v>110</v>
      </c>
      <c r="B33" s="3"/>
      <c r="C33" s="3"/>
      <c r="D33" s="3"/>
      <c r="E33" s="3"/>
    </row>
    <row r="34" ht="16" customHeight="1">
      <c r="A34" t="s" s="4">
        <v>111</v>
      </c>
      <c r="B34" s="3"/>
      <c r="C34" s="3"/>
      <c r="D34" s="3"/>
      <c r="E34" s="3"/>
    </row>
    <row r="35" ht="16" customHeight="1">
      <c r="A35" t="s" s="4">
        <v>112</v>
      </c>
      <c r="B35" s="3"/>
      <c r="C35" s="3"/>
      <c r="D35" s="3"/>
      <c r="E35" s="3"/>
    </row>
    <row r="36" ht="16" customHeight="1">
      <c r="A36" t="s" s="4">
        <v>93</v>
      </c>
      <c r="B36" s="3"/>
      <c r="C36" s="3"/>
      <c r="D36" s="3"/>
      <c r="E36" s="3"/>
    </row>
    <row r="37" ht="16" customHeight="1">
      <c r="A37" t="s" s="4">
        <v>94</v>
      </c>
      <c r="B37" s="3"/>
      <c r="C37" s="3"/>
      <c r="D37" s="3"/>
      <c r="E37" s="3"/>
    </row>
    <row r="38" ht="16" customHeight="1">
      <c r="A38" t="s" s="4">
        <v>113</v>
      </c>
      <c r="B38" s="3"/>
      <c r="C38" s="3"/>
      <c r="D38" s="3"/>
      <c r="E38" s="3"/>
    </row>
    <row r="39" ht="16" customHeight="1">
      <c r="A39" t="s" s="4">
        <v>114</v>
      </c>
      <c r="B39" s="3"/>
      <c r="C39" s="3"/>
      <c r="D39" s="3"/>
      <c r="E39" s="3"/>
    </row>
    <row r="40" ht="16" customHeight="1">
      <c r="A40" t="s" s="4">
        <v>115</v>
      </c>
      <c r="B40" s="3"/>
      <c r="C40" s="3"/>
      <c r="D40" s="3"/>
      <c r="E40" s="3"/>
    </row>
    <row r="41" ht="16" customHeight="1">
      <c r="A41" t="s" s="4">
        <v>93</v>
      </c>
      <c r="B41" s="3"/>
      <c r="C41" s="3"/>
      <c r="D41" s="3"/>
      <c r="E41" s="3"/>
    </row>
    <row r="42" ht="16" customHeight="1">
      <c r="A42" t="s" s="4">
        <v>94</v>
      </c>
      <c r="B42" s="3"/>
      <c r="C42" s="3"/>
      <c r="D42" s="3"/>
      <c r="E42" s="3"/>
    </row>
    <row r="43" ht="16" customHeight="1">
      <c r="A43" t="s" s="4">
        <v>116</v>
      </c>
      <c r="B43" s="3"/>
      <c r="C43" s="3"/>
      <c r="D43" s="3"/>
      <c r="E43" s="3"/>
    </row>
    <row r="44" ht="16" customHeight="1">
      <c r="A44" t="s" s="4">
        <v>117</v>
      </c>
      <c r="B44" s="3"/>
      <c r="C44" s="3"/>
      <c r="D44" s="3"/>
      <c r="E44" s="3"/>
    </row>
    <row r="45" ht="16" customHeight="1">
      <c r="A45" t="s" s="4">
        <v>118</v>
      </c>
      <c r="B45" s="3"/>
      <c r="C45" s="3"/>
      <c r="D45" s="3"/>
      <c r="E45" s="3"/>
    </row>
    <row r="46" ht="16" customHeight="1">
      <c r="A46" t="s" s="4">
        <v>93</v>
      </c>
      <c r="B46" s="3"/>
      <c r="C46" s="3"/>
      <c r="D46" s="3"/>
      <c r="E46" s="3"/>
    </row>
    <row r="47" ht="16" customHeight="1">
      <c r="A47" t="s" s="4">
        <v>94</v>
      </c>
      <c r="B47" s="3"/>
      <c r="C47" s="3"/>
      <c r="D47" s="3"/>
      <c r="E47" s="3"/>
    </row>
    <row r="48" ht="16" customHeight="1">
      <c r="A48" t="s" s="4">
        <v>119</v>
      </c>
      <c r="B48" s="3"/>
      <c r="C48" s="3"/>
      <c r="D48" s="3"/>
      <c r="E48" s="3"/>
    </row>
    <row r="49" ht="16" customHeight="1">
      <c r="A49" t="s" s="4">
        <v>120</v>
      </c>
      <c r="B49" s="3"/>
      <c r="C49" s="3"/>
      <c r="D49" s="3"/>
      <c r="E49" s="3"/>
    </row>
    <row r="50" ht="16" customHeight="1">
      <c r="A50" t="s" s="4">
        <v>121</v>
      </c>
      <c r="B50" s="3"/>
      <c r="C50" s="3"/>
      <c r="D50" s="3"/>
      <c r="E50" s="3"/>
    </row>
    <row r="51" ht="16" customHeight="1">
      <c r="A51" t="s" s="4">
        <v>93</v>
      </c>
      <c r="B51" s="3"/>
      <c r="C51" s="3"/>
      <c r="D51" s="3"/>
      <c r="E51" s="3"/>
    </row>
    <row r="52" ht="16" customHeight="1">
      <c r="A52" t="s" s="4">
        <v>94</v>
      </c>
      <c r="B52" s="3"/>
      <c r="C52" s="3"/>
      <c r="D52" s="3"/>
      <c r="E52" s="3"/>
    </row>
    <row r="53" ht="16" customHeight="1">
      <c r="A53" t="s" s="4">
        <v>122</v>
      </c>
      <c r="B53" s="3"/>
      <c r="C53" s="3"/>
      <c r="D53" s="3"/>
      <c r="E53" s="3"/>
    </row>
    <row r="54" ht="16" customHeight="1">
      <c r="A54" t="s" s="4">
        <v>120</v>
      </c>
      <c r="B54" s="3"/>
      <c r="C54" s="3"/>
      <c r="D54" s="3"/>
      <c r="E54" s="3"/>
    </row>
    <row r="55" ht="16" customHeight="1">
      <c r="A55" t="s" s="4">
        <v>123</v>
      </c>
      <c r="B55" s="3"/>
      <c r="C55" s="3"/>
      <c r="D55" s="3"/>
      <c r="E55" s="3"/>
    </row>
    <row r="56" ht="16" customHeight="1">
      <c r="A56" t="s" s="4">
        <v>93</v>
      </c>
      <c r="B56" s="3"/>
      <c r="C56" s="3"/>
      <c r="D56" s="3"/>
      <c r="E56" s="3"/>
    </row>
    <row r="57" ht="16" customHeight="1">
      <c r="A57" t="s" s="4">
        <v>94</v>
      </c>
      <c r="B57" s="3"/>
      <c r="C57" s="3"/>
      <c r="D57" s="3"/>
      <c r="E57" s="3"/>
    </row>
    <row r="58" ht="16" customHeight="1">
      <c r="A58" t="s" s="4">
        <v>124</v>
      </c>
      <c r="B58" s="3"/>
      <c r="C58" s="3"/>
      <c r="D58" s="3"/>
      <c r="E58" s="3"/>
    </row>
    <row r="59" ht="16" customHeight="1">
      <c r="A59" t="s" s="4">
        <v>125</v>
      </c>
      <c r="B59" s="3"/>
      <c r="C59" s="3"/>
      <c r="D59" s="3"/>
      <c r="E59" s="3"/>
    </row>
    <row r="60" ht="16" customHeight="1">
      <c r="A60" t="s" s="4">
        <v>126</v>
      </c>
      <c r="B60" s="3"/>
      <c r="C60" s="3"/>
      <c r="D60" s="3"/>
      <c r="E60" s="3"/>
    </row>
    <row r="61" ht="16" customHeight="1">
      <c r="A61" t="s" s="4">
        <v>93</v>
      </c>
      <c r="B61" s="3"/>
      <c r="C61" s="3"/>
      <c r="D61" s="3"/>
      <c r="E61" s="3"/>
    </row>
    <row r="62" ht="16" customHeight="1">
      <c r="A62" t="s" s="4">
        <v>94</v>
      </c>
      <c r="B62" s="3"/>
      <c r="C62" s="3"/>
      <c r="D62" s="3"/>
      <c r="E62" s="3"/>
    </row>
    <row r="63" ht="16" customHeight="1">
      <c r="A63" t="s" s="4">
        <v>127</v>
      </c>
      <c r="B63" s="3"/>
      <c r="C63" s="3"/>
      <c r="D63" s="3"/>
      <c r="E63" s="3"/>
    </row>
    <row r="64" ht="16" customHeight="1">
      <c r="A64" t="s" s="4">
        <v>125</v>
      </c>
      <c r="B64" s="3"/>
      <c r="C64" s="3"/>
      <c r="D64" s="3"/>
      <c r="E64" s="3"/>
    </row>
    <row r="65" ht="16" customHeight="1">
      <c r="A65" t="s" s="4">
        <v>126</v>
      </c>
      <c r="B65" s="3"/>
      <c r="C65" s="3"/>
      <c r="D65" s="3"/>
      <c r="E65" s="3"/>
    </row>
    <row r="66" ht="16" customHeight="1">
      <c r="A66" t="s" s="4">
        <v>93</v>
      </c>
      <c r="B66" s="3"/>
      <c r="C66" s="3"/>
      <c r="D66" s="3"/>
      <c r="E66" s="3"/>
    </row>
    <row r="67" ht="16" customHeight="1">
      <c r="A67" t="s" s="4">
        <v>94</v>
      </c>
      <c r="B67" s="3"/>
      <c r="C67" s="3"/>
      <c r="D67" s="3"/>
      <c r="E67" s="3"/>
    </row>
    <row r="68" ht="16" customHeight="1">
      <c r="A68" t="s" s="4">
        <v>128</v>
      </c>
      <c r="B68" s="3"/>
      <c r="C68" s="3"/>
      <c r="D68" s="3"/>
      <c r="E68" s="3"/>
    </row>
    <row r="69" ht="16" customHeight="1">
      <c r="A69" t="s" s="4">
        <v>129</v>
      </c>
      <c r="B69" s="3"/>
      <c r="C69" s="3"/>
      <c r="D69" s="3"/>
      <c r="E69" s="3"/>
    </row>
    <row r="70" ht="16" customHeight="1">
      <c r="A70" t="s" s="4">
        <v>109</v>
      </c>
      <c r="B70" s="3"/>
      <c r="C70" s="3"/>
      <c r="D70" s="3"/>
      <c r="E70" s="3"/>
    </row>
    <row r="71" ht="16" customHeight="1">
      <c r="A71" t="s" s="4">
        <v>130</v>
      </c>
      <c r="B71" s="3"/>
      <c r="C71" s="3"/>
      <c r="D71" s="3"/>
      <c r="E71" s="3"/>
    </row>
    <row r="72" ht="16" customHeight="1">
      <c r="A72" t="s" s="4">
        <v>94</v>
      </c>
      <c r="B72" s="3"/>
      <c r="C72" s="3"/>
      <c r="D72" s="3"/>
      <c r="E72" s="3"/>
    </row>
    <row r="73" ht="16" customHeight="1">
      <c r="A73" t="s" s="4">
        <v>131</v>
      </c>
      <c r="B73" s="3"/>
      <c r="C73" s="3"/>
      <c r="D73" s="3"/>
      <c r="E73" s="3"/>
    </row>
    <row r="74" ht="16" customHeight="1">
      <c r="A74" t="s" s="4">
        <v>125</v>
      </c>
      <c r="B74" s="3"/>
      <c r="C74" s="3"/>
      <c r="D74" s="3"/>
      <c r="E74" s="3"/>
    </row>
    <row r="75" ht="16" customHeight="1">
      <c r="A75" t="s" s="4">
        <v>126</v>
      </c>
      <c r="B75" s="3"/>
      <c r="C75" s="3"/>
      <c r="D75" s="3"/>
      <c r="E75" s="3"/>
    </row>
    <row r="76" ht="16" customHeight="1">
      <c r="A76" t="s" s="4">
        <v>93</v>
      </c>
      <c r="B76" s="3"/>
      <c r="C76" s="3"/>
      <c r="D76" s="3"/>
      <c r="E76" s="3"/>
    </row>
    <row r="77" ht="16" customHeight="1">
      <c r="A77" t="s" s="4">
        <v>94</v>
      </c>
      <c r="B77" s="3"/>
      <c r="C77" s="3"/>
      <c r="D77" s="3"/>
      <c r="E77" s="3"/>
    </row>
    <row r="78" ht="16" customHeight="1">
      <c r="A78" t="s" s="4">
        <v>132</v>
      </c>
      <c r="B78" s="3"/>
      <c r="C78" s="3"/>
      <c r="D78" s="3"/>
      <c r="E78" s="3"/>
    </row>
    <row r="79" ht="16" customHeight="1">
      <c r="A79" t="s" s="4">
        <v>125</v>
      </c>
      <c r="B79" s="3"/>
      <c r="C79" s="3"/>
      <c r="D79" s="3"/>
      <c r="E79" s="3"/>
    </row>
    <row r="80" ht="16" customHeight="1">
      <c r="A80" t="s" s="4">
        <v>126</v>
      </c>
      <c r="B80" s="3"/>
      <c r="C80" s="3"/>
      <c r="D80" s="3"/>
      <c r="E80" s="3"/>
    </row>
    <row r="81" ht="16" customHeight="1">
      <c r="A81" t="s" s="4">
        <v>93</v>
      </c>
      <c r="B81" s="3"/>
      <c r="C81" s="3"/>
      <c r="D81" s="3"/>
      <c r="E81" s="3"/>
    </row>
    <row r="82" ht="16" customHeight="1">
      <c r="A82" t="s" s="4">
        <v>94</v>
      </c>
      <c r="B82" s="3"/>
      <c r="C82" s="3"/>
      <c r="D82" s="3"/>
      <c r="E82" s="3"/>
    </row>
    <row r="83" ht="16" customHeight="1">
      <c r="A83" t="s" s="4">
        <v>133</v>
      </c>
      <c r="B83" s="3"/>
      <c r="C83" s="3"/>
      <c r="D83" s="3"/>
      <c r="E83" s="3"/>
    </row>
    <row r="84" ht="16" customHeight="1">
      <c r="A84" t="s" s="4">
        <v>134</v>
      </c>
      <c r="B84" s="3"/>
      <c r="C84" s="3"/>
      <c r="D84" s="3"/>
      <c r="E84" s="3"/>
    </row>
    <row r="85" ht="16" customHeight="1">
      <c r="A85" t="s" s="4">
        <v>109</v>
      </c>
      <c r="B85" s="3"/>
      <c r="C85" s="3"/>
      <c r="D85" s="3"/>
      <c r="E85" s="3"/>
    </row>
    <row r="86" ht="16" customHeight="1">
      <c r="A86" t="s" s="4">
        <v>93</v>
      </c>
      <c r="B86" s="3"/>
      <c r="C86" s="3"/>
      <c r="D86" s="3"/>
      <c r="E86" s="3"/>
    </row>
    <row r="87" ht="16" customHeight="1">
      <c r="A87" t="s" s="4">
        <v>94</v>
      </c>
      <c r="B87" s="3"/>
      <c r="C87" s="3"/>
      <c r="D87" s="3"/>
      <c r="E87" s="3"/>
    </row>
    <row r="88" ht="16" customHeight="1">
      <c r="A88" t="s" s="4">
        <v>135</v>
      </c>
      <c r="B88" s="3"/>
      <c r="C88" s="3"/>
      <c r="D88" s="3"/>
      <c r="E88" s="3"/>
    </row>
    <row r="89" ht="16" customHeight="1">
      <c r="A89" t="s" s="4">
        <v>136</v>
      </c>
      <c r="B89" s="3"/>
      <c r="C89" s="3"/>
      <c r="D89" s="3"/>
      <c r="E89" s="3"/>
    </row>
    <row r="90" ht="16" customHeight="1">
      <c r="A90" t="s" s="4">
        <v>137</v>
      </c>
      <c r="B90" s="3"/>
      <c r="C90" s="3"/>
      <c r="D90" s="3"/>
      <c r="E90" s="3"/>
    </row>
    <row r="91" ht="16" customHeight="1">
      <c r="A91" t="s" s="4">
        <v>93</v>
      </c>
      <c r="B91" s="3"/>
      <c r="C91" s="3"/>
      <c r="D91" s="3"/>
      <c r="E91" s="3"/>
    </row>
    <row r="92" ht="16" customHeight="1">
      <c r="A92" t="s" s="4">
        <v>94</v>
      </c>
      <c r="B92" s="3"/>
      <c r="C92" s="3"/>
      <c r="D92" s="3"/>
      <c r="E92" s="3"/>
    </row>
    <row r="93" ht="16" customHeight="1">
      <c r="A93" t="s" s="4">
        <v>138</v>
      </c>
      <c r="B93" s="3"/>
      <c r="C93" s="3"/>
      <c r="D93" s="3"/>
      <c r="E93" s="3"/>
    </row>
    <row r="94" ht="16" customHeight="1">
      <c r="A94" t="s" s="4">
        <v>125</v>
      </c>
      <c r="B94" s="3"/>
      <c r="C94" s="3"/>
      <c r="D94" s="3"/>
      <c r="E94" s="3"/>
    </row>
    <row r="95" ht="16" customHeight="1">
      <c r="A95" t="s" s="4">
        <v>126</v>
      </c>
      <c r="B95" s="3"/>
      <c r="C95" s="3"/>
      <c r="D95" s="3"/>
      <c r="E95" s="3"/>
    </row>
    <row r="96" ht="16" customHeight="1">
      <c r="A96" t="s" s="4">
        <v>93</v>
      </c>
      <c r="B96" s="3"/>
      <c r="C96" s="3"/>
      <c r="D96" s="3"/>
      <c r="E96" s="3"/>
    </row>
    <row r="97" ht="16" customHeight="1">
      <c r="A97" t="s" s="4">
        <v>94</v>
      </c>
      <c r="B97" s="3"/>
      <c r="C97" s="3"/>
      <c r="D97" s="3"/>
      <c r="E97" s="3"/>
    </row>
    <row r="98" ht="16" customHeight="1">
      <c r="A98" t="s" s="4">
        <v>139</v>
      </c>
      <c r="B98" s="3"/>
      <c r="C98" s="3"/>
      <c r="D98" s="3"/>
      <c r="E98" s="3"/>
    </row>
    <row r="99" ht="16" customHeight="1">
      <c r="A99" t="s" s="4">
        <v>125</v>
      </c>
      <c r="B99" s="3"/>
      <c r="C99" s="3"/>
      <c r="D99" s="3"/>
      <c r="E99" s="3"/>
    </row>
    <row r="100" ht="16" customHeight="1">
      <c r="A100" t="s" s="4">
        <v>126</v>
      </c>
      <c r="B100" s="3"/>
      <c r="C100" s="3"/>
      <c r="D100" s="3"/>
      <c r="E100" s="3"/>
    </row>
    <row r="101" ht="16" customHeight="1">
      <c r="A101" t="s" s="4">
        <v>93</v>
      </c>
      <c r="B101" s="3"/>
      <c r="C101" s="3"/>
      <c r="D101" s="3"/>
      <c r="E101" s="3"/>
    </row>
    <row r="102" ht="16" customHeight="1">
      <c r="A102" t="s" s="4">
        <v>94</v>
      </c>
      <c r="B102" s="3"/>
      <c r="C102" s="3"/>
      <c r="D102" s="3"/>
      <c r="E102" s="3"/>
    </row>
    <row r="103" ht="16" customHeight="1">
      <c r="A103" t="s" s="4">
        <v>140</v>
      </c>
      <c r="B103" s="3"/>
      <c r="C103" s="3"/>
      <c r="D103" s="3"/>
      <c r="E103" s="3"/>
    </row>
    <row r="104" ht="16" customHeight="1">
      <c r="A104" t="s" s="4">
        <v>125</v>
      </c>
      <c r="B104" s="3"/>
      <c r="C104" s="3"/>
      <c r="D104" s="3"/>
      <c r="E104" s="3"/>
    </row>
    <row r="105" ht="16" customHeight="1">
      <c r="A105" t="s" s="4">
        <v>126</v>
      </c>
      <c r="B105" s="3"/>
      <c r="C105" s="3"/>
      <c r="D105" s="3"/>
      <c r="E105" s="3"/>
    </row>
    <row r="106" ht="16" customHeight="1">
      <c r="A106" t="s" s="4">
        <v>93</v>
      </c>
      <c r="B106" s="3"/>
      <c r="C106" s="3"/>
      <c r="D106" s="3"/>
      <c r="E106" s="3"/>
    </row>
    <row r="107" ht="16" customHeight="1">
      <c r="A107" t="s" s="4">
        <v>94</v>
      </c>
      <c r="B107" s="3"/>
      <c r="C107" s="3"/>
      <c r="D107" s="3"/>
      <c r="E107" s="3"/>
    </row>
    <row r="108" ht="16" customHeight="1">
      <c r="A108" t="s" s="4">
        <v>141</v>
      </c>
      <c r="B108" s="3"/>
      <c r="C108" s="3"/>
      <c r="D108" s="3"/>
      <c r="E108" s="3"/>
    </row>
    <row r="109" ht="16" customHeight="1">
      <c r="A109" t="s" s="4">
        <v>125</v>
      </c>
      <c r="B109" s="3"/>
      <c r="C109" s="3"/>
      <c r="D109" s="3"/>
      <c r="E109" s="3"/>
    </row>
    <row r="110" ht="16" customHeight="1">
      <c r="A110" t="s" s="4">
        <v>126</v>
      </c>
      <c r="B110" s="3"/>
      <c r="C110" s="3"/>
      <c r="D110" s="3"/>
      <c r="E110" s="3"/>
    </row>
    <row r="111" ht="16" customHeight="1">
      <c r="A111" t="s" s="4">
        <v>93</v>
      </c>
      <c r="B111" s="3"/>
      <c r="C111" s="3"/>
      <c r="D111" s="3"/>
      <c r="E111" s="3"/>
    </row>
    <row r="112" ht="16" customHeight="1">
      <c r="A112" t="s" s="4">
        <v>94</v>
      </c>
      <c r="B112" s="3"/>
      <c r="C112" s="3"/>
      <c r="D112" s="3"/>
      <c r="E112" s="3"/>
    </row>
    <row r="113" ht="16" customHeight="1">
      <c r="A113" t="s" s="4">
        <v>142</v>
      </c>
      <c r="B113" s="3"/>
      <c r="C113" s="3"/>
      <c r="D113" s="3"/>
      <c r="E113" s="3"/>
    </row>
    <row r="114" ht="16" customHeight="1">
      <c r="A114" t="s" s="4">
        <v>125</v>
      </c>
      <c r="B114" s="3"/>
      <c r="C114" s="3"/>
      <c r="D114" s="3"/>
      <c r="E114" s="3"/>
    </row>
    <row r="115" ht="16" customHeight="1">
      <c r="A115" t="s" s="4">
        <v>126</v>
      </c>
      <c r="B115" s="3"/>
      <c r="C115" s="3"/>
      <c r="D115" s="3"/>
      <c r="E115" s="3"/>
    </row>
    <row r="116" ht="16" customHeight="1">
      <c r="A116" t="s" s="4">
        <v>93</v>
      </c>
      <c r="B116" s="3"/>
      <c r="C116" s="3"/>
      <c r="D116" s="3"/>
      <c r="E116" s="3"/>
    </row>
    <row r="117" ht="16" customHeight="1">
      <c r="A117" t="s" s="4">
        <v>94</v>
      </c>
      <c r="B117" s="3"/>
      <c r="C117" s="3"/>
      <c r="D117" s="3"/>
      <c r="E117" s="3"/>
    </row>
    <row r="118" ht="16" customHeight="1">
      <c r="A118" t="s" s="4">
        <v>143</v>
      </c>
      <c r="B118" s="3"/>
      <c r="C118" s="3"/>
      <c r="D118" s="3"/>
      <c r="E118" s="3"/>
    </row>
    <row r="119" ht="16" customHeight="1">
      <c r="A119" t="s" s="4">
        <v>125</v>
      </c>
      <c r="B119" s="3"/>
      <c r="C119" s="3"/>
      <c r="D119" s="3"/>
      <c r="E119" s="3"/>
    </row>
    <row r="120" ht="16" customHeight="1">
      <c r="A120" t="s" s="4">
        <v>144</v>
      </c>
      <c r="B120" s="3"/>
      <c r="C120" s="3"/>
      <c r="D120" s="3"/>
      <c r="E120" s="3"/>
    </row>
    <row r="121" ht="16" customHeight="1">
      <c r="A121" t="s" s="4">
        <v>93</v>
      </c>
      <c r="B121" s="3"/>
      <c r="C121" s="3"/>
      <c r="D121" s="3"/>
      <c r="E121" s="3"/>
    </row>
    <row r="122" ht="16" customHeight="1">
      <c r="A122" t="s" s="4">
        <v>94</v>
      </c>
      <c r="B122" s="3"/>
      <c r="C122" s="3"/>
      <c r="D122" s="3"/>
      <c r="E122" s="3"/>
    </row>
    <row r="123" ht="16" customHeight="1">
      <c r="A123" t="s" s="4">
        <v>145</v>
      </c>
      <c r="B123" s="3"/>
      <c r="C123" s="3"/>
      <c r="D123" s="3"/>
      <c r="E123" s="3"/>
    </row>
    <row r="124" ht="16" customHeight="1">
      <c r="A124" t="s" s="4">
        <v>146</v>
      </c>
      <c r="B124" s="3"/>
      <c r="C124" s="3"/>
      <c r="D124" s="3"/>
      <c r="E124" s="3"/>
    </row>
    <row r="125" ht="16" customHeight="1">
      <c r="A125" t="s" s="4">
        <v>147</v>
      </c>
      <c r="B125" s="3"/>
      <c r="C125" s="3"/>
      <c r="D125" s="3"/>
      <c r="E125" s="3"/>
    </row>
    <row r="126" ht="16" customHeight="1">
      <c r="A126" t="s" s="4">
        <v>93</v>
      </c>
      <c r="B126" s="3"/>
      <c r="C126" s="3"/>
      <c r="D126" s="3"/>
      <c r="E126" s="3"/>
    </row>
    <row r="127" ht="16" customHeight="1">
      <c r="A127" t="s" s="4">
        <v>94</v>
      </c>
      <c r="B127" s="3"/>
      <c r="C127" s="3"/>
      <c r="D127" s="3"/>
      <c r="E127" s="3"/>
    </row>
    <row r="128" ht="16" customHeight="1">
      <c r="A128" t="s" s="4">
        <v>148</v>
      </c>
      <c r="B128" s="3"/>
      <c r="C128" s="3"/>
      <c r="D128" s="3"/>
      <c r="E128" s="3"/>
    </row>
    <row r="129" ht="16" customHeight="1">
      <c r="A129" t="s" s="4">
        <v>149</v>
      </c>
      <c r="B129" s="3"/>
      <c r="C129" s="3"/>
      <c r="D129" s="3"/>
      <c r="E129" s="3"/>
    </row>
    <row r="130" ht="16" customHeight="1">
      <c r="A130" t="s" s="4">
        <v>150</v>
      </c>
      <c r="B130" s="3"/>
      <c r="C130" s="3"/>
      <c r="D130" s="3"/>
      <c r="E130" s="3"/>
    </row>
    <row r="131" ht="16" customHeight="1">
      <c r="A131" t="s" s="4">
        <v>93</v>
      </c>
      <c r="B131" s="3"/>
      <c r="C131" s="3"/>
      <c r="D131" s="3"/>
      <c r="E131" s="3"/>
    </row>
    <row r="132" ht="16" customHeight="1">
      <c r="A132" t="s" s="4">
        <v>94</v>
      </c>
      <c r="B132" s="3"/>
      <c r="C132" s="3"/>
      <c r="D132" s="3"/>
      <c r="E132" s="3"/>
    </row>
    <row r="133" ht="16" customHeight="1">
      <c r="A133" t="s" s="4">
        <v>151</v>
      </c>
      <c r="B133" s="3"/>
      <c r="C133" s="3"/>
      <c r="D133" s="3"/>
      <c r="E133" s="3"/>
    </row>
    <row r="134" ht="16" customHeight="1">
      <c r="A134" t="s" s="4">
        <v>152</v>
      </c>
      <c r="B134" s="3"/>
      <c r="C134" s="3"/>
      <c r="D134" s="3"/>
      <c r="E134" s="3"/>
    </row>
    <row r="135" ht="16" customHeight="1">
      <c r="A135" t="s" s="4">
        <v>153</v>
      </c>
      <c r="B135" s="3"/>
      <c r="C135" s="3"/>
      <c r="D135" s="3"/>
      <c r="E135" s="3"/>
    </row>
    <row r="136" ht="16" customHeight="1">
      <c r="A136" t="s" s="4">
        <v>93</v>
      </c>
      <c r="B136" s="3"/>
      <c r="C136" s="3"/>
      <c r="D136" s="3"/>
      <c r="E136" s="3"/>
    </row>
    <row r="137" ht="16" customHeight="1">
      <c r="A137" t="s" s="4">
        <v>94</v>
      </c>
      <c r="B137" s="3"/>
      <c r="C137" s="3"/>
      <c r="D137" s="3"/>
      <c r="E137" s="3"/>
    </row>
    <row r="138" ht="16" customHeight="1">
      <c r="A138" t="s" s="4">
        <v>154</v>
      </c>
      <c r="B138" s="3"/>
      <c r="C138" s="3"/>
      <c r="D138" s="3"/>
      <c r="E138" s="3"/>
    </row>
    <row r="139" ht="16" customHeight="1">
      <c r="A139" t="s" s="4">
        <v>152</v>
      </c>
      <c r="B139" s="3"/>
      <c r="C139" s="3"/>
      <c r="D139" s="3"/>
      <c r="E139" s="3"/>
    </row>
    <row r="140" ht="16" customHeight="1">
      <c r="A140" t="s" s="4">
        <v>155</v>
      </c>
      <c r="B140" s="3"/>
      <c r="C140" s="3"/>
      <c r="D140" s="3"/>
      <c r="E140" s="3"/>
    </row>
    <row r="141" ht="16" customHeight="1">
      <c r="A141" t="s" s="4">
        <v>93</v>
      </c>
      <c r="B141" s="3"/>
      <c r="C141" s="3"/>
      <c r="D141" s="3"/>
      <c r="E141" s="3"/>
    </row>
    <row r="142" ht="16" customHeight="1">
      <c r="A142" t="s" s="4">
        <v>94</v>
      </c>
      <c r="B142" s="3"/>
      <c r="C142" s="3"/>
      <c r="D142" s="3"/>
      <c r="E142" s="3"/>
    </row>
    <row r="143" ht="16" customHeight="1">
      <c r="A143" t="s" s="4">
        <v>156</v>
      </c>
      <c r="B143" s="3"/>
      <c r="C143" s="3"/>
      <c r="D143" s="3"/>
      <c r="E143" s="3"/>
    </row>
    <row r="144" ht="16" customHeight="1">
      <c r="A144" t="s" s="4">
        <v>152</v>
      </c>
      <c r="B144" s="3"/>
      <c r="C144" s="3"/>
      <c r="D144" s="3"/>
      <c r="E144" s="3"/>
    </row>
    <row r="145" ht="16" customHeight="1">
      <c r="A145" t="s" s="4">
        <v>153</v>
      </c>
      <c r="B145" s="3"/>
      <c r="C145" s="3"/>
      <c r="D145" s="3"/>
      <c r="E145" s="3"/>
    </row>
    <row r="146" ht="16" customHeight="1">
      <c r="A146" t="s" s="4">
        <v>93</v>
      </c>
      <c r="B146" s="3"/>
      <c r="C146" s="3"/>
      <c r="D146" s="3"/>
      <c r="E146" s="3"/>
    </row>
    <row r="147" ht="16" customHeight="1">
      <c r="A147" t="s" s="4">
        <v>94</v>
      </c>
      <c r="B147" s="3"/>
      <c r="C147" s="3"/>
      <c r="D147" s="3"/>
      <c r="E147" s="3"/>
    </row>
    <row r="148" ht="16" customHeight="1">
      <c r="A148" t="s" s="4">
        <v>157</v>
      </c>
      <c r="B148" s="3"/>
      <c r="C148" s="3"/>
      <c r="D148" s="3"/>
      <c r="E148" s="3"/>
    </row>
    <row r="149" ht="16" customHeight="1">
      <c r="A149" t="s" s="4">
        <v>152</v>
      </c>
      <c r="B149" s="3"/>
      <c r="C149" s="3"/>
      <c r="D149" s="3"/>
      <c r="E149" s="3"/>
    </row>
    <row r="150" ht="16" customHeight="1">
      <c r="A150" t="s" s="4">
        <v>153</v>
      </c>
      <c r="B150" s="3"/>
      <c r="C150" s="3"/>
      <c r="D150" s="3"/>
      <c r="E150" s="3"/>
    </row>
    <row r="151" ht="16" customHeight="1">
      <c r="A151" t="s" s="4">
        <v>93</v>
      </c>
      <c r="B151" s="3"/>
      <c r="C151" s="3"/>
      <c r="D151" s="3"/>
      <c r="E151" s="3"/>
    </row>
    <row r="152" ht="16" customHeight="1">
      <c r="A152" t="s" s="4">
        <v>94</v>
      </c>
      <c r="B152" s="3"/>
      <c r="C152" s="3"/>
      <c r="D152" s="3"/>
      <c r="E152" s="3"/>
    </row>
    <row r="153" ht="16" customHeight="1">
      <c r="A153" t="s" s="4">
        <v>158</v>
      </c>
      <c r="B153" s="3"/>
      <c r="C153" s="3"/>
      <c r="D153" s="3"/>
      <c r="E153" s="3"/>
    </row>
    <row r="154" ht="16" customHeight="1">
      <c r="A154" t="s" s="4">
        <v>152</v>
      </c>
      <c r="B154" s="3"/>
      <c r="C154" s="3"/>
      <c r="D154" s="3"/>
      <c r="E154" s="3"/>
    </row>
    <row r="155" ht="16" customHeight="1">
      <c r="A155" t="s" s="4">
        <v>153</v>
      </c>
      <c r="B155" s="3"/>
      <c r="C155" s="3"/>
      <c r="D155" s="3"/>
      <c r="E155" s="3"/>
    </row>
    <row r="156" ht="16" customHeight="1">
      <c r="A156" t="s" s="4">
        <v>93</v>
      </c>
      <c r="B156" s="3"/>
      <c r="C156" s="3"/>
      <c r="D156" s="3"/>
      <c r="E156" s="3"/>
    </row>
    <row r="157" ht="16" customHeight="1">
      <c r="A157" t="s" s="4">
        <v>94</v>
      </c>
      <c r="B157" s="3"/>
      <c r="C157" s="3"/>
      <c r="D157" s="3"/>
      <c r="E157" s="3"/>
    </row>
    <row r="158" ht="16" customHeight="1">
      <c r="A158" t="s" s="4">
        <v>159</v>
      </c>
      <c r="B158" s="3"/>
      <c r="C158" s="3"/>
      <c r="D158" s="3"/>
      <c r="E158" s="3"/>
    </row>
    <row r="159" ht="16" customHeight="1">
      <c r="A159" t="s" s="4">
        <v>125</v>
      </c>
      <c r="B159" s="3"/>
      <c r="C159" s="3"/>
      <c r="D159" s="3"/>
      <c r="E159" s="3"/>
    </row>
    <row r="160" ht="16" customHeight="1">
      <c r="A160" t="s" s="4">
        <v>160</v>
      </c>
      <c r="B160" s="3"/>
      <c r="C160" s="3"/>
      <c r="D160" s="3"/>
      <c r="E160" s="3"/>
    </row>
    <row r="161" ht="16" customHeight="1">
      <c r="A161" t="s" s="4">
        <v>93</v>
      </c>
      <c r="B161" s="3"/>
      <c r="C161" s="3"/>
      <c r="D161" s="3"/>
      <c r="E161" s="3"/>
    </row>
    <row r="162" ht="16" customHeight="1">
      <c r="A162" t="s" s="4">
        <v>94</v>
      </c>
      <c r="B162" s="3"/>
      <c r="C162" s="3"/>
      <c r="D162" s="3"/>
      <c r="E162" s="3"/>
    </row>
    <row r="163" ht="16" customHeight="1">
      <c r="A163" t="s" s="4">
        <v>161</v>
      </c>
      <c r="B163" s="3"/>
      <c r="C163" s="3"/>
      <c r="D163" s="3"/>
      <c r="E163" s="3"/>
    </row>
    <row r="164" ht="16" customHeight="1">
      <c r="A164" t="s" s="4">
        <v>162</v>
      </c>
      <c r="B164" s="3"/>
      <c r="C164" s="3"/>
      <c r="D164" s="3"/>
      <c r="E164" s="3"/>
    </row>
    <row r="165" ht="16" customHeight="1">
      <c r="A165" t="s" s="4">
        <v>163</v>
      </c>
      <c r="B165" s="3"/>
      <c r="C165" s="3"/>
      <c r="D165" s="3"/>
      <c r="E165" s="3"/>
    </row>
    <row r="166" ht="16" customHeight="1">
      <c r="A166" t="s" s="4">
        <v>93</v>
      </c>
      <c r="B166" s="3"/>
      <c r="C166" s="3"/>
      <c r="D166" s="3"/>
      <c r="E166" s="3"/>
    </row>
    <row r="167" ht="16" customHeight="1">
      <c r="A167" t="s" s="4">
        <v>94</v>
      </c>
      <c r="B167" s="3"/>
      <c r="C167" s="3"/>
      <c r="D167" s="3"/>
      <c r="E167" s="3"/>
    </row>
    <row r="168" ht="16" customHeight="1">
      <c r="A168" t="s" s="4">
        <v>164</v>
      </c>
      <c r="B168" s="3"/>
      <c r="C168" s="3"/>
      <c r="D168" s="3"/>
      <c r="E168" s="3"/>
    </row>
    <row r="169" ht="16" customHeight="1">
      <c r="A169" t="s" s="4">
        <v>165</v>
      </c>
      <c r="B169" s="3"/>
      <c r="C169" s="3"/>
      <c r="D169" s="3"/>
      <c r="E169" s="3"/>
    </row>
    <row r="170" ht="16" customHeight="1">
      <c r="A170" t="s" s="4">
        <v>166</v>
      </c>
      <c r="B170" s="3"/>
      <c r="C170" s="3"/>
      <c r="D170" s="3"/>
      <c r="E170" s="3"/>
    </row>
    <row r="171" ht="16" customHeight="1">
      <c r="A171" t="s" s="4">
        <v>93</v>
      </c>
      <c r="B171" s="3"/>
      <c r="C171" s="3"/>
      <c r="D171" s="3"/>
      <c r="E171" s="3"/>
    </row>
    <row r="172" ht="16" customHeight="1">
      <c r="A172" t="s" s="4">
        <v>94</v>
      </c>
      <c r="B172" s="3"/>
      <c r="C172" s="3"/>
      <c r="D172" s="3"/>
      <c r="E172" s="3"/>
    </row>
    <row r="173" ht="16" customHeight="1">
      <c r="A173" t="s" s="4">
        <v>167</v>
      </c>
      <c r="B173" s="3"/>
      <c r="C173" s="3"/>
      <c r="D173" s="3"/>
      <c r="E173" s="3"/>
    </row>
    <row r="174" ht="16" customHeight="1">
      <c r="A174" t="s" s="4">
        <v>168</v>
      </c>
      <c r="B174" s="3"/>
      <c r="C174" s="3"/>
      <c r="D174" s="3"/>
      <c r="E174" s="3"/>
    </row>
    <row r="175" ht="16" customHeight="1">
      <c r="A175" t="s" s="4">
        <v>169</v>
      </c>
      <c r="B175" s="3"/>
      <c r="C175" s="3"/>
      <c r="D175" s="3"/>
      <c r="E175" s="3"/>
    </row>
    <row r="176" ht="16" customHeight="1">
      <c r="A176" t="s" s="4">
        <v>93</v>
      </c>
      <c r="B176" s="3"/>
      <c r="C176" s="3"/>
      <c r="D176" s="3"/>
      <c r="E176" s="3"/>
    </row>
    <row r="177" ht="16" customHeight="1">
      <c r="A177" t="s" s="4">
        <v>94</v>
      </c>
      <c r="B177" s="3"/>
      <c r="C177" s="3"/>
      <c r="D177" s="3"/>
      <c r="E177" s="3"/>
    </row>
    <row r="178" ht="16" customHeight="1">
      <c r="A178" t="s" s="4">
        <v>170</v>
      </c>
      <c r="B178" s="3"/>
      <c r="C178" s="3"/>
      <c r="D178" s="3"/>
      <c r="E178" s="3"/>
    </row>
    <row r="179" ht="16" customHeight="1">
      <c r="A179" t="s" s="4">
        <v>171</v>
      </c>
      <c r="B179" s="3"/>
      <c r="C179" s="3"/>
      <c r="D179" s="3"/>
      <c r="E179" s="3"/>
    </row>
    <row r="180" ht="16" customHeight="1">
      <c r="A180" t="s" s="4">
        <v>172</v>
      </c>
      <c r="B180" s="3"/>
      <c r="C180" s="3"/>
      <c r="D180" s="3"/>
      <c r="E180" s="3"/>
    </row>
    <row r="181" ht="16" customHeight="1">
      <c r="A181" t="s" s="4">
        <v>93</v>
      </c>
      <c r="B181" s="3"/>
      <c r="C181" s="3"/>
      <c r="D181" s="3"/>
      <c r="E181" s="3"/>
    </row>
    <row r="182" ht="16" customHeight="1">
      <c r="A182" t="s" s="4">
        <v>94</v>
      </c>
      <c r="B182" s="3"/>
      <c r="C182" s="3"/>
      <c r="D182" s="3"/>
      <c r="E182" s="3"/>
    </row>
    <row r="183" ht="16" customHeight="1">
      <c r="A183" t="s" s="4">
        <v>173</v>
      </c>
      <c r="B183" s="3"/>
      <c r="C183" s="3"/>
      <c r="D183" s="3"/>
      <c r="E183" s="3"/>
    </row>
    <row r="184" ht="16" customHeight="1">
      <c r="A184" t="s" s="4">
        <v>174</v>
      </c>
      <c r="B184" s="3"/>
      <c r="C184" s="3"/>
      <c r="D184" s="3"/>
      <c r="E184" s="3"/>
    </row>
    <row r="185" ht="16" customHeight="1">
      <c r="A185" t="s" s="4">
        <v>175</v>
      </c>
      <c r="B185" s="3"/>
      <c r="C185" s="3"/>
      <c r="D185" s="3"/>
      <c r="E185" s="3"/>
    </row>
    <row r="186" ht="16" customHeight="1">
      <c r="A186" t="s" s="4">
        <v>93</v>
      </c>
      <c r="B186" s="3"/>
      <c r="C186" s="3"/>
      <c r="D186" s="3"/>
      <c r="E186" s="3"/>
    </row>
    <row r="187" ht="16" customHeight="1">
      <c r="A187" t="s" s="4">
        <v>94</v>
      </c>
      <c r="B187" s="3"/>
      <c r="C187" s="3"/>
      <c r="D187" s="3"/>
      <c r="E187" s="3"/>
    </row>
    <row r="188" ht="16" customHeight="1">
      <c r="A188" t="s" s="4">
        <v>176</v>
      </c>
      <c r="B188" s="3"/>
      <c r="C188" s="3"/>
      <c r="D188" s="3"/>
      <c r="E188" s="3"/>
    </row>
    <row r="189" ht="16" customHeight="1">
      <c r="A189" t="s" s="4">
        <v>177</v>
      </c>
      <c r="B189" s="3"/>
      <c r="C189" s="3"/>
      <c r="D189" s="3"/>
      <c r="E189" s="3"/>
    </row>
    <row r="190" ht="16" customHeight="1">
      <c r="A190" t="s" s="4">
        <v>178</v>
      </c>
      <c r="B190" s="3"/>
      <c r="C190" s="3"/>
      <c r="D190" s="3"/>
      <c r="E190" s="3"/>
    </row>
    <row r="191" ht="16" customHeight="1">
      <c r="A191" t="s" s="4">
        <v>93</v>
      </c>
      <c r="B191" s="3"/>
      <c r="C191" s="3"/>
      <c r="D191" s="3"/>
      <c r="E191" s="3"/>
    </row>
    <row r="192" ht="16" customHeight="1">
      <c r="A192" t="s" s="4">
        <v>94</v>
      </c>
      <c r="B192" s="3"/>
      <c r="C192" s="3"/>
      <c r="D192" s="3"/>
      <c r="E192" s="3"/>
    </row>
    <row r="193" ht="16" customHeight="1">
      <c r="A193" t="s" s="4">
        <v>179</v>
      </c>
      <c r="B193" s="3"/>
      <c r="C193" s="3"/>
      <c r="D193" s="3"/>
      <c r="E193" s="3"/>
    </row>
    <row r="194" ht="16" customHeight="1">
      <c r="A194" t="s" s="4">
        <v>177</v>
      </c>
      <c r="B194" s="3"/>
      <c r="C194" s="3"/>
      <c r="D194" s="3"/>
      <c r="E194" s="3"/>
    </row>
    <row r="195" ht="16" customHeight="1">
      <c r="A195" t="s" s="4">
        <v>180</v>
      </c>
      <c r="B195" s="3"/>
      <c r="C195" s="3"/>
      <c r="D195" s="3"/>
      <c r="E195" s="3"/>
    </row>
    <row r="196" ht="16" customHeight="1">
      <c r="A196" t="s" s="4">
        <v>93</v>
      </c>
      <c r="B196" s="3"/>
      <c r="C196" s="3"/>
      <c r="D196" s="3"/>
      <c r="E196" s="3"/>
    </row>
    <row r="197" ht="16" customHeight="1">
      <c r="A197" t="s" s="4">
        <v>94</v>
      </c>
      <c r="B197" s="3"/>
      <c r="C197" s="3"/>
      <c r="D197" s="3"/>
      <c r="E197" s="3"/>
    </row>
    <row r="198" ht="16" customHeight="1">
      <c r="A198" t="s" s="4">
        <v>181</v>
      </c>
      <c r="B198" s="3"/>
      <c r="C198" s="3"/>
      <c r="D198" s="3"/>
      <c r="E198" s="3"/>
    </row>
    <row r="199" ht="16" customHeight="1">
      <c r="A199" t="s" s="4">
        <v>182</v>
      </c>
      <c r="B199" s="3"/>
      <c r="C199" s="3"/>
      <c r="D199" s="3"/>
      <c r="E199" s="3"/>
    </row>
    <row r="200" ht="16" customHeight="1">
      <c r="A200" t="s" s="4">
        <v>183</v>
      </c>
      <c r="B200" s="3"/>
      <c r="C200" s="3"/>
      <c r="D200" s="3"/>
      <c r="E200" s="3"/>
    </row>
    <row r="201" ht="16" customHeight="1">
      <c r="A201" t="s" s="4">
        <v>130</v>
      </c>
      <c r="B201" s="3"/>
      <c r="C201" s="3"/>
      <c r="D201" s="3"/>
      <c r="E201" s="3"/>
    </row>
    <row r="202" ht="16" customHeight="1">
      <c r="A202" t="s" s="4">
        <v>94</v>
      </c>
      <c r="B202" s="3"/>
      <c r="C202" s="3"/>
      <c r="D202" s="3"/>
      <c r="E202" s="3"/>
    </row>
    <row r="203" ht="16" customHeight="1">
      <c r="A203" t="s" s="4">
        <v>184</v>
      </c>
      <c r="B203" s="3"/>
      <c r="C203" s="3"/>
      <c r="D203" s="3"/>
      <c r="E203" s="3"/>
    </row>
    <row r="204" ht="16" customHeight="1">
      <c r="A204" t="s" s="4">
        <v>185</v>
      </c>
      <c r="B204" s="3"/>
      <c r="C204" s="3"/>
      <c r="D204" s="3"/>
      <c r="E204" s="3"/>
    </row>
    <row r="205" ht="16" customHeight="1">
      <c r="A205" t="s" s="4">
        <v>186</v>
      </c>
      <c r="B205" s="3"/>
      <c r="C205" s="3"/>
      <c r="D205" s="3"/>
      <c r="E205" s="3"/>
    </row>
    <row r="206" ht="16" customHeight="1">
      <c r="A206" t="s" s="4">
        <v>93</v>
      </c>
      <c r="B206" s="3"/>
      <c r="C206" s="3"/>
      <c r="D206" s="3"/>
      <c r="E206" s="3"/>
    </row>
    <row r="207" ht="16" customHeight="1">
      <c r="A207" t="s" s="4">
        <v>94</v>
      </c>
      <c r="B207" s="3"/>
      <c r="C207" s="3"/>
      <c r="D207" s="3"/>
      <c r="E207" s="3"/>
    </row>
    <row r="208" ht="16" customHeight="1">
      <c r="A208" t="s" s="4">
        <v>187</v>
      </c>
      <c r="B208" s="3"/>
      <c r="C208" s="3"/>
      <c r="D208" s="3"/>
      <c r="E208" s="3"/>
    </row>
    <row r="209" ht="16" customHeight="1">
      <c r="A209" t="s" s="4">
        <v>188</v>
      </c>
      <c r="B209" s="3"/>
      <c r="C209" s="3"/>
      <c r="D209" s="3"/>
      <c r="E209" s="3"/>
    </row>
    <row r="210" ht="16" customHeight="1">
      <c r="A210" t="s" s="4">
        <v>189</v>
      </c>
      <c r="B210" s="3"/>
      <c r="C210" s="3"/>
      <c r="D210" s="3"/>
      <c r="E210" s="3"/>
    </row>
    <row r="211" ht="16" customHeight="1">
      <c r="A211" t="s" s="4">
        <v>93</v>
      </c>
      <c r="B211" s="3"/>
      <c r="C211" s="3"/>
      <c r="D211" s="3"/>
      <c r="E211" s="3"/>
    </row>
    <row r="212" ht="16" customHeight="1">
      <c r="A212" t="s" s="4">
        <v>94</v>
      </c>
      <c r="B212" s="3"/>
      <c r="C212" s="3"/>
      <c r="D212" s="3"/>
      <c r="E212" s="3"/>
    </row>
    <row r="213" ht="16" customHeight="1">
      <c r="A213" t="s" s="4">
        <v>190</v>
      </c>
      <c r="B213" s="3"/>
      <c r="C213" s="3"/>
      <c r="D213" s="3"/>
      <c r="E213" s="3"/>
    </row>
    <row r="214" ht="16" customHeight="1">
      <c r="A214" t="s" s="4">
        <v>191</v>
      </c>
      <c r="B214" s="3"/>
      <c r="C214" s="3"/>
      <c r="D214" s="3"/>
      <c r="E214" s="3"/>
    </row>
    <row r="215" ht="16" customHeight="1">
      <c r="A215" t="s" s="4">
        <v>109</v>
      </c>
      <c r="B215" s="3"/>
      <c r="C215" s="3"/>
      <c r="D215" s="3"/>
      <c r="E215" s="3"/>
    </row>
    <row r="216" ht="16" customHeight="1">
      <c r="A216" t="s" s="4">
        <v>93</v>
      </c>
      <c r="B216" s="3"/>
      <c r="C216" s="3"/>
      <c r="D216" s="3"/>
      <c r="E216" s="3"/>
    </row>
    <row r="217" ht="16" customHeight="1">
      <c r="A217" t="s" s="4">
        <v>94</v>
      </c>
      <c r="B217" s="3"/>
      <c r="C217" s="3"/>
      <c r="D217" s="3"/>
      <c r="E217" s="3"/>
    </row>
    <row r="218" ht="16" customHeight="1">
      <c r="A218" t="s" s="4">
        <v>192</v>
      </c>
      <c r="B218" s="3"/>
      <c r="C218" s="3"/>
      <c r="D218" s="3"/>
      <c r="E218" s="3"/>
    </row>
    <row r="219" ht="16" customHeight="1">
      <c r="A219" t="s" s="4">
        <v>193</v>
      </c>
      <c r="B219" s="3"/>
      <c r="C219" s="3"/>
      <c r="D219" s="3"/>
      <c r="E219" s="3"/>
    </row>
    <row r="220" ht="16" customHeight="1">
      <c r="A220" t="s" s="4">
        <v>115</v>
      </c>
      <c r="B220" s="3"/>
      <c r="C220" s="3"/>
      <c r="D220" s="3"/>
      <c r="E220" s="3"/>
    </row>
    <row r="221" ht="16" customHeight="1">
      <c r="A221" t="s" s="4">
        <v>93</v>
      </c>
      <c r="B221" s="3"/>
      <c r="C221" s="3"/>
      <c r="D221" s="3"/>
      <c r="E221" s="3"/>
    </row>
    <row r="222" ht="16" customHeight="1">
      <c r="A222" t="s" s="4">
        <v>94</v>
      </c>
      <c r="B222" s="3"/>
      <c r="C222" s="3"/>
      <c r="D222" s="3"/>
      <c r="E222" s="3"/>
    </row>
    <row r="223" ht="16" customHeight="1">
      <c r="A223" t="s" s="4">
        <v>194</v>
      </c>
      <c r="B223" s="3"/>
      <c r="C223" s="3"/>
      <c r="D223" s="3"/>
      <c r="E223" s="3"/>
    </row>
    <row r="224" ht="16" customHeight="1">
      <c r="A224" t="s" s="4">
        <v>195</v>
      </c>
      <c r="B224" s="3"/>
      <c r="C224" s="3"/>
      <c r="D224" s="3"/>
      <c r="E224" s="3"/>
    </row>
    <row r="225" ht="16" customHeight="1">
      <c r="A225" t="s" s="4">
        <v>115</v>
      </c>
      <c r="B225" s="3"/>
      <c r="C225" s="3"/>
      <c r="D225" s="3"/>
      <c r="E225" s="3"/>
    </row>
    <row r="226" ht="16" customHeight="1">
      <c r="A226" t="s" s="4">
        <v>93</v>
      </c>
      <c r="B226" s="3"/>
      <c r="C226" s="3"/>
      <c r="D226" s="3"/>
      <c r="E226" s="3"/>
    </row>
    <row r="227" ht="16" customHeight="1">
      <c r="A227" t="s" s="4">
        <v>94</v>
      </c>
      <c r="B227" s="3"/>
      <c r="C227" s="3"/>
      <c r="D227" s="3"/>
      <c r="E227" s="3"/>
    </row>
    <row r="228" ht="16" customHeight="1">
      <c r="A228" t="s" s="4">
        <v>196</v>
      </c>
      <c r="B228" s="3"/>
      <c r="C228" s="3"/>
      <c r="D228" s="3"/>
      <c r="E228" s="3"/>
    </row>
    <row r="229" ht="16" customHeight="1">
      <c r="A229" t="s" s="4">
        <v>197</v>
      </c>
      <c r="B229" s="3"/>
      <c r="C229" s="3"/>
      <c r="D229" s="3"/>
      <c r="E229" s="3"/>
    </row>
    <row r="230" ht="16" customHeight="1">
      <c r="A230" t="s" s="4">
        <v>109</v>
      </c>
      <c r="B230" s="3"/>
      <c r="C230" s="3"/>
      <c r="D230" s="3"/>
      <c r="E230" s="3"/>
    </row>
    <row r="231" ht="16" customHeight="1">
      <c r="A231" t="s" s="4">
        <v>93</v>
      </c>
      <c r="B231" s="3"/>
      <c r="C231" s="3"/>
      <c r="D231" s="3"/>
      <c r="E231" s="3"/>
    </row>
    <row r="232" ht="16" customHeight="1">
      <c r="A232" t="s" s="4">
        <v>94</v>
      </c>
      <c r="B232" s="3"/>
      <c r="C232" s="3"/>
      <c r="D232" s="3"/>
      <c r="E232" s="3"/>
    </row>
    <row r="233" ht="16" customHeight="1">
      <c r="A233" t="s" s="4">
        <v>198</v>
      </c>
      <c r="B233" s="3"/>
      <c r="C233" s="3"/>
      <c r="D233" s="3"/>
      <c r="E233" s="3"/>
    </row>
    <row r="234" ht="16" customHeight="1">
      <c r="A234" t="s" s="4">
        <v>199</v>
      </c>
      <c r="B234" s="3"/>
      <c r="C234" s="3"/>
      <c r="D234" s="3"/>
      <c r="E234" s="3"/>
    </row>
    <row r="235" ht="16" customHeight="1">
      <c r="A235" t="s" s="4">
        <v>200</v>
      </c>
      <c r="B235" s="3"/>
      <c r="C235" s="3"/>
      <c r="D235" s="3"/>
      <c r="E235" s="3"/>
    </row>
    <row r="236" ht="16" customHeight="1">
      <c r="A236" t="s" s="4">
        <v>93</v>
      </c>
      <c r="B236" s="3"/>
      <c r="C236" s="3"/>
      <c r="D236" s="3"/>
      <c r="E236" s="3"/>
    </row>
    <row r="237" ht="16" customHeight="1">
      <c r="A237" t="s" s="4">
        <v>94</v>
      </c>
      <c r="B237" s="3"/>
      <c r="C237" s="3"/>
      <c r="D237" s="3"/>
      <c r="E237" s="3"/>
    </row>
    <row r="238" ht="16" customHeight="1">
      <c r="A238" t="s" s="4">
        <v>201</v>
      </c>
      <c r="B238" s="3"/>
      <c r="C238" s="3"/>
      <c r="D238" s="3"/>
      <c r="E238" s="3"/>
    </row>
    <row r="239" ht="16" customHeight="1">
      <c r="A239" t="s" s="4">
        <v>202</v>
      </c>
      <c r="B239" s="3"/>
      <c r="C239" s="3"/>
      <c r="D239" s="3"/>
      <c r="E239" s="3"/>
    </row>
    <row r="240" ht="16" customHeight="1">
      <c r="A240" t="s" s="4">
        <v>115</v>
      </c>
      <c r="B240" s="3"/>
      <c r="C240" s="3"/>
      <c r="D240" s="3"/>
      <c r="E240" s="3"/>
    </row>
    <row r="241" ht="16" customHeight="1">
      <c r="A241" t="s" s="4">
        <v>93</v>
      </c>
      <c r="B241" s="3"/>
      <c r="C241" s="3"/>
      <c r="D241" s="3"/>
      <c r="E241" s="3"/>
    </row>
    <row r="242" ht="16" customHeight="1">
      <c r="A242" t="s" s="4">
        <v>94</v>
      </c>
      <c r="B242" s="3"/>
      <c r="C242" s="3"/>
      <c r="D242" s="3"/>
      <c r="E242" s="3"/>
    </row>
    <row r="243" ht="16" customHeight="1">
      <c r="A243" t="s" s="4">
        <v>203</v>
      </c>
      <c r="B243" s="3"/>
      <c r="C243" s="3"/>
      <c r="D243" s="3"/>
      <c r="E243" s="3"/>
    </row>
    <row r="244" ht="16" customHeight="1">
      <c r="A244" t="s" s="4">
        <v>204</v>
      </c>
      <c r="B244" s="3"/>
      <c r="C244" s="3"/>
      <c r="D244" s="3"/>
      <c r="E244" s="3"/>
    </row>
    <row r="245" ht="16" customHeight="1">
      <c r="A245" t="s" s="4">
        <v>109</v>
      </c>
      <c r="B245" s="3"/>
      <c r="C245" s="3"/>
      <c r="D245" s="3"/>
      <c r="E245" s="3"/>
    </row>
    <row r="246" ht="16" customHeight="1">
      <c r="A246" t="s" s="4">
        <v>93</v>
      </c>
      <c r="B246" s="3"/>
      <c r="C246" s="3"/>
      <c r="D246" s="3"/>
      <c r="E246" s="3"/>
    </row>
    <row r="247" ht="16" customHeight="1">
      <c r="A247" t="s" s="4">
        <v>94</v>
      </c>
      <c r="B247" s="3"/>
      <c r="C247" s="3"/>
      <c r="D247" s="3"/>
      <c r="E247" s="3"/>
    </row>
    <row r="248" ht="16" customHeight="1">
      <c r="A248" t="s" s="4">
        <v>205</v>
      </c>
      <c r="B248" s="3"/>
      <c r="C248" s="3"/>
      <c r="D248" s="3"/>
      <c r="E248" s="3"/>
    </row>
    <row r="249" ht="16" customHeight="1">
      <c r="A249" t="s" s="4">
        <v>206</v>
      </c>
      <c r="B249" s="3"/>
      <c r="C249" s="3"/>
      <c r="D249" s="3"/>
      <c r="E249" s="3"/>
    </row>
    <row r="250" ht="16" customHeight="1">
      <c r="A250" t="s" s="4">
        <v>207</v>
      </c>
      <c r="B250" s="3"/>
      <c r="C250" s="3"/>
      <c r="D250" s="3"/>
      <c r="E250" s="3"/>
    </row>
    <row r="251" ht="16" customHeight="1">
      <c r="A251" t="s" s="4">
        <v>93</v>
      </c>
      <c r="B251" s="3"/>
      <c r="C251" s="3"/>
      <c r="D251" s="3"/>
      <c r="E251" s="3"/>
    </row>
    <row r="252" ht="16" customHeight="1">
      <c r="A252" t="s" s="4">
        <v>94</v>
      </c>
      <c r="B252" s="3"/>
      <c r="C252" s="3"/>
      <c r="D252" s="3"/>
      <c r="E252" s="3"/>
    </row>
    <row r="253" ht="16" customHeight="1">
      <c r="A253" t="s" s="4">
        <v>208</v>
      </c>
      <c r="B253" s="3"/>
      <c r="C253" s="3"/>
      <c r="D253" s="3"/>
      <c r="E253" s="3"/>
    </row>
    <row r="254" ht="16" customHeight="1">
      <c r="A254" t="s" s="4">
        <v>209</v>
      </c>
      <c r="B254" s="3"/>
      <c r="C254" s="3"/>
      <c r="D254" s="3"/>
      <c r="E254" s="3"/>
    </row>
    <row r="255" ht="16" customHeight="1">
      <c r="A255" t="s" s="4">
        <v>109</v>
      </c>
      <c r="B255" s="3"/>
      <c r="C255" s="3"/>
      <c r="D255" s="3"/>
      <c r="E255" s="3"/>
    </row>
    <row r="256" ht="16" customHeight="1">
      <c r="A256" t="s" s="4">
        <v>93</v>
      </c>
      <c r="B256" s="3"/>
      <c r="C256" s="3"/>
      <c r="D256" s="3"/>
      <c r="E256" s="3"/>
    </row>
    <row r="257" ht="16" customHeight="1">
      <c r="A257" t="s" s="4">
        <v>94</v>
      </c>
      <c r="B257" s="3"/>
      <c r="C257" s="3"/>
      <c r="D257" s="3"/>
      <c r="E257" s="3"/>
    </row>
    <row r="258" ht="16" customHeight="1">
      <c r="A258" t="s" s="4">
        <v>210</v>
      </c>
      <c r="B258" s="3"/>
      <c r="C258" s="3"/>
      <c r="D258" s="3"/>
      <c r="E258" s="3"/>
    </row>
    <row r="259" ht="16" customHeight="1">
      <c r="A259" t="s" s="4">
        <v>211</v>
      </c>
      <c r="B259" s="3"/>
      <c r="C259" s="3"/>
      <c r="D259" s="3"/>
      <c r="E259" s="3"/>
    </row>
    <row r="260" ht="16" customHeight="1">
      <c r="A260" t="s" s="4">
        <v>212</v>
      </c>
      <c r="B260" s="3"/>
      <c r="C260" s="3"/>
      <c r="D260" s="3"/>
      <c r="E260" s="3"/>
    </row>
    <row r="261" ht="16" customHeight="1">
      <c r="A261" t="s" s="4">
        <v>93</v>
      </c>
      <c r="B261" s="3"/>
      <c r="C261" s="3"/>
      <c r="D261" s="3"/>
      <c r="E261" s="3"/>
    </row>
    <row r="262" ht="16" customHeight="1">
      <c r="A262" t="s" s="4">
        <v>94</v>
      </c>
      <c r="B262" s="3"/>
      <c r="C262" s="3"/>
      <c r="D262" s="3"/>
      <c r="E262" s="3"/>
    </row>
    <row r="263" ht="16" customHeight="1">
      <c r="A263" t="s" s="4">
        <v>213</v>
      </c>
      <c r="B263" s="3"/>
      <c r="C263" s="3"/>
      <c r="D263" s="3"/>
      <c r="E263" s="3"/>
    </row>
    <row r="264" ht="16" customHeight="1">
      <c r="A264" t="s" s="4">
        <v>120</v>
      </c>
      <c r="B264" s="3"/>
      <c r="C264" s="3"/>
      <c r="D264" s="3"/>
      <c r="E264" s="3"/>
    </row>
    <row r="265" ht="16" customHeight="1">
      <c r="A265" t="s" s="4">
        <v>121</v>
      </c>
      <c r="B265" s="3"/>
      <c r="C265" s="3"/>
      <c r="D265" s="3"/>
      <c r="E265" s="3"/>
    </row>
    <row r="266" ht="16" customHeight="1">
      <c r="A266" t="s" s="4">
        <v>93</v>
      </c>
      <c r="B266" s="3"/>
      <c r="C266" s="3"/>
      <c r="D266" s="3"/>
      <c r="E266" s="3"/>
    </row>
    <row r="267" ht="16" customHeight="1">
      <c r="A267" t="s" s="4">
        <v>94</v>
      </c>
      <c r="B267" s="3"/>
      <c r="C267" s="3"/>
      <c r="D267" s="3"/>
      <c r="E267" s="3"/>
    </row>
    <row r="268" ht="16" customHeight="1">
      <c r="A268" t="s" s="4">
        <v>214</v>
      </c>
      <c r="B268" s="3"/>
      <c r="C268" s="3"/>
      <c r="D268" s="3"/>
      <c r="E268" s="3"/>
    </row>
    <row r="269" ht="16" customHeight="1">
      <c r="A269" t="s" s="4">
        <v>215</v>
      </c>
      <c r="B269" s="3"/>
      <c r="C269" s="3"/>
      <c r="D269" s="3"/>
      <c r="E269" s="3"/>
    </row>
    <row r="270" ht="16" customHeight="1">
      <c r="A270" t="s" s="4">
        <v>216</v>
      </c>
      <c r="B270" s="3"/>
      <c r="C270" s="3"/>
      <c r="D270" s="3"/>
      <c r="E270" s="3"/>
    </row>
    <row r="271" ht="16" customHeight="1">
      <c r="A271" t="s" s="4">
        <v>93</v>
      </c>
      <c r="B271" s="3"/>
      <c r="C271" s="3"/>
      <c r="D271" s="3"/>
      <c r="E271" s="3"/>
    </row>
    <row r="272" ht="16" customHeight="1">
      <c r="A272" t="s" s="4">
        <v>94</v>
      </c>
      <c r="B272" s="3"/>
      <c r="C272" s="3"/>
      <c r="D272" s="3"/>
      <c r="E272" s="3"/>
    </row>
    <row r="273" ht="16" customHeight="1">
      <c r="A273" t="s" s="4">
        <v>217</v>
      </c>
      <c r="B273" s="3"/>
      <c r="C273" s="3"/>
      <c r="D273" s="3"/>
      <c r="E273" s="3"/>
    </row>
    <row r="274" ht="16" customHeight="1">
      <c r="A274" t="s" s="4">
        <v>218</v>
      </c>
      <c r="B274" s="3"/>
      <c r="C274" s="3"/>
      <c r="D274" s="3"/>
      <c r="E274" s="3"/>
    </row>
    <row r="275" ht="16" customHeight="1">
      <c r="A275" t="s" s="4">
        <v>109</v>
      </c>
      <c r="B275" s="3"/>
      <c r="C275" s="3"/>
      <c r="D275" s="3"/>
      <c r="E275" s="3"/>
    </row>
    <row r="276" ht="16" customHeight="1">
      <c r="A276" t="s" s="4">
        <v>93</v>
      </c>
      <c r="B276" s="3"/>
      <c r="C276" s="3"/>
      <c r="D276" s="3"/>
      <c r="E276" s="3"/>
    </row>
    <row r="277" ht="16" customHeight="1">
      <c r="A277" t="s" s="4">
        <v>94</v>
      </c>
      <c r="B277" s="3"/>
      <c r="C277" s="3"/>
      <c r="D277" s="3"/>
      <c r="E277" s="3"/>
    </row>
    <row r="278" ht="16" customHeight="1">
      <c r="A278" t="s" s="4">
        <v>219</v>
      </c>
      <c r="B278" s="3"/>
      <c r="C278" s="3"/>
      <c r="D278" s="3"/>
      <c r="E278" s="3"/>
    </row>
    <row r="279" ht="16" customHeight="1">
      <c r="A279" t="s" s="4">
        <v>220</v>
      </c>
      <c r="B279" s="3"/>
      <c r="C279" s="3"/>
      <c r="D279" s="3"/>
      <c r="E279" s="3"/>
    </row>
    <row r="280" ht="16" customHeight="1">
      <c r="A280" t="s" s="4">
        <v>221</v>
      </c>
      <c r="B280" s="3"/>
      <c r="C280" s="3"/>
      <c r="D280" s="3"/>
      <c r="E280" s="3"/>
    </row>
    <row r="281" ht="16" customHeight="1">
      <c r="A281" t="s" s="4">
        <v>93</v>
      </c>
      <c r="B281" s="3"/>
      <c r="C281" s="3"/>
      <c r="D281" s="3"/>
      <c r="E281" s="3"/>
    </row>
    <row r="282" ht="16" customHeight="1">
      <c r="A282" t="s" s="4">
        <v>94</v>
      </c>
      <c r="B282" s="3"/>
      <c r="C282" s="3"/>
      <c r="D282" s="3"/>
      <c r="E282" s="3"/>
    </row>
    <row r="283" ht="16" customHeight="1">
      <c r="A283" t="s" s="4">
        <v>222</v>
      </c>
      <c r="B283" s="3"/>
      <c r="C283" s="3"/>
      <c r="D283" s="3"/>
      <c r="E283" s="3"/>
    </row>
    <row r="284" ht="16" customHeight="1">
      <c r="A284" t="s" s="4">
        <v>223</v>
      </c>
      <c r="B284" s="3"/>
      <c r="C284" s="3"/>
      <c r="D284" s="3"/>
      <c r="E284" s="3"/>
    </row>
    <row r="285" ht="16" customHeight="1">
      <c r="A285" t="s" s="4">
        <v>224</v>
      </c>
      <c r="B285" s="3"/>
      <c r="C285" s="3"/>
      <c r="D285" s="3"/>
      <c r="E285" s="3"/>
    </row>
    <row r="286" ht="16" customHeight="1">
      <c r="A286" t="s" s="4">
        <v>93</v>
      </c>
      <c r="B286" s="3"/>
      <c r="C286" s="3"/>
      <c r="D286" s="3"/>
      <c r="E286" s="3"/>
    </row>
    <row r="287" ht="16" customHeight="1">
      <c r="A287" t="s" s="4">
        <v>94</v>
      </c>
      <c r="B287" s="3"/>
      <c r="C287" s="3"/>
      <c r="D287" s="3"/>
      <c r="E287" s="3"/>
    </row>
    <row r="288" ht="16" customHeight="1">
      <c r="A288" t="s" s="4">
        <v>225</v>
      </c>
      <c r="B288" s="3"/>
      <c r="C288" s="3"/>
      <c r="D288" s="3"/>
      <c r="E288" s="3"/>
    </row>
    <row r="289" ht="16" customHeight="1">
      <c r="A289" t="s" s="4">
        <v>136</v>
      </c>
      <c r="B289" s="3"/>
      <c r="C289" s="3"/>
      <c r="D289" s="3"/>
      <c r="E289" s="3"/>
    </row>
    <row r="290" ht="16" customHeight="1">
      <c r="A290" t="s" s="4">
        <v>226</v>
      </c>
      <c r="B290" s="3"/>
      <c r="C290" s="3"/>
      <c r="D290" s="3"/>
      <c r="E290" s="3"/>
    </row>
    <row r="291" ht="16" customHeight="1">
      <c r="A291" t="s" s="4">
        <v>93</v>
      </c>
      <c r="B291" s="3"/>
      <c r="C291" s="3"/>
      <c r="D291" s="3"/>
      <c r="E291" s="3"/>
    </row>
    <row r="292" ht="16" customHeight="1">
      <c r="A292" t="s" s="4">
        <v>94</v>
      </c>
      <c r="B292" s="3"/>
      <c r="C292" s="3"/>
      <c r="D292" s="3"/>
      <c r="E292" s="3"/>
    </row>
    <row r="293" ht="16" customHeight="1">
      <c r="A293" t="s" s="4">
        <v>227</v>
      </c>
      <c r="B293" s="3"/>
      <c r="C293" s="3"/>
      <c r="D293" s="3"/>
      <c r="E293" s="3"/>
    </row>
    <row r="294" ht="16" customHeight="1">
      <c r="A294" t="s" s="4">
        <v>136</v>
      </c>
      <c r="B294" s="3"/>
      <c r="C294" s="3"/>
      <c r="D294" s="3"/>
      <c r="E294" s="3"/>
    </row>
    <row r="295" ht="16" customHeight="1">
      <c r="A295" t="s" s="4">
        <v>228</v>
      </c>
      <c r="B295" s="3"/>
      <c r="C295" s="3"/>
      <c r="D295" s="3"/>
      <c r="E295" s="3"/>
    </row>
    <row r="296" ht="16" customHeight="1">
      <c r="A296" t="s" s="4">
        <v>93</v>
      </c>
      <c r="B296" s="3"/>
      <c r="C296" s="3"/>
      <c r="D296" s="3"/>
      <c r="E296" s="3"/>
    </row>
    <row r="297" ht="16" customHeight="1">
      <c r="A297" t="s" s="4">
        <v>94</v>
      </c>
      <c r="B297" s="3"/>
      <c r="C297" s="3"/>
      <c r="D297" s="3"/>
      <c r="E297" s="3"/>
    </row>
    <row r="298" ht="16" customHeight="1">
      <c r="A298" t="s" s="4">
        <v>229</v>
      </c>
      <c r="B298" s="3"/>
      <c r="C298" s="3"/>
      <c r="D298" s="3"/>
      <c r="E298" s="3"/>
    </row>
    <row r="299" ht="16" customHeight="1">
      <c r="A299" t="s" s="4">
        <v>230</v>
      </c>
      <c r="B299" s="3"/>
      <c r="C299" s="3"/>
      <c r="D299" s="3"/>
      <c r="E299" s="3"/>
    </row>
    <row r="300" ht="16" customHeight="1">
      <c r="A300" t="s" s="4">
        <v>231</v>
      </c>
      <c r="B300" s="3"/>
      <c r="C300" s="3"/>
      <c r="D300" s="3"/>
      <c r="E300" s="3"/>
    </row>
    <row r="301" ht="16" customHeight="1">
      <c r="A301" t="s" s="4">
        <v>93</v>
      </c>
      <c r="B301" s="3"/>
      <c r="C301" s="3"/>
      <c r="D301" s="3"/>
      <c r="E301" s="3"/>
    </row>
    <row r="302" ht="16" customHeight="1">
      <c r="A302" t="s" s="4">
        <v>94</v>
      </c>
      <c r="B302" s="3"/>
      <c r="C302" s="3"/>
      <c r="D302" s="3"/>
      <c r="E302" s="3"/>
    </row>
    <row r="303" ht="16" customHeight="1">
      <c r="A303" t="s" s="4">
        <v>232</v>
      </c>
      <c r="B303" s="3"/>
      <c r="C303" s="3"/>
      <c r="D303" s="3"/>
      <c r="E303" s="3"/>
    </row>
    <row r="304" ht="16" customHeight="1">
      <c r="A304" t="s" s="4">
        <v>233</v>
      </c>
      <c r="B304" s="3"/>
      <c r="C304" s="3"/>
      <c r="D304" s="3"/>
      <c r="E304" s="3"/>
    </row>
    <row r="305" ht="16" customHeight="1">
      <c r="A305" t="s" s="4">
        <v>234</v>
      </c>
      <c r="B305" s="3"/>
      <c r="C305" s="3"/>
      <c r="D305" s="3"/>
      <c r="E305" s="3"/>
    </row>
    <row r="306" ht="16" customHeight="1">
      <c r="A306" t="s" s="4">
        <v>93</v>
      </c>
      <c r="B306" s="3"/>
      <c r="C306" s="3"/>
      <c r="D306" s="3"/>
      <c r="E306" s="3"/>
    </row>
    <row r="307" ht="16" customHeight="1">
      <c r="A307" t="s" s="4">
        <v>94</v>
      </c>
      <c r="B307" s="3"/>
      <c r="C307" s="3"/>
      <c r="D307" s="3"/>
      <c r="E307" s="3"/>
    </row>
    <row r="308" ht="16" customHeight="1">
      <c r="A308" t="s" s="4">
        <v>235</v>
      </c>
      <c r="B308" s="3"/>
      <c r="C308" s="3"/>
      <c r="D308" s="3"/>
      <c r="E308" s="3"/>
    </row>
    <row r="309" ht="16" customHeight="1">
      <c r="A309" t="s" s="4">
        <v>236</v>
      </c>
      <c r="B309" s="3"/>
      <c r="C309" s="3"/>
      <c r="D309" s="3"/>
      <c r="E309" s="3"/>
    </row>
    <row r="310" ht="16" customHeight="1">
      <c r="A310" t="s" s="4">
        <v>109</v>
      </c>
      <c r="B310" s="3"/>
      <c r="C310" s="3"/>
      <c r="D310" s="3"/>
      <c r="E310" s="3"/>
    </row>
    <row r="311" ht="16" customHeight="1">
      <c r="A311" t="s" s="4">
        <v>93</v>
      </c>
      <c r="B311" s="3"/>
      <c r="C311" s="3"/>
      <c r="D311" s="3"/>
      <c r="E311" s="3"/>
    </row>
    <row r="312" ht="16" customHeight="1">
      <c r="A312" t="s" s="4">
        <v>94</v>
      </c>
      <c r="B312" s="3"/>
      <c r="C312" s="3"/>
      <c r="D312" s="3"/>
      <c r="E312" s="3"/>
    </row>
    <row r="313" ht="16" customHeight="1">
      <c r="A313" t="s" s="4">
        <v>237</v>
      </c>
      <c r="B313" s="3"/>
      <c r="C313" s="3"/>
      <c r="D313" s="3"/>
      <c r="E313" s="3"/>
    </row>
    <row r="314" ht="16" customHeight="1">
      <c r="A314" t="s" s="4">
        <v>238</v>
      </c>
      <c r="B314" s="3"/>
      <c r="C314" s="3"/>
      <c r="D314" s="3"/>
      <c r="E314" s="3"/>
    </row>
    <row r="315" ht="16" customHeight="1">
      <c r="A315" t="s" s="4">
        <v>109</v>
      </c>
      <c r="B315" s="3"/>
      <c r="C315" s="3"/>
      <c r="D315" s="3"/>
      <c r="E315" s="3"/>
    </row>
    <row r="316" ht="16" customHeight="1">
      <c r="A316" t="s" s="4">
        <v>93</v>
      </c>
      <c r="B316" s="3"/>
      <c r="C316" s="3"/>
      <c r="D316" s="3"/>
      <c r="E316" s="3"/>
    </row>
    <row r="317" ht="16" customHeight="1">
      <c r="A317" t="s" s="4">
        <v>94</v>
      </c>
      <c r="B317" s="3"/>
      <c r="C317" s="3"/>
      <c r="D317" s="3"/>
      <c r="E317" s="3"/>
    </row>
    <row r="318" ht="16" customHeight="1">
      <c r="A318" t="s" s="4">
        <v>239</v>
      </c>
      <c r="B318" s="3"/>
      <c r="C318" s="3"/>
      <c r="D318" s="3"/>
      <c r="E318" s="3"/>
    </row>
    <row r="319" ht="16" customHeight="1">
      <c r="A319" t="s" s="4">
        <v>240</v>
      </c>
      <c r="B319" s="3"/>
      <c r="C319" s="3"/>
      <c r="D319" s="3"/>
      <c r="E319" s="3"/>
    </row>
    <row r="320" ht="16" customHeight="1">
      <c r="A320" t="s" s="4">
        <v>115</v>
      </c>
      <c r="B320" s="3"/>
      <c r="C320" s="3"/>
      <c r="D320" s="3"/>
      <c r="E320" s="3"/>
    </row>
    <row r="321" ht="16" customHeight="1">
      <c r="A321" t="s" s="4">
        <v>93</v>
      </c>
      <c r="B321" s="3"/>
      <c r="C321" s="3"/>
      <c r="D321" s="3"/>
      <c r="E321" s="3"/>
    </row>
    <row r="322" ht="16" customHeight="1">
      <c r="A322" t="s" s="4">
        <v>94</v>
      </c>
      <c r="B322" s="3"/>
      <c r="C322" s="3"/>
      <c r="D322" s="3"/>
      <c r="E322" s="3"/>
    </row>
    <row r="323" ht="16" customHeight="1">
      <c r="A323" t="s" s="4">
        <v>241</v>
      </c>
      <c r="B323" s="3"/>
      <c r="C323" s="3"/>
      <c r="D323" s="3"/>
      <c r="E323" s="3"/>
    </row>
    <row r="324" ht="16" customHeight="1">
      <c r="A324" t="s" s="4">
        <v>242</v>
      </c>
      <c r="B324" s="3"/>
      <c r="C324" s="3"/>
      <c r="D324" s="3"/>
      <c r="E324" s="3"/>
    </row>
    <row r="325" ht="16" customHeight="1">
      <c r="A325" t="s" s="4">
        <v>207</v>
      </c>
      <c r="B325" s="3"/>
      <c r="C325" s="3"/>
      <c r="D325" s="3"/>
      <c r="E325" s="3"/>
    </row>
    <row r="326" ht="16" customHeight="1">
      <c r="A326" t="s" s="4">
        <v>93</v>
      </c>
      <c r="B326" s="3"/>
      <c r="C326" s="3"/>
      <c r="D326" s="3"/>
      <c r="E326" s="3"/>
    </row>
    <row r="327" ht="16" customHeight="1">
      <c r="A327" t="s" s="4">
        <v>94</v>
      </c>
      <c r="B327" s="3"/>
      <c r="C327" s="3"/>
      <c r="D327" s="3"/>
      <c r="E327" s="3"/>
    </row>
    <row r="328" ht="16" customHeight="1">
      <c r="A328" t="s" s="4">
        <v>243</v>
      </c>
      <c r="B328" s="3"/>
      <c r="C328" s="3"/>
      <c r="D328" s="3"/>
      <c r="E328" s="3"/>
    </row>
    <row r="329" ht="16" customHeight="1">
      <c r="A329" t="s" s="4">
        <v>244</v>
      </c>
      <c r="B329" s="3"/>
      <c r="C329" s="3"/>
      <c r="D329" s="3"/>
      <c r="E329" s="3"/>
    </row>
    <row r="330" ht="16" customHeight="1">
      <c r="A330" t="s" s="4">
        <v>207</v>
      </c>
      <c r="B330" s="3"/>
      <c r="C330" s="3"/>
      <c r="D330" s="3"/>
      <c r="E330" s="3"/>
    </row>
    <row r="331" ht="16" customHeight="1">
      <c r="A331" t="s" s="4">
        <v>93</v>
      </c>
      <c r="B331" s="3"/>
      <c r="C331" s="3"/>
      <c r="D331" s="3"/>
      <c r="E331" s="3"/>
    </row>
    <row r="332" ht="16" customHeight="1">
      <c r="A332" t="s" s="4">
        <v>245</v>
      </c>
      <c r="B332" s="3"/>
      <c r="C332" s="3"/>
      <c r="D332" s="3"/>
      <c r="E332" s="3"/>
    </row>
    <row r="333" ht="16" customHeight="1">
      <c r="A333" t="s" s="4">
        <v>246</v>
      </c>
      <c r="B333" s="3"/>
      <c r="C333" s="3"/>
      <c r="D333" s="3"/>
      <c r="E333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9" customWidth="1"/>
    <col min="6" max="16384" width="8.85156" style="29" customWidth="1"/>
  </cols>
  <sheetData>
    <row r="1" ht="16" customHeight="1">
      <c r="A1" t="s" s="4">
        <v>247</v>
      </c>
      <c r="B1" s="3"/>
      <c r="C1" s="3"/>
      <c r="D1" s="3"/>
      <c r="E1" s="3"/>
    </row>
    <row r="2" ht="16" customHeight="1">
      <c r="A2" t="s" s="4">
        <v>89</v>
      </c>
      <c r="B2" s="3"/>
      <c r="C2" s="3"/>
      <c r="D2" s="3"/>
      <c r="E2" s="3"/>
    </row>
    <row r="3" ht="16" customHeight="1">
      <c r="A3" t="s" s="4">
        <v>248</v>
      </c>
      <c r="B3" s="3"/>
      <c r="C3" s="3"/>
      <c r="D3" s="3"/>
      <c r="E3" s="3"/>
    </row>
    <row r="4" ht="16" customHeight="1">
      <c r="A4" t="s" s="4">
        <v>249</v>
      </c>
      <c r="B4" s="3"/>
      <c r="C4" s="3"/>
      <c r="D4" s="3"/>
      <c r="E4" s="3"/>
    </row>
    <row r="5" ht="16" customHeight="1">
      <c r="A5" t="s" s="4">
        <v>94</v>
      </c>
      <c r="B5" s="3"/>
      <c r="C5" s="3"/>
      <c r="D5" s="3"/>
      <c r="E5" s="3"/>
    </row>
    <row r="6" ht="16" customHeight="1">
      <c r="A6" t="s" s="4">
        <v>250</v>
      </c>
      <c r="B6" s="3"/>
      <c r="C6" s="3"/>
      <c r="D6" s="3"/>
      <c r="E6" s="3"/>
    </row>
    <row r="7" ht="16" customHeight="1">
      <c r="A7" t="s" s="4">
        <v>246</v>
      </c>
      <c r="B7" s="3"/>
      <c r="C7" s="3"/>
      <c r="D7" s="3"/>
      <c r="E7" s="3"/>
    </row>
    <row r="8" ht="16" customHeight="1">
      <c r="A8" s="3"/>
      <c r="B8" s="3"/>
      <c r="C8" s="3"/>
      <c r="D8" s="3"/>
      <c r="E8" s="3"/>
    </row>
    <row r="9" ht="16" customHeight="1">
      <c r="A9" s="3"/>
      <c r="B9" s="3"/>
      <c r="C9" s="3"/>
      <c r="D9" s="3"/>
      <c r="E9" s="3"/>
    </row>
    <row r="10" ht="16" customHeight="1">
      <c r="A10" s="3"/>
      <c r="B10" s="3"/>
      <c r="C10" s="3"/>
      <c r="D10" s="3"/>
      <c r="E10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dimension ref="A1:E333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30" customWidth="1"/>
    <col min="6" max="16384" width="8.85156" style="30" customWidth="1"/>
  </cols>
  <sheetData>
    <row r="1" ht="16" customHeight="1">
      <c r="A1" t="s" s="4">
        <v>251</v>
      </c>
      <c r="B1" s="3"/>
      <c r="C1" s="3"/>
      <c r="D1" s="3"/>
      <c r="E1" s="3"/>
    </row>
    <row r="2" ht="16" customHeight="1">
      <c r="A2" t="s" s="4">
        <v>89</v>
      </c>
      <c r="B2" s="3"/>
      <c r="C2" s="3"/>
      <c r="D2" s="3"/>
      <c r="E2" s="3"/>
    </row>
    <row r="3" ht="16" customHeight="1">
      <c r="A3" t="s" s="4">
        <v>90</v>
      </c>
      <c r="B3" s="3"/>
      <c r="C3" s="3"/>
      <c r="D3" s="3"/>
      <c r="E3" s="3"/>
    </row>
    <row r="4" ht="16" customHeight="1">
      <c r="A4" t="s" s="4">
        <v>91</v>
      </c>
      <c r="B4" s="3"/>
      <c r="C4" s="3"/>
      <c r="D4" s="3"/>
      <c r="E4" s="3"/>
    </row>
    <row r="5" ht="16" customHeight="1">
      <c r="A5" t="s" s="4">
        <v>92</v>
      </c>
      <c r="B5" s="3"/>
      <c r="C5" s="3"/>
      <c r="D5" s="3"/>
      <c r="E5" s="3"/>
    </row>
    <row r="6" ht="16" customHeight="1">
      <c r="A6" t="s" s="4">
        <v>93</v>
      </c>
      <c r="B6" s="3"/>
      <c r="C6" s="3"/>
      <c r="D6" s="3"/>
      <c r="E6" s="3"/>
    </row>
    <row r="7" ht="16" customHeight="1">
      <c r="A7" t="s" s="4">
        <v>94</v>
      </c>
      <c r="B7" s="3"/>
      <c r="C7" s="3"/>
      <c r="D7" s="3"/>
      <c r="E7" s="3"/>
    </row>
    <row r="8" ht="16" customHeight="1">
      <c r="A8" t="s" s="4">
        <v>95</v>
      </c>
      <c r="B8" s="3"/>
      <c r="C8" s="3"/>
      <c r="D8" s="3"/>
      <c r="E8" s="3"/>
    </row>
    <row r="9" ht="16" customHeight="1">
      <c r="A9" t="s" s="4">
        <v>96</v>
      </c>
      <c r="B9" s="3"/>
      <c r="C9" s="3"/>
      <c r="D9" s="3"/>
      <c r="E9" s="3"/>
    </row>
    <row r="10" ht="16" customHeight="1">
      <c r="A10" t="s" s="4">
        <v>97</v>
      </c>
      <c r="B10" s="3"/>
      <c r="C10" s="3"/>
      <c r="D10" s="3"/>
      <c r="E10" s="3"/>
    </row>
    <row r="11" ht="16" customHeight="1">
      <c r="A11" t="s" s="4">
        <v>93</v>
      </c>
      <c r="B11" s="3"/>
      <c r="C11" s="3"/>
      <c r="D11" s="3"/>
      <c r="E11" s="3"/>
    </row>
    <row r="12" ht="16" customHeight="1">
      <c r="A12" t="s" s="4">
        <v>94</v>
      </c>
      <c r="B12" s="3"/>
      <c r="C12" s="3"/>
      <c r="D12" s="3"/>
      <c r="E12" s="3"/>
    </row>
    <row r="13" ht="16" customHeight="1">
      <c r="A13" t="s" s="4">
        <v>98</v>
      </c>
      <c r="B13" s="3"/>
      <c r="C13" s="3"/>
      <c r="D13" s="3"/>
      <c r="E13" s="3"/>
    </row>
    <row r="14" ht="16" customHeight="1">
      <c r="A14" t="s" s="4">
        <v>99</v>
      </c>
      <c r="B14" s="3"/>
      <c r="C14" s="3"/>
      <c r="D14" s="3"/>
      <c r="E14" s="3"/>
    </row>
    <row r="15" ht="16" customHeight="1">
      <c r="A15" t="s" s="4">
        <v>100</v>
      </c>
      <c r="B15" s="3"/>
      <c r="C15" s="3"/>
      <c r="D15" s="3"/>
      <c r="E15" s="3"/>
    </row>
    <row r="16" ht="16" customHeight="1">
      <c r="A16" t="s" s="4">
        <v>93</v>
      </c>
      <c r="B16" s="3"/>
      <c r="C16" s="3"/>
      <c r="D16" s="3"/>
      <c r="E16" s="3"/>
    </row>
    <row r="17" ht="16" customHeight="1">
      <c r="A17" t="s" s="4">
        <v>94</v>
      </c>
      <c r="B17" s="3"/>
      <c r="C17" s="3"/>
      <c r="D17" s="3"/>
      <c r="E17" s="3"/>
    </row>
    <row r="18" ht="16" customHeight="1">
      <c r="A18" t="s" s="4">
        <v>101</v>
      </c>
      <c r="B18" s="3"/>
      <c r="C18" s="3"/>
      <c r="D18" s="3"/>
      <c r="E18" s="3"/>
    </row>
    <row r="19" ht="16" customHeight="1">
      <c r="A19" t="s" s="4">
        <v>102</v>
      </c>
      <c r="B19" s="3"/>
      <c r="C19" s="3"/>
      <c r="D19" s="3"/>
      <c r="E19" s="3"/>
    </row>
    <row r="20" ht="16" customHeight="1">
      <c r="A20" t="s" s="4">
        <v>103</v>
      </c>
      <c r="B20" s="3"/>
      <c r="C20" s="3"/>
      <c r="D20" s="3"/>
      <c r="E20" s="3"/>
    </row>
    <row r="21" ht="16" customHeight="1">
      <c r="A21" t="s" s="4">
        <v>93</v>
      </c>
      <c r="B21" s="3"/>
      <c r="C21" s="3"/>
      <c r="D21" s="3"/>
      <c r="E21" s="3"/>
    </row>
    <row r="22" ht="16" customHeight="1">
      <c r="A22" t="s" s="4">
        <v>94</v>
      </c>
      <c r="B22" s="3"/>
      <c r="C22" s="3"/>
      <c r="D22" s="3"/>
      <c r="E22" s="3"/>
    </row>
    <row r="23" ht="16" customHeight="1">
      <c r="A23" t="s" s="4">
        <v>104</v>
      </c>
      <c r="B23" s="3"/>
      <c r="C23" s="3"/>
      <c r="D23" s="3"/>
      <c r="E23" s="3"/>
    </row>
    <row r="24" ht="16" customHeight="1">
      <c r="A24" t="s" s="4">
        <v>105</v>
      </c>
      <c r="B24" s="3"/>
      <c r="C24" s="3"/>
      <c r="D24" s="3"/>
      <c r="E24" s="3"/>
    </row>
    <row r="25" ht="16" customHeight="1">
      <c r="A25" t="s" s="4">
        <v>106</v>
      </c>
      <c r="B25" s="3"/>
      <c r="C25" s="3"/>
      <c r="D25" s="3"/>
      <c r="E25" s="3"/>
    </row>
    <row r="26" ht="16" customHeight="1">
      <c r="A26" t="s" s="4">
        <v>93</v>
      </c>
      <c r="B26" s="3"/>
      <c r="C26" s="3"/>
      <c r="D26" s="3"/>
      <c r="E26" s="3"/>
    </row>
    <row r="27" ht="16" customHeight="1">
      <c r="A27" t="s" s="4">
        <v>94</v>
      </c>
      <c r="B27" s="3"/>
      <c r="C27" s="3"/>
      <c r="D27" s="3"/>
      <c r="E27" s="3"/>
    </row>
    <row r="28" ht="16" customHeight="1">
      <c r="A28" t="s" s="4">
        <v>107</v>
      </c>
      <c r="B28" s="3"/>
      <c r="C28" s="3"/>
      <c r="D28" s="3"/>
      <c r="E28" s="3"/>
    </row>
    <row r="29" ht="16" customHeight="1">
      <c r="A29" t="s" s="4">
        <v>108</v>
      </c>
      <c r="B29" s="3"/>
      <c r="C29" s="3"/>
      <c r="D29" s="3"/>
      <c r="E29" s="3"/>
    </row>
    <row r="30" ht="16" customHeight="1">
      <c r="A30" t="s" s="4">
        <v>109</v>
      </c>
      <c r="B30" s="3"/>
      <c r="C30" s="3"/>
      <c r="D30" s="3"/>
      <c r="E30" s="3"/>
    </row>
    <row r="31" ht="16" customHeight="1">
      <c r="A31" t="s" s="4">
        <v>93</v>
      </c>
      <c r="B31" s="3"/>
      <c r="C31" s="3"/>
      <c r="D31" s="3"/>
      <c r="E31" s="3"/>
    </row>
    <row r="32" ht="16" customHeight="1">
      <c r="A32" t="s" s="4">
        <v>94</v>
      </c>
      <c r="B32" s="3"/>
      <c r="C32" s="3"/>
      <c r="D32" s="3"/>
      <c r="E32" s="3"/>
    </row>
    <row r="33" ht="16" customHeight="1">
      <c r="A33" t="s" s="4">
        <v>110</v>
      </c>
      <c r="B33" s="3"/>
      <c r="C33" s="3"/>
      <c r="D33" s="3"/>
      <c r="E33" s="3"/>
    </row>
    <row r="34" ht="16" customHeight="1">
      <c r="A34" t="s" s="4">
        <v>111</v>
      </c>
      <c r="B34" s="3"/>
      <c r="C34" s="3"/>
      <c r="D34" s="3"/>
      <c r="E34" s="3"/>
    </row>
    <row r="35" ht="16" customHeight="1">
      <c r="A35" t="s" s="4">
        <v>112</v>
      </c>
      <c r="B35" s="3"/>
      <c r="C35" s="3"/>
      <c r="D35" s="3"/>
      <c r="E35" s="3"/>
    </row>
    <row r="36" ht="16" customHeight="1">
      <c r="A36" t="s" s="4">
        <v>93</v>
      </c>
      <c r="B36" s="3"/>
      <c r="C36" s="3"/>
      <c r="D36" s="3"/>
      <c r="E36" s="3"/>
    </row>
    <row r="37" ht="16" customHeight="1">
      <c r="A37" t="s" s="4">
        <v>94</v>
      </c>
      <c r="B37" s="3"/>
      <c r="C37" s="3"/>
      <c r="D37" s="3"/>
      <c r="E37" s="3"/>
    </row>
    <row r="38" ht="16" customHeight="1">
      <c r="A38" t="s" s="4">
        <v>113</v>
      </c>
      <c r="B38" s="3"/>
      <c r="C38" s="3"/>
      <c r="D38" s="3"/>
      <c r="E38" s="3"/>
    </row>
    <row r="39" ht="16" customHeight="1">
      <c r="A39" t="s" s="4">
        <v>114</v>
      </c>
      <c r="B39" s="3"/>
      <c r="C39" s="3"/>
      <c r="D39" s="3"/>
      <c r="E39" s="3"/>
    </row>
    <row r="40" ht="16" customHeight="1">
      <c r="A40" t="s" s="4">
        <v>115</v>
      </c>
      <c r="B40" s="3"/>
      <c r="C40" s="3"/>
      <c r="D40" s="3"/>
      <c r="E40" s="3"/>
    </row>
    <row r="41" ht="16" customHeight="1">
      <c r="A41" t="s" s="4">
        <v>93</v>
      </c>
      <c r="B41" s="3"/>
      <c r="C41" s="3"/>
      <c r="D41" s="3"/>
      <c r="E41" s="3"/>
    </row>
    <row r="42" ht="16" customHeight="1">
      <c r="A42" t="s" s="4">
        <v>94</v>
      </c>
      <c r="B42" s="3"/>
      <c r="C42" s="3"/>
      <c r="D42" s="3"/>
      <c r="E42" s="3"/>
    </row>
    <row r="43" ht="16" customHeight="1">
      <c r="A43" t="s" s="4">
        <v>116</v>
      </c>
      <c r="B43" s="3"/>
      <c r="C43" s="3"/>
      <c r="D43" s="3"/>
      <c r="E43" s="3"/>
    </row>
    <row r="44" ht="16" customHeight="1">
      <c r="A44" t="s" s="4">
        <v>117</v>
      </c>
      <c r="B44" s="3"/>
      <c r="C44" s="3"/>
      <c r="D44" s="3"/>
      <c r="E44" s="3"/>
    </row>
    <row r="45" ht="16" customHeight="1">
      <c r="A45" t="s" s="4">
        <v>118</v>
      </c>
      <c r="B45" s="3"/>
      <c r="C45" s="3"/>
      <c r="D45" s="3"/>
      <c r="E45" s="3"/>
    </row>
    <row r="46" ht="16" customHeight="1">
      <c r="A46" t="s" s="4">
        <v>93</v>
      </c>
      <c r="B46" s="3"/>
      <c r="C46" s="3"/>
      <c r="D46" s="3"/>
      <c r="E46" s="3"/>
    </row>
    <row r="47" ht="16" customHeight="1">
      <c r="A47" t="s" s="4">
        <v>94</v>
      </c>
      <c r="B47" s="3"/>
      <c r="C47" s="3"/>
      <c r="D47" s="3"/>
      <c r="E47" s="3"/>
    </row>
    <row r="48" ht="16" customHeight="1">
      <c r="A48" t="s" s="4">
        <v>119</v>
      </c>
      <c r="B48" s="3"/>
      <c r="C48" s="3"/>
      <c r="D48" s="3"/>
      <c r="E48" s="3"/>
    </row>
    <row r="49" ht="16" customHeight="1">
      <c r="A49" t="s" s="4">
        <v>120</v>
      </c>
      <c r="B49" s="3"/>
      <c r="C49" s="3"/>
      <c r="D49" s="3"/>
      <c r="E49" s="3"/>
    </row>
    <row r="50" ht="16" customHeight="1">
      <c r="A50" t="s" s="4">
        <v>121</v>
      </c>
      <c r="B50" s="3"/>
      <c r="C50" s="3"/>
      <c r="D50" s="3"/>
      <c r="E50" s="3"/>
    </row>
    <row r="51" ht="16" customHeight="1">
      <c r="A51" t="s" s="4">
        <v>93</v>
      </c>
      <c r="B51" s="3"/>
      <c r="C51" s="3"/>
      <c r="D51" s="3"/>
      <c r="E51" s="3"/>
    </row>
    <row r="52" ht="16" customHeight="1">
      <c r="A52" t="s" s="4">
        <v>94</v>
      </c>
      <c r="B52" s="3"/>
      <c r="C52" s="3"/>
      <c r="D52" s="3"/>
      <c r="E52" s="3"/>
    </row>
    <row r="53" ht="16" customHeight="1">
      <c r="A53" t="s" s="4">
        <v>122</v>
      </c>
      <c r="B53" s="3"/>
      <c r="C53" s="3"/>
      <c r="D53" s="3"/>
      <c r="E53" s="3"/>
    </row>
    <row r="54" ht="16" customHeight="1">
      <c r="A54" t="s" s="4">
        <v>120</v>
      </c>
      <c r="B54" s="3"/>
      <c r="C54" s="3"/>
      <c r="D54" s="3"/>
      <c r="E54" s="3"/>
    </row>
    <row r="55" ht="16" customHeight="1">
      <c r="A55" t="s" s="4">
        <v>123</v>
      </c>
      <c r="B55" s="3"/>
      <c r="C55" s="3"/>
      <c r="D55" s="3"/>
      <c r="E55" s="3"/>
    </row>
    <row r="56" ht="16" customHeight="1">
      <c r="A56" t="s" s="4">
        <v>93</v>
      </c>
      <c r="B56" s="3"/>
      <c r="C56" s="3"/>
      <c r="D56" s="3"/>
      <c r="E56" s="3"/>
    </row>
    <row r="57" ht="16" customHeight="1">
      <c r="A57" t="s" s="4">
        <v>94</v>
      </c>
      <c r="B57" s="3"/>
      <c r="C57" s="3"/>
      <c r="D57" s="3"/>
      <c r="E57" s="3"/>
    </row>
    <row r="58" ht="16" customHeight="1">
      <c r="A58" t="s" s="4">
        <v>124</v>
      </c>
      <c r="B58" s="3"/>
      <c r="C58" s="3"/>
      <c r="D58" s="3"/>
      <c r="E58" s="3"/>
    </row>
    <row r="59" ht="16" customHeight="1">
      <c r="A59" t="s" s="4">
        <v>125</v>
      </c>
      <c r="B59" s="3"/>
      <c r="C59" s="3"/>
      <c r="D59" s="3"/>
      <c r="E59" s="3"/>
    </row>
    <row r="60" ht="16" customHeight="1">
      <c r="A60" t="s" s="4">
        <v>126</v>
      </c>
      <c r="B60" s="3"/>
      <c r="C60" s="3"/>
      <c r="D60" s="3"/>
      <c r="E60" s="3"/>
    </row>
    <row r="61" ht="16" customHeight="1">
      <c r="A61" t="s" s="4">
        <v>93</v>
      </c>
      <c r="B61" s="3"/>
      <c r="C61" s="3"/>
      <c r="D61" s="3"/>
      <c r="E61" s="3"/>
    </row>
    <row r="62" ht="16" customHeight="1">
      <c r="A62" t="s" s="4">
        <v>94</v>
      </c>
      <c r="B62" s="3"/>
      <c r="C62" s="3"/>
      <c r="D62" s="3"/>
      <c r="E62" s="3"/>
    </row>
    <row r="63" ht="16" customHeight="1">
      <c r="A63" t="s" s="4">
        <v>127</v>
      </c>
      <c r="B63" s="3"/>
      <c r="C63" s="3"/>
      <c r="D63" s="3"/>
      <c r="E63" s="3"/>
    </row>
    <row r="64" ht="16" customHeight="1">
      <c r="A64" t="s" s="4">
        <v>125</v>
      </c>
      <c r="B64" s="3"/>
      <c r="C64" s="3"/>
      <c r="D64" s="3"/>
      <c r="E64" s="3"/>
    </row>
    <row r="65" ht="16" customHeight="1">
      <c r="A65" t="s" s="4">
        <v>126</v>
      </c>
      <c r="B65" s="3"/>
      <c r="C65" s="3"/>
      <c r="D65" s="3"/>
      <c r="E65" s="3"/>
    </row>
    <row r="66" ht="16" customHeight="1">
      <c r="A66" t="s" s="4">
        <v>93</v>
      </c>
      <c r="B66" s="3"/>
      <c r="C66" s="3"/>
      <c r="D66" s="3"/>
      <c r="E66" s="3"/>
    </row>
    <row r="67" ht="16" customHeight="1">
      <c r="A67" t="s" s="4">
        <v>94</v>
      </c>
      <c r="B67" s="3"/>
      <c r="C67" s="3"/>
      <c r="D67" s="3"/>
      <c r="E67" s="3"/>
    </row>
    <row r="68" ht="16" customHeight="1">
      <c r="A68" t="s" s="4">
        <v>128</v>
      </c>
      <c r="B68" s="3"/>
      <c r="C68" s="3"/>
      <c r="D68" s="3"/>
      <c r="E68" s="3"/>
    </row>
    <row r="69" ht="16" customHeight="1">
      <c r="A69" t="s" s="4">
        <v>129</v>
      </c>
      <c r="B69" s="3"/>
      <c r="C69" s="3"/>
      <c r="D69" s="3"/>
      <c r="E69" s="3"/>
    </row>
    <row r="70" ht="16" customHeight="1">
      <c r="A70" t="s" s="4">
        <v>109</v>
      </c>
      <c r="B70" s="3"/>
      <c r="C70" s="3"/>
      <c r="D70" s="3"/>
      <c r="E70" s="3"/>
    </row>
    <row r="71" ht="16" customHeight="1">
      <c r="A71" t="s" s="4">
        <v>130</v>
      </c>
      <c r="B71" s="3"/>
      <c r="C71" s="3"/>
      <c r="D71" s="3"/>
      <c r="E71" s="3"/>
    </row>
    <row r="72" ht="16" customHeight="1">
      <c r="A72" t="s" s="4">
        <v>94</v>
      </c>
      <c r="B72" s="3"/>
      <c r="C72" s="3"/>
      <c r="D72" s="3"/>
      <c r="E72" s="3"/>
    </row>
    <row r="73" ht="16" customHeight="1">
      <c r="A73" t="s" s="4">
        <v>131</v>
      </c>
      <c r="B73" s="3"/>
      <c r="C73" s="3"/>
      <c r="D73" s="3"/>
      <c r="E73" s="3"/>
    </row>
    <row r="74" ht="16" customHeight="1">
      <c r="A74" t="s" s="4">
        <v>125</v>
      </c>
      <c r="B74" s="3"/>
      <c r="C74" s="3"/>
      <c r="D74" s="3"/>
      <c r="E74" s="3"/>
    </row>
    <row r="75" ht="16" customHeight="1">
      <c r="A75" t="s" s="4">
        <v>126</v>
      </c>
      <c r="B75" s="3"/>
      <c r="C75" s="3"/>
      <c r="D75" s="3"/>
      <c r="E75" s="3"/>
    </row>
    <row r="76" ht="16" customHeight="1">
      <c r="A76" t="s" s="4">
        <v>93</v>
      </c>
      <c r="B76" s="3"/>
      <c r="C76" s="3"/>
      <c r="D76" s="3"/>
      <c r="E76" s="3"/>
    </row>
    <row r="77" ht="16" customHeight="1">
      <c r="A77" t="s" s="4">
        <v>94</v>
      </c>
      <c r="B77" s="3"/>
      <c r="C77" s="3"/>
      <c r="D77" s="3"/>
      <c r="E77" s="3"/>
    </row>
    <row r="78" ht="16" customHeight="1">
      <c r="A78" t="s" s="4">
        <v>132</v>
      </c>
      <c r="B78" s="3"/>
      <c r="C78" s="3"/>
      <c r="D78" s="3"/>
      <c r="E78" s="3"/>
    </row>
    <row r="79" ht="16" customHeight="1">
      <c r="A79" t="s" s="4">
        <v>125</v>
      </c>
      <c r="B79" s="3"/>
      <c r="C79" s="3"/>
      <c r="D79" s="3"/>
      <c r="E79" s="3"/>
    </row>
    <row r="80" ht="16" customHeight="1">
      <c r="A80" t="s" s="4">
        <v>126</v>
      </c>
      <c r="B80" s="3"/>
      <c r="C80" s="3"/>
      <c r="D80" s="3"/>
      <c r="E80" s="3"/>
    </row>
    <row r="81" ht="16" customHeight="1">
      <c r="A81" t="s" s="4">
        <v>93</v>
      </c>
      <c r="B81" s="3"/>
      <c r="C81" s="3"/>
      <c r="D81" s="3"/>
      <c r="E81" s="3"/>
    </row>
    <row r="82" ht="16" customHeight="1">
      <c r="A82" t="s" s="4">
        <v>94</v>
      </c>
      <c r="B82" s="3"/>
      <c r="C82" s="3"/>
      <c r="D82" s="3"/>
      <c r="E82" s="3"/>
    </row>
    <row r="83" ht="16" customHeight="1">
      <c r="A83" t="s" s="4">
        <v>133</v>
      </c>
      <c r="B83" s="3"/>
      <c r="C83" s="3"/>
      <c r="D83" s="3"/>
      <c r="E83" s="3"/>
    </row>
    <row r="84" ht="16" customHeight="1">
      <c r="A84" t="s" s="4">
        <v>134</v>
      </c>
      <c r="B84" s="3"/>
      <c r="C84" s="3"/>
      <c r="D84" s="3"/>
      <c r="E84" s="3"/>
    </row>
    <row r="85" ht="16" customHeight="1">
      <c r="A85" t="s" s="4">
        <v>109</v>
      </c>
      <c r="B85" s="3"/>
      <c r="C85" s="3"/>
      <c r="D85" s="3"/>
      <c r="E85" s="3"/>
    </row>
    <row r="86" ht="16" customHeight="1">
      <c r="A86" t="s" s="4">
        <v>93</v>
      </c>
      <c r="B86" s="3"/>
      <c r="C86" s="3"/>
      <c r="D86" s="3"/>
      <c r="E86" s="3"/>
    </row>
    <row r="87" ht="16" customHeight="1">
      <c r="A87" t="s" s="4">
        <v>94</v>
      </c>
      <c r="B87" s="3"/>
      <c r="C87" s="3"/>
      <c r="D87" s="3"/>
      <c r="E87" s="3"/>
    </row>
    <row r="88" ht="16" customHeight="1">
      <c r="A88" t="s" s="4">
        <v>135</v>
      </c>
      <c r="B88" s="3"/>
      <c r="C88" s="3"/>
      <c r="D88" s="3"/>
      <c r="E88" s="3"/>
    </row>
    <row r="89" ht="16" customHeight="1">
      <c r="A89" t="s" s="4">
        <v>136</v>
      </c>
      <c r="B89" s="3"/>
      <c r="C89" s="3"/>
      <c r="D89" s="3"/>
      <c r="E89" s="3"/>
    </row>
    <row r="90" ht="16" customHeight="1">
      <c r="A90" t="s" s="4">
        <v>137</v>
      </c>
      <c r="B90" s="3"/>
      <c r="C90" s="3"/>
      <c r="D90" s="3"/>
      <c r="E90" s="3"/>
    </row>
    <row r="91" ht="16" customHeight="1">
      <c r="A91" t="s" s="4">
        <v>93</v>
      </c>
      <c r="B91" s="3"/>
      <c r="C91" s="3"/>
      <c r="D91" s="3"/>
      <c r="E91" s="3"/>
    </row>
    <row r="92" ht="16" customHeight="1">
      <c r="A92" t="s" s="4">
        <v>94</v>
      </c>
      <c r="B92" s="3"/>
      <c r="C92" s="3"/>
      <c r="D92" s="3"/>
      <c r="E92" s="3"/>
    </row>
    <row r="93" ht="16" customHeight="1">
      <c r="A93" t="s" s="4">
        <v>138</v>
      </c>
      <c r="B93" s="3"/>
      <c r="C93" s="3"/>
      <c r="D93" s="3"/>
      <c r="E93" s="3"/>
    </row>
    <row r="94" ht="16" customHeight="1">
      <c r="A94" t="s" s="4">
        <v>125</v>
      </c>
      <c r="B94" s="3"/>
      <c r="C94" s="3"/>
      <c r="D94" s="3"/>
      <c r="E94" s="3"/>
    </row>
    <row r="95" ht="16" customHeight="1">
      <c r="A95" t="s" s="4">
        <v>126</v>
      </c>
      <c r="B95" s="3"/>
      <c r="C95" s="3"/>
      <c r="D95" s="3"/>
      <c r="E95" s="3"/>
    </row>
    <row r="96" ht="16" customHeight="1">
      <c r="A96" t="s" s="4">
        <v>93</v>
      </c>
      <c r="B96" s="3"/>
      <c r="C96" s="3"/>
      <c r="D96" s="3"/>
      <c r="E96" s="3"/>
    </row>
    <row r="97" ht="16" customHeight="1">
      <c r="A97" t="s" s="4">
        <v>94</v>
      </c>
      <c r="B97" s="3"/>
      <c r="C97" s="3"/>
      <c r="D97" s="3"/>
      <c r="E97" s="3"/>
    </row>
    <row r="98" ht="16" customHeight="1">
      <c r="A98" t="s" s="4">
        <v>139</v>
      </c>
      <c r="B98" s="3"/>
      <c r="C98" s="3"/>
      <c r="D98" s="3"/>
      <c r="E98" s="3"/>
    </row>
    <row r="99" ht="16" customHeight="1">
      <c r="A99" t="s" s="4">
        <v>125</v>
      </c>
      <c r="B99" s="3"/>
      <c r="C99" s="3"/>
      <c r="D99" s="3"/>
      <c r="E99" s="3"/>
    </row>
    <row r="100" ht="16" customHeight="1">
      <c r="A100" t="s" s="4">
        <v>126</v>
      </c>
      <c r="B100" s="3"/>
      <c r="C100" s="3"/>
      <c r="D100" s="3"/>
      <c r="E100" s="3"/>
    </row>
    <row r="101" ht="16" customHeight="1">
      <c r="A101" t="s" s="4">
        <v>93</v>
      </c>
      <c r="B101" s="3"/>
      <c r="C101" s="3"/>
      <c r="D101" s="3"/>
      <c r="E101" s="3"/>
    </row>
    <row r="102" ht="16" customHeight="1">
      <c r="A102" t="s" s="4">
        <v>94</v>
      </c>
      <c r="B102" s="3"/>
      <c r="C102" s="3"/>
      <c r="D102" s="3"/>
      <c r="E102" s="3"/>
    </row>
    <row r="103" ht="16" customHeight="1">
      <c r="A103" t="s" s="4">
        <v>140</v>
      </c>
      <c r="B103" s="3"/>
      <c r="C103" s="3"/>
      <c r="D103" s="3"/>
      <c r="E103" s="3"/>
    </row>
    <row r="104" ht="16" customHeight="1">
      <c r="A104" t="s" s="4">
        <v>125</v>
      </c>
      <c r="B104" s="3"/>
      <c r="C104" s="3"/>
      <c r="D104" s="3"/>
      <c r="E104" s="3"/>
    </row>
    <row r="105" ht="16" customHeight="1">
      <c r="A105" t="s" s="4">
        <v>126</v>
      </c>
      <c r="B105" s="3"/>
      <c r="C105" s="3"/>
      <c r="D105" s="3"/>
      <c r="E105" s="3"/>
    </row>
    <row r="106" ht="16" customHeight="1">
      <c r="A106" t="s" s="4">
        <v>93</v>
      </c>
      <c r="B106" s="3"/>
      <c r="C106" s="3"/>
      <c r="D106" s="3"/>
      <c r="E106" s="3"/>
    </row>
    <row r="107" ht="16" customHeight="1">
      <c r="A107" t="s" s="4">
        <v>94</v>
      </c>
      <c r="B107" s="3"/>
      <c r="C107" s="3"/>
      <c r="D107" s="3"/>
      <c r="E107" s="3"/>
    </row>
    <row r="108" ht="16" customHeight="1">
      <c r="A108" t="s" s="4">
        <v>141</v>
      </c>
      <c r="B108" s="3"/>
      <c r="C108" s="3"/>
      <c r="D108" s="3"/>
      <c r="E108" s="3"/>
    </row>
    <row r="109" ht="16" customHeight="1">
      <c r="A109" t="s" s="4">
        <v>125</v>
      </c>
      <c r="B109" s="3"/>
      <c r="C109" s="3"/>
      <c r="D109" s="3"/>
      <c r="E109" s="3"/>
    </row>
    <row r="110" ht="16" customHeight="1">
      <c r="A110" t="s" s="4">
        <v>126</v>
      </c>
      <c r="B110" s="3"/>
      <c r="C110" s="3"/>
      <c r="D110" s="3"/>
      <c r="E110" s="3"/>
    </row>
    <row r="111" ht="16" customHeight="1">
      <c r="A111" t="s" s="4">
        <v>93</v>
      </c>
      <c r="B111" s="3"/>
      <c r="C111" s="3"/>
      <c r="D111" s="3"/>
      <c r="E111" s="3"/>
    </row>
    <row r="112" ht="16" customHeight="1">
      <c r="A112" t="s" s="4">
        <v>94</v>
      </c>
      <c r="B112" s="3"/>
      <c r="C112" s="3"/>
      <c r="D112" s="3"/>
      <c r="E112" s="3"/>
    </row>
    <row r="113" ht="16" customHeight="1">
      <c r="A113" t="s" s="4">
        <v>142</v>
      </c>
      <c r="B113" s="3"/>
      <c r="C113" s="3"/>
      <c r="D113" s="3"/>
      <c r="E113" s="3"/>
    </row>
    <row r="114" ht="16" customHeight="1">
      <c r="A114" t="s" s="4">
        <v>125</v>
      </c>
      <c r="B114" s="3"/>
      <c r="C114" s="3"/>
      <c r="D114" s="3"/>
      <c r="E114" s="3"/>
    </row>
    <row r="115" ht="16" customHeight="1">
      <c r="A115" t="s" s="4">
        <v>126</v>
      </c>
      <c r="B115" s="3"/>
      <c r="C115" s="3"/>
      <c r="D115" s="3"/>
      <c r="E115" s="3"/>
    </row>
    <row r="116" ht="16" customHeight="1">
      <c r="A116" t="s" s="4">
        <v>93</v>
      </c>
      <c r="B116" s="3"/>
      <c r="C116" s="3"/>
      <c r="D116" s="3"/>
      <c r="E116" s="3"/>
    </row>
    <row r="117" ht="16" customHeight="1">
      <c r="A117" t="s" s="4">
        <v>94</v>
      </c>
      <c r="B117" s="3"/>
      <c r="C117" s="3"/>
      <c r="D117" s="3"/>
      <c r="E117" s="3"/>
    </row>
    <row r="118" ht="16" customHeight="1">
      <c r="A118" t="s" s="4">
        <v>143</v>
      </c>
      <c r="B118" s="3"/>
      <c r="C118" s="3"/>
      <c r="D118" s="3"/>
      <c r="E118" s="3"/>
    </row>
    <row r="119" ht="16" customHeight="1">
      <c r="A119" t="s" s="4">
        <v>125</v>
      </c>
      <c r="B119" s="3"/>
      <c r="C119" s="3"/>
      <c r="D119" s="3"/>
      <c r="E119" s="3"/>
    </row>
    <row r="120" ht="16" customHeight="1">
      <c r="A120" t="s" s="4">
        <v>144</v>
      </c>
      <c r="B120" s="3"/>
      <c r="C120" s="3"/>
      <c r="D120" s="3"/>
      <c r="E120" s="3"/>
    </row>
    <row r="121" ht="16" customHeight="1">
      <c r="A121" t="s" s="4">
        <v>93</v>
      </c>
      <c r="B121" s="3"/>
      <c r="C121" s="3"/>
      <c r="D121" s="3"/>
      <c r="E121" s="3"/>
    </row>
    <row r="122" ht="16" customHeight="1">
      <c r="A122" t="s" s="4">
        <v>94</v>
      </c>
      <c r="B122" s="3"/>
      <c r="C122" s="3"/>
      <c r="D122" s="3"/>
      <c r="E122" s="3"/>
    </row>
    <row r="123" ht="16" customHeight="1">
      <c r="A123" t="s" s="4">
        <v>145</v>
      </c>
      <c r="B123" s="3"/>
      <c r="C123" s="3"/>
      <c r="D123" s="3"/>
      <c r="E123" s="3"/>
    </row>
    <row r="124" ht="16" customHeight="1">
      <c r="A124" t="s" s="4">
        <v>146</v>
      </c>
      <c r="B124" s="3"/>
      <c r="C124" s="3"/>
      <c r="D124" s="3"/>
      <c r="E124" s="3"/>
    </row>
    <row r="125" ht="16" customHeight="1">
      <c r="A125" t="s" s="4">
        <v>147</v>
      </c>
      <c r="B125" s="3"/>
      <c r="C125" s="3"/>
      <c r="D125" s="3"/>
      <c r="E125" s="3"/>
    </row>
    <row r="126" ht="16" customHeight="1">
      <c r="A126" t="s" s="4">
        <v>93</v>
      </c>
      <c r="B126" s="3"/>
      <c r="C126" s="3"/>
      <c r="D126" s="3"/>
      <c r="E126" s="3"/>
    </row>
    <row r="127" ht="16" customHeight="1">
      <c r="A127" t="s" s="4">
        <v>94</v>
      </c>
      <c r="B127" s="3"/>
      <c r="C127" s="3"/>
      <c r="D127" s="3"/>
      <c r="E127" s="3"/>
    </row>
    <row r="128" ht="16" customHeight="1">
      <c r="A128" t="s" s="4">
        <v>148</v>
      </c>
      <c r="B128" s="3"/>
      <c r="C128" s="3"/>
      <c r="D128" s="3"/>
      <c r="E128" s="3"/>
    </row>
    <row r="129" ht="16" customHeight="1">
      <c r="A129" t="s" s="4">
        <v>149</v>
      </c>
      <c r="B129" s="3"/>
      <c r="C129" s="3"/>
      <c r="D129" s="3"/>
      <c r="E129" s="3"/>
    </row>
    <row r="130" ht="16" customHeight="1">
      <c r="A130" t="s" s="4">
        <v>150</v>
      </c>
      <c r="B130" s="3"/>
      <c r="C130" s="3"/>
      <c r="D130" s="3"/>
      <c r="E130" s="3"/>
    </row>
    <row r="131" ht="16" customHeight="1">
      <c r="A131" t="s" s="4">
        <v>93</v>
      </c>
      <c r="B131" s="3"/>
      <c r="C131" s="3"/>
      <c r="D131" s="3"/>
      <c r="E131" s="3"/>
    </row>
    <row r="132" ht="16" customHeight="1">
      <c r="A132" t="s" s="4">
        <v>94</v>
      </c>
      <c r="B132" s="3"/>
      <c r="C132" s="3"/>
      <c r="D132" s="3"/>
      <c r="E132" s="3"/>
    </row>
    <row r="133" ht="16" customHeight="1">
      <c r="A133" t="s" s="4">
        <v>151</v>
      </c>
      <c r="B133" s="3"/>
      <c r="C133" s="3"/>
      <c r="D133" s="3"/>
      <c r="E133" s="3"/>
    </row>
    <row r="134" ht="16" customHeight="1">
      <c r="A134" t="s" s="4">
        <v>152</v>
      </c>
      <c r="B134" s="3"/>
      <c r="C134" s="3"/>
      <c r="D134" s="3"/>
      <c r="E134" s="3"/>
    </row>
    <row r="135" ht="16" customHeight="1">
      <c r="A135" t="s" s="4">
        <v>153</v>
      </c>
      <c r="B135" s="3"/>
      <c r="C135" s="3"/>
      <c r="D135" s="3"/>
      <c r="E135" s="3"/>
    </row>
    <row r="136" ht="16" customHeight="1">
      <c r="A136" t="s" s="4">
        <v>93</v>
      </c>
      <c r="B136" s="3"/>
      <c r="C136" s="3"/>
      <c r="D136" s="3"/>
      <c r="E136" s="3"/>
    </row>
    <row r="137" ht="16" customHeight="1">
      <c r="A137" t="s" s="4">
        <v>94</v>
      </c>
      <c r="B137" s="3"/>
      <c r="C137" s="3"/>
      <c r="D137" s="3"/>
      <c r="E137" s="3"/>
    </row>
    <row r="138" ht="16" customHeight="1">
      <c r="A138" t="s" s="4">
        <v>154</v>
      </c>
      <c r="B138" s="3"/>
      <c r="C138" s="3"/>
      <c r="D138" s="3"/>
      <c r="E138" s="3"/>
    </row>
    <row r="139" ht="16" customHeight="1">
      <c r="A139" t="s" s="4">
        <v>152</v>
      </c>
      <c r="B139" s="3"/>
      <c r="C139" s="3"/>
      <c r="D139" s="3"/>
      <c r="E139" s="3"/>
    </row>
    <row r="140" ht="16" customHeight="1">
      <c r="A140" t="s" s="4">
        <v>155</v>
      </c>
      <c r="B140" s="3"/>
      <c r="C140" s="3"/>
      <c r="D140" s="3"/>
      <c r="E140" s="3"/>
    </row>
    <row r="141" ht="16" customHeight="1">
      <c r="A141" t="s" s="4">
        <v>93</v>
      </c>
      <c r="B141" s="3"/>
      <c r="C141" s="3"/>
      <c r="D141" s="3"/>
      <c r="E141" s="3"/>
    </row>
    <row r="142" ht="16" customHeight="1">
      <c r="A142" t="s" s="4">
        <v>94</v>
      </c>
      <c r="B142" s="3"/>
      <c r="C142" s="3"/>
      <c r="D142" s="3"/>
      <c r="E142" s="3"/>
    </row>
    <row r="143" ht="16" customHeight="1">
      <c r="A143" t="s" s="4">
        <v>156</v>
      </c>
      <c r="B143" s="3"/>
      <c r="C143" s="3"/>
      <c r="D143" s="3"/>
      <c r="E143" s="3"/>
    </row>
    <row r="144" ht="16" customHeight="1">
      <c r="A144" t="s" s="4">
        <v>152</v>
      </c>
      <c r="B144" s="3"/>
      <c r="C144" s="3"/>
      <c r="D144" s="3"/>
      <c r="E144" s="3"/>
    </row>
    <row r="145" ht="16" customHeight="1">
      <c r="A145" t="s" s="4">
        <v>153</v>
      </c>
      <c r="B145" s="3"/>
      <c r="C145" s="3"/>
      <c r="D145" s="3"/>
      <c r="E145" s="3"/>
    </row>
    <row r="146" ht="16" customHeight="1">
      <c r="A146" t="s" s="4">
        <v>93</v>
      </c>
      <c r="B146" s="3"/>
      <c r="C146" s="3"/>
      <c r="D146" s="3"/>
      <c r="E146" s="3"/>
    </row>
    <row r="147" ht="16" customHeight="1">
      <c r="A147" t="s" s="4">
        <v>94</v>
      </c>
      <c r="B147" s="3"/>
      <c r="C147" s="3"/>
      <c r="D147" s="3"/>
      <c r="E147" s="3"/>
    </row>
    <row r="148" ht="16" customHeight="1">
      <c r="A148" t="s" s="4">
        <v>157</v>
      </c>
      <c r="B148" s="3"/>
      <c r="C148" s="3"/>
      <c r="D148" s="3"/>
      <c r="E148" s="3"/>
    </row>
    <row r="149" ht="16" customHeight="1">
      <c r="A149" t="s" s="4">
        <v>152</v>
      </c>
      <c r="B149" s="3"/>
      <c r="C149" s="3"/>
      <c r="D149" s="3"/>
      <c r="E149" s="3"/>
    </row>
    <row r="150" ht="16" customHeight="1">
      <c r="A150" t="s" s="4">
        <v>153</v>
      </c>
      <c r="B150" s="3"/>
      <c r="C150" s="3"/>
      <c r="D150" s="3"/>
      <c r="E150" s="3"/>
    </row>
    <row r="151" ht="16" customHeight="1">
      <c r="A151" t="s" s="4">
        <v>93</v>
      </c>
      <c r="B151" s="3"/>
      <c r="C151" s="3"/>
      <c r="D151" s="3"/>
      <c r="E151" s="3"/>
    </row>
    <row r="152" ht="16" customHeight="1">
      <c r="A152" t="s" s="4">
        <v>94</v>
      </c>
      <c r="B152" s="3"/>
      <c r="C152" s="3"/>
      <c r="D152" s="3"/>
      <c r="E152" s="3"/>
    </row>
    <row r="153" ht="16" customHeight="1">
      <c r="A153" t="s" s="4">
        <v>158</v>
      </c>
      <c r="B153" s="3"/>
      <c r="C153" s="3"/>
      <c r="D153" s="3"/>
      <c r="E153" s="3"/>
    </row>
    <row r="154" ht="16" customHeight="1">
      <c r="A154" t="s" s="4">
        <v>152</v>
      </c>
      <c r="B154" s="3"/>
      <c r="C154" s="3"/>
      <c r="D154" s="3"/>
      <c r="E154" s="3"/>
    </row>
    <row r="155" ht="16" customHeight="1">
      <c r="A155" t="s" s="4">
        <v>153</v>
      </c>
      <c r="B155" s="3"/>
      <c r="C155" s="3"/>
      <c r="D155" s="3"/>
      <c r="E155" s="3"/>
    </row>
    <row r="156" ht="16" customHeight="1">
      <c r="A156" t="s" s="4">
        <v>93</v>
      </c>
      <c r="B156" s="3"/>
      <c r="C156" s="3"/>
      <c r="D156" s="3"/>
      <c r="E156" s="3"/>
    </row>
    <row r="157" ht="16" customHeight="1">
      <c r="A157" t="s" s="4">
        <v>94</v>
      </c>
      <c r="B157" s="3"/>
      <c r="C157" s="3"/>
      <c r="D157" s="3"/>
      <c r="E157" s="3"/>
    </row>
    <row r="158" ht="16" customHeight="1">
      <c r="A158" t="s" s="4">
        <v>159</v>
      </c>
      <c r="B158" s="3"/>
      <c r="C158" s="3"/>
      <c r="D158" s="3"/>
      <c r="E158" s="3"/>
    </row>
    <row r="159" ht="16" customHeight="1">
      <c r="A159" t="s" s="4">
        <v>125</v>
      </c>
      <c r="B159" s="3"/>
      <c r="C159" s="3"/>
      <c r="D159" s="3"/>
      <c r="E159" s="3"/>
    </row>
    <row r="160" ht="16" customHeight="1">
      <c r="A160" t="s" s="4">
        <v>160</v>
      </c>
      <c r="B160" s="3"/>
      <c r="C160" s="3"/>
      <c r="D160" s="3"/>
      <c r="E160" s="3"/>
    </row>
    <row r="161" ht="16" customHeight="1">
      <c r="A161" t="s" s="4">
        <v>93</v>
      </c>
      <c r="B161" s="3"/>
      <c r="C161" s="3"/>
      <c r="D161" s="3"/>
      <c r="E161" s="3"/>
    </row>
    <row r="162" ht="16" customHeight="1">
      <c r="A162" t="s" s="4">
        <v>94</v>
      </c>
      <c r="B162" s="3"/>
      <c r="C162" s="3"/>
      <c r="D162" s="3"/>
      <c r="E162" s="3"/>
    </row>
    <row r="163" ht="16" customHeight="1">
      <c r="A163" t="s" s="4">
        <v>161</v>
      </c>
      <c r="B163" s="3"/>
      <c r="C163" s="3"/>
      <c r="D163" s="3"/>
      <c r="E163" s="3"/>
    </row>
    <row r="164" ht="16" customHeight="1">
      <c r="A164" t="s" s="4">
        <v>162</v>
      </c>
      <c r="B164" s="3"/>
      <c r="C164" s="3"/>
      <c r="D164" s="3"/>
      <c r="E164" s="3"/>
    </row>
    <row r="165" ht="16" customHeight="1">
      <c r="A165" t="s" s="4">
        <v>163</v>
      </c>
      <c r="B165" s="3"/>
      <c r="C165" s="3"/>
      <c r="D165" s="3"/>
      <c r="E165" s="3"/>
    </row>
    <row r="166" ht="16" customHeight="1">
      <c r="A166" t="s" s="4">
        <v>93</v>
      </c>
      <c r="B166" s="3"/>
      <c r="C166" s="3"/>
      <c r="D166" s="3"/>
      <c r="E166" s="3"/>
    </row>
    <row r="167" ht="16" customHeight="1">
      <c r="A167" t="s" s="4">
        <v>94</v>
      </c>
      <c r="B167" s="3"/>
      <c r="C167" s="3"/>
      <c r="D167" s="3"/>
      <c r="E167" s="3"/>
    </row>
    <row r="168" ht="16" customHeight="1">
      <c r="A168" t="s" s="4">
        <v>164</v>
      </c>
      <c r="B168" s="3"/>
      <c r="C168" s="3"/>
      <c r="D168" s="3"/>
      <c r="E168" s="3"/>
    </row>
    <row r="169" ht="16" customHeight="1">
      <c r="A169" t="s" s="4">
        <v>165</v>
      </c>
      <c r="B169" s="3"/>
      <c r="C169" s="3"/>
      <c r="D169" s="3"/>
      <c r="E169" s="3"/>
    </row>
    <row r="170" ht="16" customHeight="1">
      <c r="A170" t="s" s="4">
        <v>166</v>
      </c>
      <c r="B170" s="3"/>
      <c r="C170" s="3"/>
      <c r="D170" s="3"/>
      <c r="E170" s="3"/>
    </row>
    <row r="171" ht="16" customHeight="1">
      <c r="A171" t="s" s="4">
        <v>93</v>
      </c>
      <c r="B171" s="3"/>
      <c r="C171" s="3"/>
      <c r="D171" s="3"/>
      <c r="E171" s="3"/>
    </row>
    <row r="172" ht="16" customHeight="1">
      <c r="A172" t="s" s="4">
        <v>94</v>
      </c>
      <c r="B172" s="3"/>
      <c r="C172" s="3"/>
      <c r="D172" s="3"/>
      <c r="E172" s="3"/>
    </row>
    <row r="173" ht="16" customHeight="1">
      <c r="A173" t="s" s="4">
        <v>167</v>
      </c>
      <c r="B173" s="3"/>
      <c r="C173" s="3"/>
      <c r="D173" s="3"/>
      <c r="E173" s="3"/>
    </row>
    <row r="174" ht="16" customHeight="1">
      <c r="A174" t="s" s="4">
        <v>168</v>
      </c>
      <c r="B174" s="3"/>
      <c r="C174" s="3"/>
      <c r="D174" s="3"/>
      <c r="E174" s="3"/>
    </row>
    <row r="175" ht="16" customHeight="1">
      <c r="A175" t="s" s="4">
        <v>169</v>
      </c>
      <c r="B175" s="3"/>
      <c r="C175" s="3"/>
      <c r="D175" s="3"/>
      <c r="E175" s="3"/>
    </row>
    <row r="176" ht="16" customHeight="1">
      <c r="A176" t="s" s="4">
        <v>93</v>
      </c>
      <c r="B176" s="3"/>
      <c r="C176" s="3"/>
      <c r="D176" s="3"/>
      <c r="E176" s="3"/>
    </row>
    <row r="177" ht="16" customHeight="1">
      <c r="A177" t="s" s="4">
        <v>94</v>
      </c>
      <c r="B177" s="3"/>
      <c r="C177" s="3"/>
      <c r="D177" s="3"/>
      <c r="E177" s="3"/>
    </row>
    <row r="178" ht="16" customHeight="1">
      <c r="A178" t="s" s="4">
        <v>170</v>
      </c>
      <c r="B178" s="3"/>
      <c r="C178" s="3"/>
      <c r="D178" s="3"/>
      <c r="E178" s="3"/>
    </row>
    <row r="179" ht="16" customHeight="1">
      <c r="A179" t="s" s="4">
        <v>171</v>
      </c>
      <c r="B179" s="3"/>
      <c r="C179" s="3"/>
      <c r="D179" s="3"/>
      <c r="E179" s="3"/>
    </row>
    <row r="180" ht="16" customHeight="1">
      <c r="A180" t="s" s="4">
        <v>172</v>
      </c>
      <c r="B180" s="3"/>
      <c r="C180" s="3"/>
      <c r="D180" s="3"/>
      <c r="E180" s="3"/>
    </row>
    <row r="181" ht="16" customHeight="1">
      <c r="A181" t="s" s="4">
        <v>93</v>
      </c>
      <c r="B181" s="3"/>
      <c r="C181" s="3"/>
      <c r="D181" s="3"/>
      <c r="E181" s="3"/>
    </row>
    <row r="182" ht="16" customHeight="1">
      <c r="A182" t="s" s="4">
        <v>94</v>
      </c>
      <c r="B182" s="3"/>
      <c r="C182" s="3"/>
      <c r="D182" s="3"/>
      <c r="E182" s="3"/>
    </row>
    <row r="183" ht="16" customHeight="1">
      <c r="A183" t="s" s="4">
        <v>173</v>
      </c>
      <c r="B183" s="3"/>
      <c r="C183" s="3"/>
      <c r="D183" s="3"/>
      <c r="E183" s="3"/>
    </row>
    <row r="184" ht="16" customHeight="1">
      <c r="A184" t="s" s="4">
        <v>174</v>
      </c>
      <c r="B184" s="3"/>
      <c r="C184" s="3"/>
      <c r="D184" s="3"/>
      <c r="E184" s="3"/>
    </row>
    <row r="185" ht="16" customHeight="1">
      <c r="A185" t="s" s="4">
        <v>175</v>
      </c>
      <c r="B185" s="3"/>
      <c r="C185" s="3"/>
      <c r="D185" s="3"/>
      <c r="E185" s="3"/>
    </row>
    <row r="186" ht="16" customHeight="1">
      <c r="A186" t="s" s="4">
        <v>93</v>
      </c>
      <c r="B186" s="3"/>
      <c r="C186" s="3"/>
      <c r="D186" s="3"/>
      <c r="E186" s="3"/>
    </row>
    <row r="187" ht="16" customHeight="1">
      <c r="A187" t="s" s="4">
        <v>94</v>
      </c>
      <c r="B187" s="3"/>
      <c r="C187" s="3"/>
      <c r="D187" s="3"/>
      <c r="E187" s="3"/>
    </row>
    <row r="188" ht="16" customHeight="1">
      <c r="A188" t="s" s="4">
        <v>176</v>
      </c>
      <c r="B188" s="3"/>
      <c r="C188" s="3"/>
      <c r="D188" s="3"/>
      <c r="E188" s="3"/>
    </row>
    <row r="189" ht="16" customHeight="1">
      <c r="A189" t="s" s="4">
        <v>177</v>
      </c>
      <c r="B189" s="3"/>
      <c r="C189" s="3"/>
      <c r="D189" s="3"/>
      <c r="E189" s="3"/>
    </row>
    <row r="190" ht="16" customHeight="1">
      <c r="A190" t="s" s="4">
        <v>178</v>
      </c>
      <c r="B190" s="3"/>
      <c r="C190" s="3"/>
      <c r="D190" s="3"/>
      <c r="E190" s="3"/>
    </row>
    <row r="191" ht="16" customHeight="1">
      <c r="A191" t="s" s="4">
        <v>93</v>
      </c>
      <c r="B191" s="3"/>
      <c r="C191" s="3"/>
      <c r="D191" s="3"/>
      <c r="E191" s="3"/>
    </row>
    <row r="192" ht="16" customHeight="1">
      <c r="A192" t="s" s="4">
        <v>94</v>
      </c>
      <c r="B192" s="3"/>
      <c r="C192" s="3"/>
      <c r="D192" s="3"/>
      <c r="E192" s="3"/>
    </row>
    <row r="193" ht="16" customHeight="1">
      <c r="A193" t="s" s="4">
        <v>179</v>
      </c>
      <c r="B193" s="3"/>
      <c r="C193" s="3"/>
      <c r="D193" s="3"/>
      <c r="E193" s="3"/>
    </row>
    <row r="194" ht="16" customHeight="1">
      <c r="A194" t="s" s="4">
        <v>177</v>
      </c>
      <c r="B194" s="3"/>
      <c r="C194" s="3"/>
      <c r="D194" s="3"/>
      <c r="E194" s="3"/>
    </row>
    <row r="195" ht="16" customHeight="1">
      <c r="A195" t="s" s="4">
        <v>180</v>
      </c>
      <c r="B195" s="3"/>
      <c r="C195" s="3"/>
      <c r="D195" s="3"/>
      <c r="E195" s="3"/>
    </row>
    <row r="196" ht="16" customHeight="1">
      <c r="A196" t="s" s="4">
        <v>93</v>
      </c>
      <c r="B196" s="3"/>
      <c r="C196" s="3"/>
      <c r="D196" s="3"/>
      <c r="E196" s="3"/>
    </row>
    <row r="197" ht="16" customHeight="1">
      <c r="A197" t="s" s="4">
        <v>94</v>
      </c>
      <c r="B197" s="3"/>
      <c r="C197" s="3"/>
      <c r="D197" s="3"/>
      <c r="E197" s="3"/>
    </row>
    <row r="198" ht="16" customHeight="1">
      <c r="A198" t="s" s="4">
        <v>181</v>
      </c>
      <c r="B198" s="3"/>
      <c r="C198" s="3"/>
      <c r="D198" s="3"/>
      <c r="E198" s="3"/>
    </row>
    <row r="199" ht="16" customHeight="1">
      <c r="A199" t="s" s="4">
        <v>182</v>
      </c>
      <c r="B199" s="3"/>
      <c r="C199" s="3"/>
      <c r="D199" s="3"/>
      <c r="E199" s="3"/>
    </row>
    <row r="200" ht="16" customHeight="1">
      <c r="A200" t="s" s="4">
        <v>183</v>
      </c>
      <c r="B200" s="3"/>
      <c r="C200" s="3"/>
      <c r="D200" s="3"/>
      <c r="E200" s="3"/>
    </row>
    <row r="201" ht="16" customHeight="1">
      <c r="A201" t="s" s="4">
        <v>130</v>
      </c>
      <c r="B201" s="3"/>
      <c r="C201" s="3"/>
      <c r="D201" s="3"/>
      <c r="E201" s="3"/>
    </row>
    <row r="202" ht="16" customHeight="1">
      <c r="A202" t="s" s="4">
        <v>94</v>
      </c>
      <c r="B202" s="3"/>
      <c r="C202" s="3"/>
      <c r="D202" s="3"/>
      <c r="E202" s="3"/>
    </row>
    <row r="203" ht="16" customHeight="1">
      <c r="A203" t="s" s="4">
        <v>184</v>
      </c>
      <c r="B203" s="3"/>
      <c r="C203" s="3"/>
      <c r="D203" s="3"/>
      <c r="E203" s="3"/>
    </row>
    <row r="204" ht="16" customHeight="1">
      <c r="A204" t="s" s="4">
        <v>185</v>
      </c>
      <c r="B204" s="3"/>
      <c r="C204" s="3"/>
      <c r="D204" s="3"/>
      <c r="E204" s="3"/>
    </row>
    <row r="205" ht="16" customHeight="1">
      <c r="A205" t="s" s="4">
        <v>186</v>
      </c>
      <c r="B205" s="3"/>
      <c r="C205" s="3"/>
      <c r="D205" s="3"/>
      <c r="E205" s="3"/>
    </row>
    <row r="206" ht="16" customHeight="1">
      <c r="A206" t="s" s="4">
        <v>93</v>
      </c>
      <c r="B206" s="3"/>
      <c r="C206" s="3"/>
      <c r="D206" s="3"/>
      <c r="E206" s="3"/>
    </row>
    <row r="207" ht="16" customHeight="1">
      <c r="A207" t="s" s="4">
        <v>94</v>
      </c>
      <c r="B207" s="3"/>
      <c r="C207" s="3"/>
      <c r="D207" s="3"/>
      <c r="E207" s="3"/>
    </row>
    <row r="208" ht="16" customHeight="1">
      <c r="A208" t="s" s="4">
        <v>187</v>
      </c>
      <c r="B208" s="3"/>
      <c r="C208" s="3"/>
      <c r="D208" s="3"/>
      <c r="E208" s="3"/>
    </row>
    <row r="209" ht="16" customHeight="1">
      <c r="A209" t="s" s="4">
        <v>188</v>
      </c>
      <c r="B209" s="3"/>
      <c r="C209" s="3"/>
      <c r="D209" s="3"/>
      <c r="E209" s="3"/>
    </row>
    <row r="210" ht="16" customHeight="1">
      <c r="A210" t="s" s="4">
        <v>189</v>
      </c>
      <c r="B210" s="3"/>
      <c r="C210" s="3"/>
      <c r="D210" s="3"/>
      <c r="E210" s="3"/>
    </row>
    <row r="211" ht="16" customHeight="1">
      <c r="A211" t="s" s="4">
        <v>93</v>
      </c>
      <c r="B211" s="3"/>
      <c r="C211" s="3"/>
      <c r="D211" s="3"/>
      <c r="E211" s="3"/>
    </row>
    <row r="212" ht="16" customHeight="1">
      <c r="A212" t="s" s="4">
        <v>94</v>
      </c>
      <c r="B212" s="3"/>
      <c r="C212" s="3"/>
      <c r="D212" s="3"/>
      <c r="E212" s="3"/>
    </row>
    <row r="213" ht="16" customHeight="1">
      <c r="A213" t="s" s="4">
        <v>190</v>
      </c>
      <c r="B213" s="3"/>
      <c r="C213" s="3"/>
      <c r="D213" s="3"/>
      <c r="E213" s="3"/>
    </row>
    <row r="214" ht="16" customHeight="1">
      <c r="A214" t="s" s="4">
        <v>191</v>
      </c>
      <c r="B214" s="3"/>
      <c r="C214" s="3"/>
      <c r="D214" s="3"/>
      <c r="E214" s="3"/>
    </row>
    <row r="215" ht="16" customHeight="1">
      <c r="A215" t="s" s="4">
        <v>109</v>
      </c>
      <c r="B215" s="3"/>
      <c r="C215" s="3"/>
      <c r="D215" s="3"/>
      <c r="E215" s="3"/>
    </row>
    <row r="216" ht="16" customHeight="1">
      <c r="A216" t="s" s="4">
        <v>93</v>
      </c>
      <c r="B216" s="3"/>
      <c r="C216" s="3"/>
      <c r="D216" s="3"/>
      <c r="E216" s="3"/>
    </row>
    <row r="217" ht="16" customHeight="1">
      <c r="A217" t="s" s="4">
        <v>94</v>
      </c>
      <c r="B217" s="3"/>
      <c r="C217" s="3"/>
      <c r="D217" s="3"/>
      <c r="E217" s="3"/>
    </row>
    <row r="218" ht="16" customHeight="1">
      <c r="A218" t="s" s="4">
        <v>192</v>
      </c>
      <c r="B218" s="3"/>
      <c r="C218" s="3"/>
      <c r="D218" s="3"/>
      <c r="E218" s="3"/>
    </row>
    <row r="219" ht="16" customHeight="1">
      <c r="A219" t="s" s="4">
        <v>193</v>
      </c>
      <c r="B219" s="3"/>
      <c r="C219" s="3"/>
      <c r="D219" s="3"/>
      <c r="E219" s="3"/>
    </row>
    <row r="220" ht="16" customHeight="1">
      <c r="A220" t="s" s="4">
        <v>115</v>
      </c>
      <c r="B220" s="3"/>
      <c r="C220" s="3"/>
      <c r="D220" s="3"/>
      <c r="E220" s="3"/>
    </row>
    <row r="221" ht="16" customHeight="1">
      <c r="A221" t="s" s="4">
        <v>93</v>
      </c>
      <c r="B221" s="3"/>
      <c r="C221" s="3"/>
      <c r="D221" s="3"/>
      <c r="E221" s="3"/>
    </row>
    <row r="222" ht="16" customHeight="1">
      <c r="A222" t="s" s="4">
        <v>94</v>
      </c>
      <c r="B222" s="3"/>
      <c r="C222" s="3"/>
      <c r="D222" s="3"/>
      <c r="E222" s="3"/>
    </row>
    <row r="223" ht="16" customHeight="1">
      <c r="A223" t="s" s="4">
        <v>194</v>
      </c>
      <c r="B223" s="3"/>
      <c r="C223" s="3"/>
      <c r="D223" s="3"/>
      <c r="E223" s="3"/>
    </row>
    <row r="224" ht="16" customHeight="1">
      <c r="A224" t="s" s="4">
        <v>195</v>
      </c>
      <c r="B224" s="3"/>
      <c r="C224" s="3"/>
      <c r="D224" s="3"/>
      <c r="E224" s="3"/>
    </row>
    <row r="225" ht="16" customHeight="1">
      <c r="A225" t="s" s="4">
        <v>115</v>
      </c>
      <c r="B225" s="3"/>
      <c r="C225" s="3"/>
      <c r="D225" s="3"/>
      <c r="E225" s="3"/>
    </row>
    <row r="226" ht="16" customHeight="1">
      <c r="A226" t="s" s="4">
        <v>93</v>
      </c>
      <c r="B226" s="3"/>
      <c r="C226" s="3"/>
      <c r="D226" s="3"/>
      <c r="E226" s="3"/>
    </row>
    <row r="227" ht="16" customHeight="1">
      <c r="A227" t="s" s="4">
        <v>94</v>
      </c>
      <c r="B227" s="3"/>
      <c r="C227" s="3"/>
      <c r="D227" s="3"/>
      <c r="E227" s="3"/>
    </row>
    <row r="228" ht="16" customHeight="1">
      <c r="A228" t="s" s="4">
        <v>196</v>
      </c>
      <c r="B228" s="3"/>
      <c r="C228" s="3"/>
      <c r="D228" s="3"/>
      <c r="E228" s="3"/>
    </row>
    <row r="229" ht="16" customHeight="1">
      <c r="A229" t="s" s="4">
        <v>197</v>
      </c>
      <c r="B229" s="3"/>
      <c r="C229" s="3"/>
      <c r="D229" s="3"/>
      <c r="E229" s="3"/>
    </row>
    <row r="230" ht="16" customHeight="1">
      <c r="A230" t="s" s="4">
        <v>109</v>
      </c>
      <c r="B230" s="3"/>
      <c r="C230" s="3"/>
      <c r="D230" s="3"/>
      <c r="E230" s="3"/>
    </row>
    <row r="231" ht="16" customHeight="1">
      <c r="A231" t="s" s="4">
        <v>93</v>
      </c>
      <c r="B231" s="3"/>
      <c r="C231" s="3"/>
      <c r="D231" s="3"/>
      <c r="E231" s="3"/>
    </row>
    <row r="232" ht="16" customHeight="1">
      <c r="A232" t="s" s="4">
        <v>94</v>
      </c>
      <c r="B232" s="3"/>
      <c r="C232" s="3"/>
      <c r="D232" s="3"/>
      <c r="E232" s="3"/>
    </row>
    <row r="233" ht="16" customHeight="1">
      <c r="A233" t="s" s="4">
        <v>198</v>
      </c>
      <c r="B233" s="3"/>
      <c r="C233" s="3"/>
      <c r="D233" s="3"/>
      <c r="E233" s="3"/>
    </row>
    <row r="234" ht="16" customHeight="1">
      <c r="A234" t="s" s="4">
        <v>199</v>
      </c>
      <c r="B234" s="3"/>
      <c r="C234" s="3"/>
      <c r="D234" s="3"/>
      <c r="E234" s="3"/>
    </row>
    <row r="235" ht="16" customHeight="1">
      <c r="A235" t="s" s="4">
        <v>200</v>
      </c>
      <c r="B235" s="3"/>
      <c r="C235" s="3"/>
      <c r="D235" s="3"/>
      <c r="E235" s="3"/>
    </row>
    <row r="236" ht="16" customHeight="1">
      <c r="A236" t="s" s="4">
        <v>93</v>
      </c>
      <c r="B236" s="3"/>
      <c r="C236" s="3"/>
      <c r="D236" s="3"/>
      <c r="E236" s="3"/>
    </row>
    <row r="237" ht="16" customHeight="1">
      <c r="A237" t="s" s="4">
        <v>94</v>
      </c>
      <c r="B237" s="3"/>
      <c r="C237" s="3"/>
      <c r="D237" s="3"/>
      <c r="E237" s="3"/>
    </row>
    <row r="238" ht="16" customHeight="1">
      <c r="A238" t="s" s="4">
        <v>201</v>
      </c>
      <c r="B238" s="3"/>
      <c r="C238" s="3"/>
      <c r="D238" s="3"/>
      <c r="E238" s="3"/>
    </row>
    <row r="239" ht="16" customHeight="1">
      <c r="A239" t="s" s="4">
        <v>202</v>
      </c>
      <c r="B239" s="3"/>
      <c r="C239" s="3"/>
      <c r="D239" s="3"/>
      <c r="E239" s="3"/>
    </row>
    <row r="240" ht="16" customHeight="1">
      <c r="A240" t="s" s="4">
        <v>115</v>
      </c>
      <c r="B240" s="3"/>
      <c r="C240" s="3"/>
      <c r="D240" s="3"/>
      <c r="E240" s="3"/>
    </row>
    <row r="241" ht="16" customHeight="1">
      <c r="A241" t="s" s="4">
        <v>93</v>
      </c>
      <c r="B241" s="3"/>
      <c r="C241" s="3"/>
      <c r="D241" s="3"/>
      <c r="E241" s="3"/>
    </row>
    <row r="242" ht="16" customHeight="1">
      <c r="A242" t="s" s="4">
        <v>94</v>
      </c>
      <c r="B242" s="3"/>
      <c r="C242" s="3"/>
      <c r="D242" s="3"/>
      <c r="E242" s="3"/>
    </row>
    <row r="243" ht="16" customHeight="1">
      <c r="A243" t="s" s="4">
        <v>203</v>
      </c>
      <c r="B243" s="3"/>
      <c r="C243" s="3"/>
      <c r="D243" s="3"/>
      <c r="E243" s="3"/>
    </row>
    <row r="244" ht="16" customHeight="1">
      <c r="A244" t="s" s="4">
        <v>204</v>
      </c>
      <c r="B244" s="3"/>
      <c r="C244" s="3"/>
      <c r="D244" s="3"/>
      <c r="E244" s="3"/>
    </row>
    <row r="245" ht="16" customHeight="1">
      <c r="A245" t="s" s="4">
        <v>109</v>
      </c>
      <c r="B245" s="3"/>
      <c r="C245" s="3"/>
      <c r="D245" s="3"/>
      <c r="E245" s="3"/>
    </row>
    <row r="246" ht="16" customHeight="1">
      <c r="A246" t="s" s="4">
        <v>93</v>
      </c>
      <c r="B246" s="3"/>
      <c r="C246" s="3"/>
      <c r="D246" s="3"/>
      <c r="E246" s="3"/>
    </row>
    <row r="247" ht="16" customHeight="1">
      <c r="A247" t="s" s="4">
        <v>94</v>
      </c>
      <c r="B247" s="3"/>
      <c r="C247" s="3"/>
      <c r="D247" s="3"/>
      <c r="E247" s="3"/>
    </row>
    <row r="248" ht="16" customHeight="1">
      <c r="A248" t="s" s="4">
        <v>205</v>
      </c>
      <c r="B248" s="3"/>
      <c r="C248" s="3"/>
      <c r="D248" s="3"/>
      <c r="E248" s="3"/>
    </row>
    <row r="249" ht="16" customHeight="1">
      <c r="A249" t="s" s="4">
        <v>206</v>
      </c>
      <c r="B249" s="3"/>
      <c r="C249" s="3"/>
      <c r="D249" s="3"/>
      <c r="E249" s="3"/>
    </row>
    <row r="250" ht="16" customHeight="1">
      <c r="A250" t="s" s="4">
        <v>207</v>
      </c>
      <c r="B250" s="3"/>
      <c r="C250" s="3"/>
      <c r="D250" s="3"/>
      <c r="E250" s="3"/>
    </row>
    <row r="251" ht="16" customHeight="1">
      <c r="A251" t="s" s="4">
        <v>93</v>
      </c>
      <c r="B251" s="3"/>
      <c r="C251" s="3"/>
      <c r="D251" s="3"/>
      <c r="E251" s="3"/>
    </row>
    <row r="252" ht="16" customHeight="1">
      <c r="A252" t="s" s="4">
        <v>94</v>
      </c>
      <c r="B252" s="3"/>
      <c r="C252" s="3"/>
      <c r="D252" s="3"/>
      <c r="E252" s="3"/>
    </row>
    <row r="253" ht="16" customHeight="1">
      <c r="A253" t="s" s="4">
        <v>208</v>
      </c>
      <c r="B253" s="3"/>
      <c r="C253" s="3"/>
      <c r="D253" s="3"/>
      <c r="E253" s="3"/>
    </row>
    <row r="254" ht="16" customHeight="1">
      <c r="A254" t="s" s="4">
        <v>209</v>
      </c>
      <c r="B254" s="3"/>
      <c r="C254" s="3"/>
      <c r="D254" s="3"/>
      <c r="E254" s="3"/>
    </row>
    <row r="255" ht="16" customHeight="1">
      <c r="A255" t="s" s="4">
        <v>109</v>
      </c>
      <c r="B255" s="3"/>
      <c r="C255" s="3"/>
      <c r="D255" s="3"/>
      <c r="E255" s="3"/>
    </row>
    <row r="256" ht="16" customHeight="1">
      <c r="A256" t="s" s="4">
        <v>93</v>
      </c>
      <c r="B256" s="3"/>
      <c r="C256" s="3"/>
      <c r="D256" s="3"/>
      <c r="E256" s="3"/>
    </row>
    <row r="257" ht="16" customHeight="1">
      <c r="A257" t="s" s="4">
        <v>94</v>
      </c>
      <c r="B257" s="3"/>
      <c r="C257" s="3"/>
      <c r="D257" s="3"/>
      <c r="E257" s="3"/>
    </row>
    <row r="258" ht="16" customHeight="1">
      <c r="A258" t="s" s="4">
        <v>210</v>
      </c>
      <c r="B258" s="3"/>
      <c r="C258" s="3"/>
      <c r="D258" s="3"/>
      <c r="E258" s="3"/>
    </row>
    <row r="259" ht="16" customHeight="1">
      <c r="A259" t="s" s="4">
        <v>211</v>
      </c>
      <c r="B259" s="3"/>
      <c r="C259" s="3"/>
      <c r="D259" s="3"/>
      <c r="E259" s="3"/>
    </row>
    <row r="260" ht="16" customHeight="1">
      <c r="A260" t="s" s="4">
        <v>212</v>
      </c>
      <c r="B260" s="3"/>
      <c r="C260" s="3"/>
      <c r="D260" s="3"/>
      <c r="E260" s="3"/>
    </row>
    <row r="261" ht="16" customHeight="1">
      <c r="A261" t="s" s="4">
        <v>93</v>
      </c>
      <c r="B261" s="3"/>
      <c r="C261" s="3"/>
      <c r="D261" s="3"/>
      <c r="E261" s="3"/>
    </row>
    <row r="262" ht="16" customHeight="1">
      <c r="A262" t="s" s="4">
        <v>94</v>
      </c>
      <c r="B262" s="3"/>
      <c r="C262" s="3"/>
      <c r="D262" s="3"/>
      <c r="E262" s="3"/>
    </row>
    <row r="263" ht="16" customHeight="1">
      <c r="A263" t="s" s="4">
        <v>213</v>
      </c>
      <c r="B263" s="3"/>
      <c r="C263" s="3"/>
      <c r="D263" s="3"/>
      <c r="E263" s="3"/>
    </row>
    <row r="264" ht="16" customHeight="1">
      <c r="A264" t="s" s="4">
        <v>120</v>
      </c>
      <c r="B264" s="3"/>
      <c r="C264" s="3"/>
      <c r="D264" s="3"/>
      <c r="E264" s="3"/>
    </row>
    <row r="265" ht="16" customHeight="1">
      <c r="A265" t="s" s="4">
        <v>121</v>
      </c>
      <c r="B265" s="3"/>
      <c r="C265" s="3"/>
      <c r="D265" s="3"/>
      <c r="E265" s="3"/>
    </row>
    <row r="266" ht="16" customHeight="1">
      <c r="A266" t="s" s="4">
        <v>93</v>
      </c>
      <c r="B266" s="3"/>
      <c r="C266" s="3"/>
      <c r="D266" s="3"/>
      <c r="E266" s="3"/>
    </row>
    <row r="267" ht="16" customHeight="1">
      <c r="A267" t="s" s="4">
        <v>94</v>
      </c>
      <c r="B267" s="3"/>
      <c r="C267" s="3"/>
      <c r="D267" s="3"/>
      <c r="E267" s="3"/>
    </row>
    <row r="268" ht="16" customHeight="1">
      <c r="A268" t="s" s="4">
        <v>214</v>
      </c>
      <c r="B268" s="3"/>
      <c r="C268" s="3"/>
      <c r="D268" s="3"/>
      <c r="E268" s="3"/>
    </row>
    <row r="269" ht="16" customHeight="1">
      <c r="A269" t="s" s="4">
        <v>215</v>
      </c>
      <c r="B269" s="3"/>
      <c r="C269" s="3"/>
      <c r="D269" s="3"/>
      <c r="E269" s="3"/>
    </row>
    <row r="270" ht="16" customHeight="1">
      <c r="A270" t="s" s="4">
        <v>216</v>
      </c>
      <c r="B270" s="3"/>
      <c r="C270" s="3"/>
      <c r="D270" s="3"/>
      <c r="E270" s="3"/>
    </row>
    <row r="271" ht="16" customHeight="1">
      <c r="A271" t="s" s="4">
        <v>93</v>
      </c>
      <c r="B271" s="3"/>
      <c r="C271" s="3"/>
      <c r="D271" s="3"/>
      <c r="E271" s="3"/>
    </row>
    <row r="272" ht="16" customHeight="1">
      <c r="A272" t="s" s="4">
        <v>94</v>
      </c>
      <c r="B272" s="3"/>
      <c r="C272" s="3"/>
      <c r="D272" s="3"/>
      <c r="E272" s="3"/>
    </row>
    <row r="273" ht="16" customHeight="1">
      <c r="A273" t="s" s="4">
        <v>217</v>
      </c>
      <c r="B273" s="3"/>
      <c r="C273" s="3"/>
      <c r="D273" s="3"/>
      <c r="E273" s="3"/>
    </row>
    <row r="274" ht="16" customHeight="1">
      <c r="A274" t="s" s="4">
        <v>218</v>
      </c>
      <c r="B274" s="3"/>
      <c r="C274" s="3"/>
      <c r="D274" s="3"/>
      <c r="E274" s="3"/>
    </row>
    <row r="275" ht="16" customHeight="1">
      <c r="A275" t="s" s="4">
        <v>109</v>
      </c>
      <c r="B275" s="3"/>
      <c r="C275" s="3"/>
      <c r="D275" s="3"/>
      <c r="E275" s="3"/>
    </row>
    <row r="276" ht="16" customHeight="1">
      <c r="A276" t="s" s="4">
        <v>93</v>
      </c>
      <c r="B276" s="3"/>
      <c r="C276" s="3"/>
      <c r="D276" s="3"/>
      <c r="E276" s="3"/>
    </row>
    <row r="277" ht="16" customHeight="1">
      <c r="A277" t="s" s="4">
        <v>94</v>
      </c>
      <c r="B277" s="3"/>
      <c r="C277" s="3"/>
      <c r="D277" s="3"/>
      <c r="E277" s="3"/>
    </row>
    <row r="278" ht="16" customHeight="1">
      <c r="A278" t="s" s="4">
        <v>219</v>
      </c>
      <c r="B278" s="3"/>
      <c r="C278" s="3"/>
      <c r="D278" s="3"/>
      <c r="E278" s="3"/>
    </row>
    <row r="279" ht="16" customHeight="1">
      <c r="A279" t="s" s="4">
        <v>220</v>
      </c>
      <c r="B279" s="3"/>
      <c r="C279" s="3"/>
      <c r="D279" s="3"/>
      <c r="E279" s="3"/>
    </row>
    <row r="280" ht="16" customHeight="1">
      <c r="A280" t="s" s="4">
        <v>221</v>
      </c>
      <c r="B280" s="3"/>
      <c r="C280" s="3"/>
      <c r="D280" s="3"/>
      <c r="E280" s="3"/>
    </row>
    <row r="281" ht="16" customHeight="1">
      <c r="A281" t="s" s="4">
        <v>93</v>
      </c>
      <c r="B281" s="3"/>
      <c r="C281" s="3"/>
      <c r="D281" s="3"/>
      <c r="E281" s="3"/>
    </row>
    <row r="282" ht="16" customHeight="1">
      <c r="A282" t="s" s="4">
        <v>94</v>
      </c>
      <c r="B282" s="3"/>
      <c r="C282" s="3"/>
      <c r="D282" s="3"/>
      <c r="E282" s="3"/>
    </row>
    <row r="283" ht="16" customHeight="1">
      <c r="A283" t="s" s="4">
        <v>222</v>
      </c>
      <c r="B283" s="3"/>
      <c r="C283" s="3"/>
      <c r="D283" s="3"/>
      <c r="E283" s="3"/>
    </row>
    <row r="284" ht="16" customHeight="1">
      <c r="A284" t="s" s="4">
        <v>223</v>
      </c>
      <c r="B284" s="3"/>
      <c r="C284" s="3"/>
      <c r="D284" s="3"/>
      <c r="E284" s="3"/>
    </row>
    <row r="285" ht="16" customHeight="1">
      <c r="A285" t="s" s="4">
        <v>224</v>
      </c>
      <c r="B285" s="3"/>
      <c r="C285" s="3"/>
      <c r="D285" s="3"/>
      <c r="E285" s="3"/>
    </row>
    <row r="286" ht="16" customHeight="1">
      <c r="A286" t="s" s="4">
        <v>93</v>
      </c>
      <c r="B286" s="3"/>
      <c r="C286" s="3"/>
      <c r="D286" s="3"/>
      <c r="E286" s="3"/>
    </row>
    <row r="287" ht="16" customHeight="1">
      <c r="A287" t="s" s="4">
        <v>94</v>
      </c>
      <c r="B287" s="3"/>
      <c r="C287" s="3"/>
      <c r="D287" s="3"/>
      <c r="E287" s="3"/>
    </row>
    <row r="288" ht="16" customHeight="1">
      <c r="A288" t="s" s="4">
        <v>225</v>
      </c>
      <c r="B288" s="3"/>
      <c r="C288" s="3"/>
      <c r="D288" s="3"/>
      <c r="E288" s="3"/>
    </row>
    <row r="289" ht="16" customHeight="1">
      <c r="A289" t="s" s="4">
        <v>136</v>
      </c>
      <c r="B289" s="3"/>
      <c r="C289" s="3"/>
      <c r="D289" s="3"/>
      <c r="E289" s="3"/>
    </row>
    <row r="290" ht="16" customHeight="1">
      <c r="A290" t="s" s="4">
        <v>226</v>
      </c>
      <c r="B290" s="3"/>
      <c r="C290" s="3"/>
      <c r="D290" s="3"/>
      <c r="E290" s="3"/>
    </row>
    <row r="291" ht="16" customHeight="1">
      <c r="A291" t="s" s="4">
        <v>93</v>
      </c>
      <c r="B291" s="3"/>
      <c r="C291" s="3"/>
      <c r="D291" s="3"/>
      <c r="E291" s="3"/>
    </row>
    <row r="292" ht="16" customHeight="1">
      <c r="A292" t="s" s="4">
        <v>94</v>
      </c>
      <c r="B292" s="3"/>
      <c r="C292" s="3"/>
      <c r="D292" s="3"/>
      <c r="E292" s="3"/>
    </row>
    <row r="293" ht="16" customHeight="1">
      <c r="A293" t="s" s="4">
        <v>227</v>
      </c>
      <c r="B293" s="3"/>
      <c r="C293" s="3"/>
      <c r="D293" s="3"/>
      <c r="E293" s="3"/>
    </row>
    <row r="294" ht="16" customHeight="1">
      <c r="A294" t="s" s="4">
        <v>136</v>
      </c>
      <c r="B294" s="3"/>
      <c r="C294" s="3"/>
      <c r="D294" s="3"/>
      <c r="E294" s="3"/>
    </row>
    <row r="295" ht="16" customHeight="1">
      <c r="A295" t="s" s="4">
        <v>228</v>
      </c>
      <c r="B295" s="3"/>
      <c r="C295" s="3"/>
      <c r="D295" s="3"/>
      <c r="E295" s="3"/>
    </row>
    <row r="296" ht="16" customHeight="1">
      <c r="A296" t="s" s="4">
        <v>93</v>
      </c>
      <c r="B296" s="3"/>
      <c r="C296" s="3"/>
      <c r="D296" s="3"/>
      <c r="E296" s="3"/>
    </row>
    <row r="297" ht="16" customHeight="1">
      <c r="A297" t="s" s="4">
        <v>94</v>
      </c>
      <c r="B297" s="3"/>
      <c r="C297" s="3"/>
      <c r="D297" s="3"/>
      <c r="E297" s="3"/>
    </row>
    <row r="298" ht="16" customHeight="1">
      <c r="A298" t="s" s="4">
        <v>229</v>
      </c>
      <c r="B298" s="3"/>
      <c r="C298" s="3"/>
      <c r="D298" s="3"/>
      <c r="E298" s="3"/>
    </row>
    <row r="299" ht="16" customHeight="1">
      <c r="A299" t="s" s="4">
        <v>230</v>
      </c>
      <c r="B299" s="3"/>
      <c r="C299" s="3"/>
      <c r="D299" s="3"/>
      <c r="E299" s="3"/>
    </row>
    <row r="300" ht="16" customHeight="1">
      <c r="A300" t="s" s="4">
        <v>231</v>
      </c>
      <c r="B300" s="3"/>
      <c r="C300" s="3"/>
      <c r="D300" s="3"/>
      <c r="E300" s="3"/>
    </row>
    <row r="301" ht="16" customHeight="1">
      <c r="A301" t="s" s="4">
        <v>93</v>
      </c>
      <c r="B301" s="3"/>
      <c r="C301" s="3"/>
      <c r="D301" s="3"/>
      <c r="E301" s="3"/>
    </row>
    <row r="302" ht="16" customHeight="1">
      <c r="A302" t="s" s="4">
        <v>94</v>
      </c>
      <c r="B302" s="3"/>
      <c r="C302" s="3"/>
      <c r="D302" s="3"/>
      <c r="E302" s="3"/>
    </row>
    <row r="303" ht="16" customHeight="1">
      <c r="A303" t="s" s="4">
        <v>232</v>
      </c>
      <c r="B303" s="3"/>
      <c r="C303" s="3"/>
      <c r="D303" s="3"/>
      <c r="E303" s="3"/>
    </row>
    <row r="304" ht="16" customHeight="1">
      <c r="A304" t="s" s="4">
        <v>233</v>
      </c>
      <c r="B304" s="3"/>
      <c r="C304" s="3"/>
      <c r="D304" s="3"/>
      <c r="E304" s="3"/>
    </row>
    <row r="305" ht="16" customHeight="1">
      <c r="A305" t="s" s="4">
        <v>234</v>
      </c>
      <c r="B305" s="3"/>
      <c r="C305" s="3"/>
      <c r="D305" s="3"/>
      <c r="E305" s="3"/>
    </row>
    <row r="306" ht="16" customHeight="1">
      <c r="A306" t="s" s="4">
        <v>93</v>
      </c>
      <c r="B306" s="3"/>
      <c r="C306" s="3"/>
      <c r="D306" s="3"/>
      <c r="E306" s="3"/>
    </row>
    <row r="307" ht="16" customHeight="1">
      <c r="A307" t="s" s="4">
        <v>94</v>
      </c>
      <c r="B307" s="3"/>
      <c r="C307" s="3"/>
      <c r="D307" s="3"/>
      <c r="E307" s="3"/>
    </row>
    <row r="308" ht="16" customHeight="1">
      <c r="A308" t="s" s="4">
        <v>235</v>
      </c>
      <c r="B308" s="3"/>
      <c r="C308" s="3"/>
      <c r="D308" s="3"/>
      <c r="E308" s="3"/>
    </row>
    <row r="309" ht="16" customHeight="1">
      <c r="A309" t="s" s="4">
        <v>236</v>
      </c>
      <c r="B309" s="3"/>
      <c r="C309" s="3"/>
      <c r="D309" s="3"/>
      <c r="E309" s="3"/>
    </row>
    <row r="310" ht="16" customHeight="1">
      <c r="A310" t="s" s="4">
        <v>109</v>
      </c>
      <c r="B310" s="3"/>
      <c r="C310" s="3"/>
      <c r="D310" s="3"/>
      <c r="E310" s="3"/>
    </row>
    <row r="311" ht="16" customHeight="1">
      <c r="A311" t="s" s="4">
        <v>93</v>
      </c>
      <c r="B311" s="3"/>
      <c r="C311" s="3"/>
      <c r="D311" s="3"/>
      <c r="E311" s="3"/>
    </row>
    <row r="312" ht="16" customHeight="1">
      <c r="A312" t="s" s="4">
        <v>94</v>
      </c>
      <c r="B312" s="3"/>
      <c r="C312" s="3"/>
      <c r="D312" s="3"/>
      <c r="E312" s="3"/>
    </row>
    <row r="313" ht="16" customHeight="1">
      <c r="A313" t="s" s="4">
        <v>237</v>
      </c>
      <c r="B313" s="3"/>
      <c r="C313" s="3"/>
      <c r="D313" s="3"/>
      <c r="E313" s="3"/>
    </row>
    <row r="314" ht="16" customHeight="1">
      <c r="A314" t="s" s="4">
        <v>238</v>
      </c>
      <c r="B314" s="3"/>
      <c r="C314" s="3"/>
      <c r="D314" s="3"/>
      <c r="E314" s="3"/>
    </row>
    <row r="315" ht="16" customHeight="1">
      <c r="A315" t="s" s="4">
        <v>109</v>
      </c>
      <c r="B315" s="3"/>
      <c r="C315" s="3"/>
      <c r="D315" s="3"/>
      <c r="E315" s="3"/>
    </row>
    <row r="316" ht="16" customHeight="1">
      <c r="A316" t="s" s="4">
        <v>93</v>
      </c>
      <c r="B316" s="3"/>
      <c r="C316" s="3"/>
      <c r="D316" s="3"/>
      <c r="E316" s="3"/>
    </row>
    <row r="317" ht="16" customHeight="1">
      <c r="A317" t="s" s="4">
        <v>94</v>
      </c>
      <c r="B317" s="3"/>
      <c r="C317" s="3"/>
      <c r="D317" s="3"/>
      <c r="E317" s="3"/>
    </row>
    <row r="318" ht="16" customHeight="1">
      <c r="A318" t="s" s="4">
        <v>239</v>
      </c>
      <c r="B318" s="3"/>
      <c r="C318" s="3"/>
      <c r="D318" s="3"/>
      <c r="E318" s="3"/>
    </row>
    <row r="319" ht="16" customHeight="1">
      <c r="A319" t="s" s="4">
        <v>240</v>
      </c>
      <c r="B319" s="3"/>
      <c r="C319" s="3"/>
      <c r="D319" s="3"/>
      <c r="E319" s="3"/>
    </row>
    <row r="320" ht="16" customHeight="1">
      <c r="A320" t="s" s="4">
        <v>115</v>
      </c>
      <c r="B320" s="3"/>
      <c r="C320" s="3"/>
      <c r="D320" s="3"/>
      <c r="E320" s="3"/>
    </row>
    <row r="321" ht="16" customHeight="1">
      <c r="A321" t="s" s="4">
        <v>93</v>
      </c>
      <c r="B321" s="3"/>
      <c r="C321" s="3"/>
      <c r="D321" s="3"/>
      <c r="E321" s="3"/>
    </row>
    <row r="322" ht="16" customHeight="1">
      <c r="A322" t="s" s="4">
        <v>94</v>
      </c>
      <c r="B322" s="3"/>
      <c r="C322" s="3"/>
      <c r="D322" s="3"/>
      <c r="E322" s="3"/>
    </row>
    <row r="323" ht="16" customHeight="1">
      <c r="A323" t="s" s="4">
        <v>241</v>
      </c>
      <c r="B323" s="3"/>
      <c r="C323" s="3"/>
      <c r="D323" s="3"/>
      <c r="E323" s="3"/>
    </row>
    <row r="324" ht="16" customHeight="1">
      <c r="A324" t="s" s="4">
        <v>242</v>
      </c>
      <c r="B324" s="3"/>
      <c r="C324" s="3"/>
      <c r="D324" s="3"/>
      <c r="E324" s="3"/>
    </row>
    <row r="325" ht="16" customHeight="1">
      <c r="A325" t="s" s="4">
        <v>207</v>
      </c>
      <c r="B325" s="3"/>
      <c r="C325" s="3"/>
      <c r="D325" s="3"/>
      <c r="E325" s="3"/>
    </row>
    <row r="326" ht="16" customHeight="1">
      <c r="A326" t="s" s="4">
        <v>93</v>
      </c>
      <c r="B326" s="3"/>
      <c r="C326" s="3"/>
      <c r="D326" s="3"/>
      <c r="E326" s="3"/>
    </row>
    <row r="327" ht="16" customHeight="1">
      <c r="A327" t="s" s="4">
        <v>94</v>
      </c>
      <c r="B327" s="3"/>
      <c r="C327" s="3"/>
      <c r="D327" s="3"/>
      <c r="E327" s="3"/>
    </row>
    <row r="328" ht="16" customHeight="1">
      <c r="A328" t="s" s="4">
        <v>243</v>
      </c>
      <c r="B328" s="3"/>
      <c r="C328" s="3"/>
      <c r="D328" s="3"/>
      <c r="E328" s="3"/>
    </row>
    <row r="329" ht="16" customHeight="1">
      <c r="A329" t="s" s="4">
        <v>244</v>
      </c>
      <c r="B329" s="3"/>
      <c r="C329" s="3"/>
      <c r="D329" s="3"/>
      <c r="E329" s="3"/>
    </row>
    <row r="330" ht="16" customHeight="1">
      <c r="A330" t="s" s="4">
        <v>207</v>
      </c>
      <c r="B330" s="3"/>
      <c r="C330" s="3"/>
      <c r="D330" s="3"/>
      <c r="E330" s="3"/>
    </row>
    <row r="331" ht="16" customHeight="1">
      <c r="A331" t="s" s="4">
        <v>93</v>
      </c>
      <c r="B331" s="3"/>
      <c r="C331" s="3"/>
      <c r="D331" s="3"/>
      <c r="E331" s="3"/>
    </row>
    <row r="332" ht="16" customHeight="1">
      <c r="A332" t="s" s="4">
        <v>245</v>
      </c>
      <c r="B332" s="3"/>
      <c r="C332" s="3"/>
      <c r="D332" s="3"/>
      <c r="E332" s="3"/>
    </row>
    <row r="333" ht="16" customHeight="1">
      <c r="A333" t="s" s="4">
        <v>246</v>
      </c>
      <c r="B333" s="3"/>
      <c r="C333" s="3"/>
      <c r="D333" s="3"/>
      <c r="E333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31" customWidth="1"/>
    <col min="6" max="16384" width="8.85156" style="31" customWidth="1"/>
  </cols>
  <sheetData>
    <row r="1" ht="16" customHeight="1">
      <c r="A1" t="s" s="4">
        <v>252</v>
      </c>
      <c r="B1" s="3"/>
      <c r="C1" s="3"/>
      <c r="D1" s="3"/>
      <c r="E1" s="3"/>
    </row>
    <row r="2" ht="16" customHeight="1">
      <c r="A2" t="s" s="4">
        <v>89</v>
      </c>
      <c r="B2" s="3"/>
      <c r="C2" s="3"/>
      <c r="D2" s="3"/>
      <c r="E2" s="3"/>
    </row>
    <row r="3" ht="16" customHeight="1">
      <c r="A3" t="s" s="4">
        <v>248</v>
      </c>
      <c r="B3" s="3"/>
      <c r="C3" s="3"/>
      <c r="D3" s="3"/>
      <c r="E3" s="3"/>
    </row>
    <row r="4" ht="16" customHeight="1">
      <c r="A4" t="s" s="4">
        <v>249</v>
      </c>
      <c r="B4" s="3"/>
      <c r="C4" s="3"/>
      <c r="D4" s="3"/>
      <c r="E4" s="3"/>
    </row>
    <row r="5" ht="16" customHeight="1">
      <c r="A5" t="s" s="4">
        <v>94</v>
      </c>
      <c r="B5" s="3"/>
      <c r="C5" s="3"/>
      <c r="D5" s="3"/>
      <c r="E5" s="3"/>
    </row>
    <row r="6" ht="16" customHeight="1">
      <c r="A6" t="s" s="4">
        <v>250</v>
      </c>
      <c r="B6" s="3"/>
      <c r="C6" s="3"/>
      <c r="D6" s="3"/>
      <c r="E6" s="3"/>
    </row>
    <row r="7" ht="16" customHeight="1">
      <c r="A7" t="s" s="4">
        <v>246</v>
      </c>
      <c r="B7" s="3"/>
      <c r="C7" s="3"/>
      <c r="D7" s="3"/>
      <c r="E7" s="3"/>
    </row>
    <row r="8" ht="16" customHeight="1">
      <c r="A8" s="3"/>
      <c r="B8" s="3"/>
      <c r="C8" s="3"/>
      <c r="D8" s="3"/>
      <c r="E8" s="3"/>
    </row>
    <row r="9" ht="16" customHeight="1">
      <c r="A9" s="3"/>
      <c r="B9" s="3"/>
      <c r="C9" s="3"/>
      <c r="D9" s="3"/>
      <c r="E9" s="3"/>
    </row>
    <row r="10" ht="16" customHeight="1">
      <c r="A10" s="3"/>
      <c r="B10" s="3"/>
      <c r="C10" s="3"/>
      <c r="D10" s="3"/>
      <c r="E10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U20"/>
  <sheetViews>
    <sheetView workbookViewId="0" showGridLines="0" defaultGridColor="1"/>
  </sheetViews>
  <sheetFormatPr defaultColWidth="8.83333" defaultRowHeight="15" customHeight="1" outlineLevelRow="0" outlineLevelCol="0"/>
  <cols>
    <col min="1" max="21" width="8.85156" style="9" customWidth="1"/>
    <col min="22" max="16384" width="8.85156" style="9" customWidth="1"/>
  </cols>
  <sheetData>
    <row r="1" ht="16" customHeight="1">
      <c r="A1" t="s" s="4">
        <v>37</v>
      </c>
      <c r="B1" t="s" s="4">
        <v>38</v>
      </c>
      <c r="C1" t="s" s="4">
        <v>39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6" customHeight="1">
      <c r="A2" t="s" s="4">
        <v>40</v>
      </c>
      <c r="B2" t="s" s="4">
        <v>41</v>
      </c>
      <c r="C2" t="s" s="4">
        <v>41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6" customHeight="1">
      <c r="A3" t="s" s="4">
        <v>42</v>
      </c>
      <c r="B3" t="s" s="4">
        <v>43</v>
      </c>
      <c r="C3" t="s" s="4">
        <v>43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6" customHeight="1">
      <c r="A4" s="3"/>
      <c r="B4" s="3"/>
      <c r="C4" s="3"/>
      <c r="D4" s="3"/>
      <c r="E4" s="3"/>
      <c r="F4" s="3"/>
      <c r="G4" s="3"/>
      <c r="H4" s="3"/>
      <c r="I4" s="3"/>
      <c r="J4" t="s" s="2">
        <v>1</v>
      </c>
      <c r="K4" s="3"/>
      <c r="L4" s="3"/>
      <c r="M4" t="s" s="2">
        <v>2</v>
      </c>
      <c r="N4" s="3"/>
      <c r="O4" s="3"/>
      <c r="P4" t="s" s="2">
        <v>3</v>
      </c>
      <c r="Q4" s="3"/>
      <c r="R4" s="3"/>
      <c r="S4" t="s" s="2">
        <v>4</v>
      </c>
      <c r="T4" s="3"/>
      <c r="U4" s="3"/>
    </row>
    <row r="5" ht="16" customHeight="1">
      <c r="A5" t="s" s="2">
        <v>44</v>
      </c>
      <c r="B5" t="s" s="2">
        <v>45</v>
      </c>
      <c r="C5" t="s" s="2">
        <v>46</v>
      </c>
      <c r="D5" t="s" s="2">
        <v>47</v>
      </c>
      <c r="E5" t="s" s="2">
        <v>48</v>
      </c>
      <c r="F5" t="s" s="2">
        <v>49</v>
      </c>
      <c r="G5" t="s" s="2">
        <v>50</v>
      </c>
      <c r="H5" t="s" s="2">
        <v>51</v>
      </c>
      <c r="I5" t="s" s="2">
        <v>52</v>
      </c>
      <c r="J5" t="s" s="2">
        <v>38</v>
      </c>
      <c r="K5" t="s" s="2">
        <v>39</v>
      </c>
      <c r="L5" t="s" s="2">
        <v>53</v>
      </c>
      <c r="M5" t="s" s="2">
        <v>38</v>
      </c>
      <c r="N5" t="s" s="2">
        <v>39</v>
      </c>
      <c r="O5" t="s" s="2">
        <v>53</v>
      </c>
      <c r="P5" t="s" s="2">
        <v>38</v>
      </c>
      <c r="Q5" t="s" s="2">
        <v>39</v>
      </c>
      <c r="R5" t="s" s="2">
        <v>53</v>
      </c>
      <c r="S5" t="s" s="2">
        <v>38</v>
      </c>
      <c r="T5" t="s" s="2">
        <v>39</v>
      </c>
      <c r="U5" t="s" s="2">
        <v>53</v>
      </c>
    </row>
    <row r="6" ht="16" customHeight="1">
      <c r="A6" t="s" s="4">
        <v>15</v>
      </c>
      <c r="B6" t="s" s="4">
        <v>54</v>
      </c>
      <c r="C6" t="s" s="4">
        <v>55</v>
      </c>
      <c r="D6" t="s" s="4">
        <v>56</v>
      </c>
      <c r="E6" t="s" s="4">
        <v>57</v>
      </c>
      <c r="F6" t="s" s="4">
        <v>58</v>
      </c>
      <c r="G6" s="7">
        <v>100000</v>
      </c>
      <c r="H6" s="7">
        <v>28</v>
      </c>
      <c r="I6" s="7">
        <v>2</v>
      </c>
      <c r="J6" s="5">
        <v>0.292029760256992</v>
      </c>
      <c r="K6" s="5">
        <v>0.08349577019229899</v>
      </c>
      <c r="L6" s="8">
        <f>ROUND(J6/K6,3)</f>
        <v>3.498</v>
      </c>
      <c r="M6" s="5">
        <v>0.74222</v>
      </c>
      <c r="N6" s="5">
        <v>0.62477</v>
      </c>
      <c r="O6" s="8">
        <f>ROUND(M6/N6,3)</f>
        <v>1.188</v>
      </c>
      <c r="P6" s="5">
        <v>0.5052299877656961</v>
      </c>
      <c r="Q6" s="5">
        <v>0.648853764399875</v>
      </c>
      <c r="R6" s="8">
        <f>ROUND(P6/Q6,3)</f>
        <v>0.779</v>
      </c>
      <c r="S6" s="5">
        <v>0.815434276622806</v>
      </c>
      <c r="T6" s="5">
        <v>0.679466727428592</v>
      </c>
      <c r="U6" s="8">
        <f>ROUND(S6/T6,3)</f>
        <v>1.2</v>
      </c>
    </row>
    <row r="7" ht="16" customHeight="1">
      <c r="A7" t="s" s="4">
        <v>15</v>
      </c>
      <c r="B7" t="s" s="4">
        <v>54</v>
      </c>
      <c r="C7" t="s" s="4">
        <v>55</v>
      </c>
      <c r="D7" t="s" s="4">
        <v>56</v>
      </c>
      <c r="E7" t="s" s="4">
        <v>57</v>
      </c>
      <c r="F7" t="s" s="4">
        <v>58</v>
      </c>
      <c r="G7" s="7">
        <v>100000</v>
      </c>
      <c r="H7" s="7">
        <v>28</v>
      </c>
      <c r="I7" s="7">
        <v>2</v>
      </c>
      <c r="J7" s="5">
        <v>0.295015838058937</v>
      </c>
      <c r="K7" s="3"/>
      <c r="L7" s="3"/>
      <c r="M7" s="5">
        <v>0.63344</v>
      </c>
      <c r="N7" s="3"/>
      <c r="O7" s="3"/>
      <c r="P7" s="5">
        <v>0.643555581120399</v>
      </c>
      <c r="Q7" s="3"/>
      <c r="R7" s="3"/>
      <c r="S7" s="5">
        <v>0.692018231672279</v>
      </c>
      <c r="T7" s="3"/>
      <c r="U7" s="3"/>
    </row>
    <row r="8" ht="16" customHeight="1">
      <c r="A8" t="s" s="4">
        <v>15</v>
      </c>
      <c r="B8" t="s" s="4">
        <v>54</v>
      </c>
      <c r="C8" t="s" s="4">
        <v>55</v>
      </c>
      <c r="D8" t="s" s="4">
        <v>56</v>
      </c>
      <c r="E8" t="s" s="4">
        <v>57</v>
      </c>
      <c r="F8" t="s" s="4">
        <v>59</v>
      </c>
      <c r="G8" s="7">
        <v>50000</v>
      </c>
      <c r="H8" s="7">
        <v>3072</v>
      </c>
      <c r="I8" s="7">
        <v>2</v>
      </c>
      <c r="J8" s="5">
        <v>28.3108912530006</v>
      </c>
      <c r="K8" s="5">
        <v>3.41075888299868</v>
      </c>
      <c r="L8" s="8">
        <f>ROUND(J8/K8,3)</f>
        <v>8.300000000000001</v>
      </c>
      <c r="M8" s="5">
        <v>0.92976</v>
      </c>
      <c r="N8" s="5">
        <v>0.92976</v>
      </c>
      <c r="O8" s="8">
        <f>ROUND(M8/N8,3)</f>
        <v>1</v>
      </c>
      <c r="P8" s="5">
        <v>0.167729997022362</v>
      </c>
      <c r="Q8" s="5">
        <v>0.167729997022362</v>
      </c>
      <c r="R8" s="8">
        <f>ROUND(P8/Q8,3)</f>
        <v>1</v>
      </c>
      <c r="S8" s="5">
        <v>0.936884373333333</v>
      </c>
      <c r="T8" s="5">
        <v>0.936884373333333</v>
      </c>
      <c r="U8" s="8">
        <f>ROUND(S8/T8,3)</f>
        <v>1</v>
      </c>
    </row>
    <row r="9" ht="16" customHeight="1">
      <c r="A9" t="s" s="4">
        <v>15</v>
      </c>
      <c r="B9" t="s" s="4">
        <v>54</v>
      </c>
      <c r="C9" t="s" s="4">
        <v>55</v>
      </c>
      <c r="D9" t="s" s="4">
        <v>56</v>
      </c>
      <c r="E9" t="s" s="4">
        <v>60</v>
      </c>
      <c r="F9" t="s" s="4">
        <v>59</v>
      </c>
      <c r="G9" s="7">
        <v>50000</v>
      </c>
      <c r="H9" s="7">
        <v>3072</v>
      </c>
      <c r="I9" s="7">
        <v>2</v>
      </c>
      <c r="J9" s="5">
        <v>28.1184691079979</v>
      </c>
      <c r="K9" s="5">
        <v>4.49328419866894</v>
      </c>
      <c r="L9" s="8">
        <f>ROUND(J9/K9,3)</f>
        <v>6.258</v>
      </c>
      <c r="M9" s="5">
        <v>0.92976</v>
      </c>
      <c r="N9" s="5">
        <v>0.92976</v>
      </c>
      <c r="O9" s="8">
        <f>ROUND(M9/N9,3)</f>
        <v>1</v>
      </c>
      <c r="P9" s="5">
        <v>0.167729997022362</v>
      </c>
      <c r="Q9" s="5">
        <v>0.167729997022362</v>
      </c>
      <c r="R9" s="8">
        <f>ROUND(P9/Q9,3)</f>
        <v>1</v>
      </c>
      <c r="S9" s="5">
        <v>0.936884373333333</v>
      </c>
      <c r="T9" s="5">
        <v>0.936884373333333</v>
      </c>
      <c r="U9" s="8">
        <f>ROUND(S9/T9,3)</f>
        <v>1</v>
      </c>
    </row>
    <row r="10" ht="16" customHeight="1">
      <c r="A10" t="s" s="4">
        <v>15</v>
      </c>
      <c r="B10" t="s" s="4">
        <v>54</v>
      </c>
      <c r="C10" t="s" s="4">
        <v>55</v>
      </c>
      <c r="D10" t="s" s="4">
        <v>56</v>
      </c>
      <c r="E10" t="s" s="4">
        <v>57</v>
      </c>
      <c r="F10" t="s" s="4">
        <v>61</v>
      </c>
      <c r="G10" s="7">
        <v>60000</v>
      </c>
      <c r="H10" s="7">
        <v>784</v>
      </c>
      <c r="I10" s="7">
        <v>10</v>
      </c>
      <c r="J10" s="5">
        <v>4.71827166300015</v>
      </c>
      <c r="K10" s="5">
        <v>1.0158748657981</v>
      </c>
      <c r="L10" s="8">
        <f>ROUND(J10/K10,3)</f>
        <v>4.645</v>
      </c>
      <c r="M10" s="5">
        <v>0.981916666666667</v>
      </c>
      <c r="N10" s="5">
        <v>0.981916666666667</v>
      </c>
      <c r="O10" s="8">
        <f>ROUND(M10/N10,3)</f>
        <v>1</v>
      </c>
      <c r="P10" s="5">
        <v>0.0438258836995244</v>
      </c>
      <c r="Q10" s="5">
        <v>0.0438258836995244</v>
      </c>
      <c r="R10" s="8">
        <f>ROUND(P10/Q10,3)</f>
        <v>1</v>
      </c>
      <c r="S10" s="5">
        <v>0.999878664662861</v>
      </c>
      <c r="T10" s="5">
        <v>0.999878664662861</v>
      </c>
      <c r="U10" s="8">
        <f>ROUND(S10/T10,3)</f>
        <v>1</v>
      </c>
    </row>
    <row r="11" ht="16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t="s" s="2">
        <v>62</v>
      </c>
      <c r="L11" s="5">
        <f>AVERAGE(L6:L10)</f>
        <v>5.67525</v>
      </c>
      <c r="M11" s="3"/>
      <c r="N11" s="3"/>
      <c r="O11" s="5">
        <f>AVERAGE(O6:O10)</f>
        <v>1.047</v>
      </c>
      <c r="P11" s="3"/>
      <c r="Q11" s="3"/>
      <c r="R11" s="5">
        <f>AVERAGE(R6:R10)</f>
        <v>0.94475</v>
      </c>
      <c r="S11" s="3"/>
      <c r="T11" s="3"/>
      <c r="U11" s="5">
        <f>AVERAGE(U6:U10)</f>
        <v>1.05</v>
      </c>
    </row>
    <row r="12" ht="16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ht="16" customHeight="1">
      <c r="A13" s="3"/>
      <c r="B13" s="3"/>
      <c r="C13" s="3"/>
      <c r="D13" s="3"/>
      <c r="E13" s="3"/>
      <c r="F13" s="3"/>
      <c r="G13" s="3"/>
      <c r="H13" s="3"/>
      <c r="I13" s="3"/>
      <c r="J13" t="s" s="2">
        <v>1</v>
      </c>
      <c r="K13" s="3"/>
      <c r="L13" s="3"/>
      <c r="M13" t="s" s="2">
        <v>2</v>
      </c>
      <c r="N13" s="3"/>
      <c r="O13" s="3"/>
      <c r="P13" t="s" s="2">
        <v>3</v>
      </c>
      <c r="Q13" s="3"/>
      <c r="R13" s="3"/>
      <c r="S13" t="s" s="2">
        <v>4</v>
      </c>
      <c r="T13" s="3"/>
      <c r="U13" s="3"/>
    </row>
    <row r="14" ht="16" customHeight="1">
      <c r="A14" t="s" s="2">
        <v>44</v>
      </c>
      <c r="B14" t="s" s="2">
        <v>45</v>
      </c>
      <c r="C14" t="s" s="2">
        <v>46</v>
      </c>
      <c r="D14" t="s" s="2">
        <v>47</v>
      </c>
      <c r="E14" t="s" s="2">
        <v>48</v>
      </c>
      <c r="F14" t="s" s="2">
        <v>49</v>
      </c>
      <c r="G14" t="s" s="2">
        <v>50</v>
      </c>
      <c r="H14" t="s" s="2">
        <v>51</v>
      </c>
      <c r="I14" t="s" s="2">
        <v>52</v>
      </c>
      <c r="J14" t="s" s="2">
        <v>38</v>
      </c>
      <c r="K14" t="s" s="2">
        <v>39</v>
      </c>
      <c r="L14" t="s" s="2">
        <v>53</v>
      </c>
      <c r="M14" t="s" s="2">
        <v>38</v>
      </c>
      <c r="N14" t="s" s="2">
        <v>39</v>
      </c>
      <c r="O14" t="s" s="2">
        <v>53</v>
      </c>
      <c r="P14" t="s" s="2">
        <v>38</v>
      </c>
      <c r="Q14" t="s" s="2">
        <v>39</v>
      </c>
      <c r="R14" t="s" s="2">
        <v>53</v>
      </c>
      <c r="S14" t="s" s="2">
        <v>38</v>
      </c>
      <c r="T14" t="s" s="2">
        <v>39</v>
      </c>
      <c r="U14" t="s" s="2">
        <v>53</v>
      </c>
    </row>
    <row r="15" ht="16" customHeight="1">
      <c r="A15" t="s" s="4">
        <v>15</v>
      </c>
      <c r="B15" t="s" s="4">
        <v>63</v>
      </c>
      <c r="C15" t="s" s="4">
        <v>55</v>
      </c>
      <c r="D15" t="s" s="4">
        <v>56</v>
      </c>
      <c r="E15" t="s" s="4">
        <v>57</v>
      </c>
      <c r="F15" t="s" s="4">
        <v>58</v>
      </c>
      <c r="G15" s="7">
        <v>50000</v>
      </c>
      <c r="H15" s="7">
        <v>28</v>
      </c>
      <c r="I15" s="7">
        <v>2</v>
      </c>
      <c r="J15" s="5">
        <v>160.536937516001</v>
      </c>
      <c r="K15" s="5">
        <v>1.70988505066634</v>
      </c>
      <c r="L15" s="8">
        <f>ROUND(J15/K15,3)</f>
        <v>93.88800000000001</v>
      </c>
      <c r="M15" s="5">
        <v>0.5945</v>
      </c>
      <c r="N15" s="5">
        <v>0.61464</v>
      </c>
      <c r="O15" s="8">
        <f>ROUND(M15/N15,3)</f>
        <v>0.967</v>
      </c>
      <c r="P15" s="5">
        <v>1.79339797972423</v>
      </c>
      <c r="Q15" s="5">
        <v>0.656003513432218</v>
      </c>
      <c r="R15" s="8">
        <f>ROUND(P15/Q15,3)</f>
        <v>2.734</v>
      </c>
      <c r="S15" s="5">
        <v>0.62098195117259</v>
      </c>
      <c r="T15" s="5">
        <v>0.65717049337739</v>
      </c>
      <c r="U15" s="8">
        <f>ROUND(S15/T15,3)</f>
        <v>0.945</v>
      </c>
    </row>
    <row r="16" ht="16" customHeight="1">
      <c r="A16" t="s" s="4">
        <v>15</v>
      </c>
      <c r="B16" t="s" s="4">
        <v>63</v>
      </c>
      <c r="C16" t="s" s="4">
        <v>55</v>
      </c>
      <c r="D16" t="s" s="4">
        <v>56</v>
      </c>
      <c r="E16" t="s" s="4">
        <v>57</v>
      </c>
      <c r="F16" t="s" s="4">
        <v>58</v>
      </c>
      <c r="G16" s="7">
        <v>50000</v>
      </c>
      <c r="H16" s="7">
        <v>28</v>
      </c>
      <c r="I16" s="7">
        <v>2</v>
      </c>
      <c r="J16" s="5">
        <v>238.179794465999</v>
      </c>
      <c r="K16" s="3"/>
      <c r="L16" s="3"/>
      <c r="M16" s="5">
        <v>0.6200599999999999</v>
      </c>
      <c r="N16" s="3"/>
      <c r="O16" s="3"/>
      <c r="P16" s="5">
        <v>0.652429598010676</v>
      </c>
      <c r="Q16" s="3"/>
      <c r="R16" s="3"/>
      <c r="S16" s="5">
        <v>0.665420622895284</v>
      </c>
      <c r="T16" s="3"/>
      <c r="U16" s="3"/>
    </row>
    <row r="17" ht="16" customHeight="1">
      <c r="A17" t="s" s="4">
        <v>15</v>
      </c>
      <c r="B17" t="s" s="4">
        <v>63</v>
      </c>
      <c r="C17" t="s" s="4">
        <v>55</v>
      </c>
      <c r="D17" t="s" s="4">
        <v>56</v>
      </c>
      <c r="E17" t="s" s="4">
        <v>57</v>
      </c>
      <c r="F17" t="s" s="4">
        <v>59</v>
      </c>
      <c r="G17" s="7">
        <v>10000</v>
      </c>
      <c r="H17" s="7">
        <v>3072</v>
      </c>
      <c r="I17" s="7">
        <v>2</v>
      </c>
      <c r="J17" s="5">
        <v>83.2207562550029</v>
      </c>
      <c r="K17" s="5">
        <v>99.34961030499839</v>
      </c>
      <c r="L17" s="8">
        <f>ROUND(J17/K17,3)</f>
        <v>0.838</v>
      </c>
      <c r="M17" s="5">
        <v>0.9141</v>
      </c>
      <c r="N17" s="5">
        <v>0.9141</v>
      </c>
      <c r="O17" s="8">
        <f>ROUND(M17/N17,3)</f>
        <v>1</v>
      </c>
      <c r="P17" s="5">
        <v>0.777216060482754</v>
      </c>
      <c r="Q17" s="5">
        <v>0.777216060482754</v>
      </c>
      <c r="R17" s="8">
        <f>ROUND(P17/Q17,3)</f>
        <v>1</v>
      </c>
      <c r="S17" s="5">
        <v>0.825349333333333</v>
      </c>
      <c r="T17" s="5">
        <v>0.825349333333333</v>
      </c>
      <c r="U17" s="8">
        <f>ROUND(S17/T17,3)</f>
        <v>1</v>
      </c>
    </row>
    <row r="18" ht="16" customHeight="1">
      <c r="A18" t="s" s="4">
        <v>15</v>
      </c>
      <c r="B18" t="s" s="4">
        <v>63</v>
      </c>
      <c r="C18" t="s" s="4">
        <v>55</v>
      </c>
      <c r="D18" t="s" s="4">
        <v>56</v>
      </c>
      <c r="E18" t="s" s="4">
        <v>60</v>
      </c>
      <c r="F18" t="s" s="4">
        <v>59</v>
      </c>
      <c r="G18" s="7">
        <v>10000</v>
      </c>
      <c r="H18" s="7">
        <v>3072</v>
      </c>
      <c r="I18" s="7">
        <v>2</v>
      </c>
      <c r="J18" s="5">
        <v>83.2775196279981</v>
      </c>
      <c r="K18" s="5">
        <v>119.281612037012</v>
      </c>
      <c r="L18" s="8">
        <f>ROUND(J18/K18,3)</f>
        <v>0.698</v>
      </c>
      <c r="M18" s="5">
        <v>0.9141</v>
      </c>
      <c r="N18" s="5">
        <v>0.9141</v>
      </c>
      <c r="O18" s="8">
        <f>ROUND(M18/N18,3)</f>
        <v>1</v>
      </c>
      <c r="P18" s="5">
        <v>0.777216060482754</v>
      </c>
      <c r="Q18" s="5">
        <v>0.777216060482754</v>
      </c>
      <c r="R18" s="8">
        <f>ROUND(P18/Q18,3)</f>
        <v>1</v>
      </c>
      <c r="S18" s="5">
        <v>0.825349333333333</v>
      </c>
      <c r="T18" s="5">
        <v>0.825349333333333</v>
      </c>
      <c r="U18" s="8">
        <f>ROUND(S18/T18,3)</f>
        <v>1</v>
      </c>
    </row>
    <row r="19" ht="16" customHeight="1">
      <c r="A19" t="s" s="4">
        <v>15</v>
      </c>
      <c r="B19" t="s" s="4">
        <v>63</v>
      </c>
      <c r="C19" t="s" s="4">
        <v>55</v>
      </c>
      <c r="D19" t="s" s="4">
        <v>56</v>
      </c>
      <c r="E19" t="s" s="4">
        <v>57</v>
      </c>
      <c r="F19" t="s" s="4">
        <v>61</v>
      </c>
      <c r="G19" s="7">
        <v>10000</v>
      </c>
      <c r="H19" s="7">
        <v>784</v>
      </c>
      <c r="I19" s="7">
        <v>10</v>
      </c>
      <c r="J19" s="5">
        <v>38.0850518339976</v>
      </c>
      <c r="K19" s="5">
        <v>17.7257320930075</v>
      </c>
      <c r="L19" s="8">
        <f>ROUND(J19/K19,3)</f>
        <v>2.149</v>
      </c>
      <c r="M19" s="5">
        <v>0.9688</v>
      </c>
      <c r="N19" s="5">
        <v>0.9688</v>
      </c>
      <c r="O19" s="8">
        <f>ROUND(M19/N19,3)</f>
        <v>1</v>
      </c>
      <c r="P19" s="5">
        <v>0.348539880431919</v>
      </c>
      <c r="Q19" s="5">
        <v>0.348539880431919</v>
      </c>
      <c r="R19" s="8">
        <f>ROUND(P19/Q19,3)</f>
        <v>1</v>
      </c>
      <c r="S19" s="5">
        <v>0.995064200472678</v>
      </c>
      <c r="T19" s="5">
        <v>0.995064200472678</v>
      </c>
      <c r="U19" s="8">
        <f>ROUND(S19/T19,3)</f>
        <v>1</v>
      </c>
    </row>
    <row r="20" ht="16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t="s" s="2">
        <v>62</v>
      </c>
      <c r="L20" s="5">
        <f>AVERAGE(L15:L19)</f>
        <v>24.39325</v>
      </c>
      <c r="M20" s="3"/>
      <c r="N20" s="3"/>
      <c r="O20" s="5">
        <f>AVERAGE(O15:O19)</f>
        <v>0.99175</v>
      </c>
      <c r="P20" s="3"/>
      <c r="Q20" s="3"/>
      <c r="R20" s="5">
        <f>AVERAGE(R15:R19)</f>
        <v>1.4335</v>
      </c>
      <c r="S20" s="3"/>
      <c r="T20" s="3"/>
      <c r="U20" s="5">
        <f>AVERAGE(U15:U19)</f>
        <v>0.98625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R16"/>
  <sheetViews>
    <sheetView workbookViewId="0" showGridLines="0" defaultGridColor="1"/>
  </sheetViews>
  <sheetFormatPr defaultColWidth="8.83333" defaultRowHeight="15" customHeight="1" outlineLevelRow="0" outlineLevelCol="0"/>
  <cols>
    <col min="1" max="18" width="8.85156" style="10" customWidth="1"/>
    <col min="19" max="16384" width="8.85156" style="10" customWidth="1"/>
  </cols>
  <sheetData>
    <row r="1" ht="16" customHeight="1">
      <c r="A1" t="s" s="4">
        <v>37</v>
      </c>
      <c r="B1" t="s" s="4">
        <v>38</v>
      </c>
      <c r="C1" t="s" s="4">
        <v>39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6" customHeight="1">
      <c r="A2" t="s" s="4">
        <v>40</v>
      </c>
      <c r="B2" t="s" s="4">
        <v>41</v>
      </c>
      <c r="C2" t="s" s="4">
        <v>41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16" customHeight="1">
      <c r="A3" t="s" s="4">
        <v>42</v>
      </c>
      <c r="B3" t="s" s="4">
        <v>43</v>
      </c>
      <c r="C3" t="s" s="4">
        <v>43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ht="16" customHeight="1">
      <c r="A4" s="3"/>
      <c r="B4" s="3"/>
      <c r="C4" s="3"/>
      <c r="D4" s="3"/>
      <c r="E4" s="3"/>
      <c r="F4" s="3"/>
      <c r="G4" s="3"/>
      <c r="H4" s="3"/>
      <c r="I4" s="3"/>
      <c r="J4" t="s" s="2">
        <v>1</v>
      </c>
      <c r="K4" s="3"/>
      <c r="L4" s="3"/>
      <c r="M4" t="s" s="2">
        <v>5</v>
      </c>
      <c r="N4" s="3"/>
      <c r="O4" s="3"/>
      <c r="P4" t="s" s="2">
        <v>6</v>
      </c>
      <c r="Q4" s="3"/>
      <c r="R4" s="3"/>
    </row>
    <row r="5" ht="16" customHeight="1">
      <c r="A5" t="s" s="2">
        <v>44</v>
      </c>
      <c r="B5" t="s" s="2">
        <v>45</v>
      </c>
      <c r="C5" t="s" s="2">
        <v>46</v>
      </c>
      <c r="D5" t="s" s="2">
        <v>47</v>
      </c>
      <c r="E5" t="s" s="2">
        <v>48</v>
      </c>
      <c r="F5" t="s" s="2">
        <v>49</v>
      </c>
      <c r="G5" t="s" s="2">
        <v>50</v>
      </c>
      <c r="H5" t="s" s="2">
        <v>51</v>
      </c>
      <c r="I5" t="s" s="2">
        <v>52</v>
      </c>
      <c r="J5" t="s" s="2">
        <v>38</v>
      </c>
      <c r="K5" t="s" s="2">
        <v>39</v>
      </c>
      <c r="L5" t="s" s="2">
        <v>53</v>
      </c>
      <c r="M5" t="s" s="2">
        <v>38</v>
      </c>
      <c r="N5" t="s" s="2">
        <v>39</v>
      </c>
      <c r="O5" t="s" s="2">
        <v>53</v>
      </c>
      <c r="P5" t="s" s="2">
        <v>38</v>
      </c>
      <c r="Q5" t="s" s="2">
        <v>39</v>
      </c>
      <c r="R5" t="s" s="2">
        <v>53</v>
      </c>
    </row>
    <row r="6" ht="16" customHeight="1">
      <c r="A6" t="s" s="4">
        <v>16</v>
      </c>
      <c r="B6" t="s" s="4">
        <v>54</v>
      </c>
      <c r="C6" t="s" s="4">
        <v>55</v>
      </c>
      <c r="D6" t="s" s="4">
        <v>56</v>
      </c>
      <c r="E6" t="s" s="4">
        <v>57</v>
      </c>
      <c r="F6" t="s" s="4">
        <v>58</v>
      </c>
      <c r="G6" s="7">
        <v>100000</v>
      </c>
      <c r="H6" s="7">
        <v>28</v>
      </c>
      <c r="I6" s="7">
        <v>2</v>
      </c>
      <c r="J6" s="5">
        <v>0.0023654630630948</v>
      </c>
      <c r="K6" s="5">
        <v>0.0099215216403051</v>
      </c>
      <c r="L6" s="8">
        <f>ROUND(J6/K6,3)</f>
        <v>0.238</v>
      </c>
      <c r="M6" s="5">
        <v>0.414788126945496</v>
      </c>
      <c r="N6" s="5">
        <v>0.414788126945496</v>
      </c>
      <c r="O6" s="8">
        <f>ROUND(M6/N6,3)</f>
        <v>1</v>
      </c>
      <c r="P6" s="5">
        <v>0.309585132072465</v>
      </c>
      <c r="Q6" s="5">
        <v>0.309585132072465</v>
      </c>
      <c r="R6" s="8">
        <f>ROUND(P6/Q6,3)</f>
        <v>1</v>
      </c>
    </row>
    <row r="7" ht="16" customHeight="1">
      <c r="A7" t="s" s="4">
        <v>16</v>
      </c>
      <c r="B7" t="s" s="4">
        <v>54</v>
      </c>
      <c r="C7" t="s" s="4">
        <v>55</v>
      </c>
      <c r="D7" t="s" s="4">
        <v>56</v>
      </c>
      <c r="E7" t="s" s="4">
        <v>57</v>
      </c>
      <c r="F7" t="s" s="4">
        <v>59</v>
      </c>
      <c r="G7" s="7">
        <v>50000</v>
      </c>
      <c r="H7" s="7">
        <v>3072</v>
      </c>
      <c r="I7" s="7">
        <v>2</v>
      </c>
      <c r="J7" s="5">
        <v>0.332137704666955</v>
      </c>
      <c r="K7" s="5">
        <v>0.747327834845727</v>
      </c>
      <c r="L7" s="8">
        <f>ROUND(J7/K7,3)</f>
        <v>0.444</v>
      </c>
      <c r="M7" s="5">
        <v>0.229426965117455</v>
      </c>
      <c r="N7" s="5">
        <v>0.229426965117455</v>
      </c>
      <c r="O7" s="8">
        <f>ROUND(M7/N7,3)</f>
        <v>1</v>
      </c>
      <c r="P7" s="5">
        <v>0.415147398228593</v>
      </c>
      <c r="Q7" s="5">
        <v>0.415147398228593</v>
      </c>
      <c r="R7" s="8">
        <f>ROUND(P7/Q7,3)</f>
        <v>1</v>
      </c>
    </row>
    <row r="8" ht="16" customHeight="1">
      <c r="A8" t="s" s="4">
        <v>16</v>
      </c>
      <c r="B8" t="s" s="4">
        <v>54</v>
      </c>
      <c r="C8" t="s" s="4">
        <v>55</v>
      </c>
      <c r="D8" t="s" s="4">
        <v>56</v>
      </c>
      <c r="E8" t="s" s="4">
        <v>60</v>
      </c>
      <c r="F8" t="s" s="4">
        <v>59</v>
      </c>
      <c r="G8" s="7">
        <v>50000</v>
      </c>
      <c r="H8" s="7">
        <v>3072</v>
      </c>
      <c r="I8" s="7">
        <v>2</v>
      </c>
      <c r="J8" s="5">
        <v>0.602690769428591</v>
      </c>
      <c r="K8" s="5">
        <v>1.41902535343252</v>
      </c>
      <c r="L8" s="8">
        <f>ROUND(J8/K8,3)</f>
        <v>0.425</v>
      </c>
      <c r="M8" s="5">
        <v>0.229426970284397</v>
      </c>
      <c r="N8" s="5">
        <v>0.229426970284397</v>
      </c>
      <c r="O8" s="8">
        <f>ROUND(M8/N8,3)</f>
        <v>1</v>
      </c>
      <c r="P8" s="5">
        <v>0.415147392290249</v>
      </c>
      <c r="Q8" s="5">
        <v>0.415147392290249</v>
      </c>
      <c r="R8" s="8">
        <f>ROUND(P8/Q8,3)</f>
        <v>1</v>
      </c>
    </row>
    <row r="9" ht="16" customHeight="1">
      <c r="A9" s="3"/>
      <c r="B9" s="3"/>
      <c r="C9" s="3"/>
      <c r="D9" s="3"/>
      <c r="E9" s="3"/>
      <c r="F9" s="3"/>
      <c r="G9" s="3"/>
      <c r="H9" s="3"/>
      <c r="I9" s="3"/>
      <c r="J9" s="3"/>
      <c r="K9" t="s" s="2">
        <v>62</v>
      </c>
      <c r="L9" s="5">
        <f>AVERAGE(L6:L8)</f>
        <v>0.369</v>
      </c>
      <c r="M9" s="3"/>
      <c r="N9" s="3"/>
      <c r="O9" s="5">
        <f>AVERAGE(O6:O8)</f>
        <v>1</v>
      </c>
      <c r="P9" s="3"/>
      <c r="Q9" s="3"/>
      <c r="R9" s="5">
        <f>AVERAGE(R6:R8)</f>
        <v>1</v>
      </c>
    </row>
    <row r="10" ht="16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ht="16" customHeight="1">
      <c r="A11" s="3"/>
      <c r="B11" s="3"/>
      <c r="C11" s="3"/>
      <c r="D11" s="3"/>
      <c r="E11" s="3"/>
      <c r="F11" s="3"/>
      <c r="G11" s="3"/>
      <c r="H11" s="3"/>
      <c r="I11" s="3"/>
      <c r="J11" t="s" s="2">
        <v>1</v>
      </c>
      <c r="K11" s="3"/>
      <c r="L11" s="3"/>
      <c r="M11" t="s" s="2">
        <v>5</v>
      </c>
      <c r="N11" s="3"/>
      <c r="O11" s="3"/>
      <c r="P11" t="s" s="2">
        <v>6</v>
      </c>
      <c r="Q11" s="3"/>
      <c r="R11" s="3"/>
    </row>
    <row r="12" ht="16" customHeight="1">
      <c r="A12" t="s" s="2">
        <v>44</v>
      </c>
      <c r="B12" t="s" s="2">
        <v>45</v>
      </c>
      <c r="C12" t="s" s="2">
        <v>46</v>
      </c>
      <c r="D12" t="s" s="2">
        <v>47</v>
      </c>
      <c r="E12" t="s" s="2">
        <v>48</v>
      </c>
      <c r="F12" t="s" s="2">
        <v>49</v>
      </c>
      <c r="G12" t="s" s="2">
        <v>50</v>
      </c>
      <c r="H12" t="s" s="2">
        <v>51</v>
      </c>
      <c r="I12" t="s" s="2">
        <v>52</v>
      </c>
      <c r="J12" t="s" s="2">
        <v>38</v>
      </c>
      <c r="K12" t="s" s="2">
        <v>39</v>
      </c>
      <c r="L12" t="s" s="2">
        <v>53</v>
      </c>
      <c r="M12" t="s" s="2">
        <v>38</v>
      </c>
      <c r="N12" t="s" s="2">
        <v>39</v>
      </c>
      <c r="O12" t="s" s="2">
        <v>53</v>
      </c>
      <c r="P12" t="s" s="2">
        <v>38</v>
      </c>
      <c r="Q12" t="s" s="2">
        <v>39</v>
      </c>
      <c r="R12" t="s" s="2">
        <v>53</v>
      </c>
    </row>
    <row r="13" ht="16" customHeight="1">
      <c r="A13" t="s" s="4">
        <v>16</v>
      </c>
      <c r="B13" t="s" s="4">
        <v>63</v>
      </c>
      <c r="C13" t="s" s="4">
        <v>55</v>
      </c>
      <c r="D13" t="s" s="4">
        <v>56</v>
      </c>
      <c r="E13" t="s" s="4">
        <v>57</v>
      </c>
      <c r="F13" t="s" s="4">
        <v>58</v>
      </c>
      <c r="G13" s="7">
        <v>50000</v>
      </c>
      <c r="H13" s="7">
        <v>28</v>
      </c>
      <c r="I13" s="7">
        <v>2</v>
      </c>
      <c r="J13" s="5">
        <v>185.946846612002</v>
      </c>
      <c r="K13" s="5">
        <v>0.0853881769588116</v>
      </c>
      <c r="L13" s="8">
        <f>ROUND(J13/K13,3)</f>
        <v>2177.665</v>
      </c>
      <c r="M13" s="5">
        <v>0.508397459983826</v>
      </c>
      <c r="N13" s="5">
        <v>0.508397459983826</v>
      </c>
      <c r="O13" s="8">
        <f>ROUND(M13/N13,3)</f>
        <v>1</v>
      </c>
      <c r="P13" s="5">
        <v>-0.0370965417448692</v>
      </c>
      <c r="Q13" s="5">
        <v>-0.0370965417448692</v>
      </c>
      <c r="R13" s="8">
        <f>ROUND(P13/Q13,3)</f>
        <v>1</v>
      </c>
    </row>
    <row r="14" ht="16" customHeight="1">
      <c r="A14" t="s" s="4">
        <v>16</v>
      </c>
      <c r="B14" t="s" s="4">
        <v>63</v>
      </c>
      <c r="C14" t="s" s="4">
        <v>55</v>
      </c>
      <c r="D14" t="s" s="4">
        <v>56</v>
      </c>
      <c r="E14" t="s" s="4">
        <v>57</v>
      </c>
      <c r="F14" t="s" s="4">
        <v>59</v>
      </c>
      <c r="G14" s="7">
        <v>10000</v>
      </c>
      <c r="H14" s="7">
        <v>3072</v>
      </c>
      <c r="I14" s="7">
        <v>2</v>
      </c>
      <c r="J14" s="5">
        <v>256.556241914001</v>
      </c>
      <c r="K14" s="5">
        <v>0.903177198999401</v>
      </c>
      <c r="L14" s="8">
        <f>ROUND(J14/K14,3)</f>
        <v>284.06</v>
      </c>
      <c r="M14" s="5">
        <v>0.264332056045532</v>
      </c>
      <c r="N14" s="5">
        <v>0.264332056045532</v>
      </c>
      <c r="O14" s="8">
        <f>ROUND(M14/N14,3)</f>
        <v>1</v>
      </c>
      <c r="P14" s="5">
        <v>0.223650800088943</v>
      </c>
      <c r="Q14" s="5">
        <v>0.223650800088943</v>
      </c>
      <c r="R14" s="8">
        <f>ROUND(P14/Q14,3)</f>
        <v>1</v>
      </c>
    </row>
    <row r="15" ht="16" customHeight="1">
      <c r="A15" t="s" s="4">
        <v>16</v>
      </c>
      <c r="B15" t="s" s="4">
        <v>63</v>
      </c>
      <c r="C15" t="s" s="4">
        <v>55</v>
      </c>
      <c r="D15" t="s" s="4">
        <v>56</v>
      </c>
      <c r="E15" t="s" s="4">
        <v>60</v>
      </c>
      <c r="F15" t="s" s="4">
        <v>59</v>
      </c>
      <c r="G15" s="7">
        <v>10000</v>
      </c>
      <c r="H15" s="7">
        <v>3072</v>
      </c>
      <c r="I15" s="7">
        <v>2</v>
      </c>
      <c r="J15" s="5">
        <v>2.85016718000164</v>
      </c>
      <c r="K15" s="5">
        <v>1.36202930571744</v>
      </c>
      <c r="L15" s="8">
        <f>ROUND(J15/K15,3)</f>
        <v>2.093</v>
      </c>
      <c r="M15" s="5">
        <v>0.264332042271512</v>
      </c>
      <c r="N15" s="5">
        <v>0.264332042271512</v>
      </c>
      <c r="O15" s="8">
        <f>ROUND(M15/N15,3)</f>
        <v>1</v>
      </c>
      <c r="P15" s="5">
        <v>0.223650793650793</v>
      </c>
      <c r="Q15" s="5">
        <v>0.223650793650793</v>
      </c>
      <c r="R15" s="8">
        <f>ROUND(P15/Q15,3)</f>
        <v>1</v>
      </c>
    </row>
    <row r="16" ht="16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t="s" s="2">
        <v>62</v>
      </c>
      <c r="L16" s="5">
        <f>AVERAGE(L13:L15)</f>
        <v>821.272666666667</v>
      </c>
      <c r="M16" s="3"/>
      <c r="N16" s="3"/>
      <c r="O16" s="5">
        <f>AVERAGE(O13:O15)</f>
        <v>1</v>
      </c>
      <c r="P16" s="3"/>
      <c r="Q16" s="3"/>
      <c r="R16" s="5">
        <f>AVERAGE(R13:R15)</f>
        <v>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R16"/>
  <sheetViews>
    <sheetView workbookViewId="0" showGridLines="0" defaultGridColor="1"/>
  </sheetViews>
  <sheetFormatPr defaultColWidth="8.83333" defaultRowHeight="15" customHeight="1" outlineLevelRow="0" outlineLevelCol="0"/>
  <cols>
    <col min="1" max="18" width="8.85156" style="11" customWidth="1"/>
    <col min="19" max="16384" width="8.85156" style="11" customWidth="1"/>
  </cols>
  <sheetData>
    <row r="1" ht="16" customHeight="1">
      <c r="A1" t="s" s="4">
        <v>37</v>
      </c>
      <c r="B1" t="s" s="4">
        <v>38</v>
      </c>
      <c r="C1" t="s" s="4">
        <v>39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6" customHeight="1">
      <c r="A2" t="s" s="4">
        <v>40</v>
      </c>
      <c r="B2" t="s" s="4">
        <v>41</v>
      </c>
      <c r="C2" t="s" s="4">
        <v>41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16" customHeight="1">
      <c r="A3" t="s" s="4">
        <v>42</v>
      </c>
      <c r="B3" t="s" s="4">
        <v>43</v>
      </c>
      <c r="C3" t="s" s="4">
        <v>43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ht="16" customHeight="1">
      <c r="A4" s="3"/>
      <c r="B4" s="3"/>
      <c r="C4" s="3"/>
      <c r="D4" s="3"/>
      <c r="E4" s="3"/>
      <c r="F4" s="3"/>
      <c r="G4" s="3"/>
      <c r="H4" s="3"/>
      <c r="I4" s="3"/>
      <c r="J4" t="s" s="2">
        <v>1</v>
      </c>
      <c r="K4" s="3"/>
      <c r="L4" s="3"/>
      <c r="M4" t="s" s="2">
        <v>5</v>
      </c>
      <c r="N4" s="3"/>
      <c r="O4" s="3"/>
      <c r="P4" t="s" s="2">
        <v>6</v>
      </c>
      <c r="Q4" s="3"/>
      <c r="R4" s="3"/>
    </row>
    <row r="5" ht="16" customHeight="1">
      <c r="A5" t="s" s="2">
        <v>44</v>
      </c>
      <c r="B5" t="s" s="2">
        <v>45</v>
      </c>
      <c r="C5" t="s" s="2">
        <v>46</v>
      </c>
      <c r="D5" t="s" s="2">
        <v>47</v>
      </c>
      <c r="E5" t="s" s="2">
        <v>48</v>
      </c>
      <c r="F5" t="s" s="2">
        <v>49</v>
      </c>
      <c r="G5" t="s" s="2">
        <v>50</v>
      </c>
      <c r="H5" t="s" s="2">
        <v>51</v>
      </c>
      <c r="I5" t="s" s="2">
        <v>52</v>
      </c>
      <c r="J5" t="s" s="2">
        <v>38</v>
      </c>
      <c r="K5" t="s" s="2">
        <v>39</v>
      </c>
      <c r="L5" t="s" s="2">
        <v>53</v>
      </c>
      <c r="M5" t="s" s="2">
        <v>38</v>
      </c>
      <c r="N5" t="s" s="2">
        <v>39</v>
      </c>
      <c r="O5" t="s" s="2">
        <v>53</v>
      </c>
      <c r="P5" t="s" s="2">
        <v>38</v>
      </c>
      <c r="Q5" t="s" s="2">
        <v>39</v>
      </c>
      <c r="R5" t="s" s="2">
        <v>53</v>
      </c>
    </row>
    <row r="6" ht="16" customHeight="1">
      <c r="A6" t="s" s="4">
        <v>17</v>
      </c>
      <c r="B6" t="s" s="4">
        <v>54</v>
      </c>
      <c r="C6" t="s" s="4">
        <v>55</v>
      </c>
      <c r="D6" t="s" s="4">
        <v>56</v>
      </c>
      <c r="E6" t="s" s="4">
        <v>57</v>
      </c>
      <c r="F6" t="s" s="4">
        <v>58</v>
      </c>
      <c r="G6" s="7">
        <v>100000</v>
      </c>
      <c r="H6" s="7">
        <v>28</v>
      </c>
      <c r="I6" s="7">
        <v>2</v>
      </c>
      <c r="J6" s="5">
        <v>0.280774195222269</v>
      </c>
      <c r="K6" s="5">
        <v>0.07364663481242439</v>
      </c>
      <c r="L6" s="8">
        <f>ROUND(J6/K6,3)</f>
        <v>3.812</v>
      </c>
      <c r="M6" s="5">
        <v>0.414788126945496</v>
      </c>
      <c r="N6" s="5">
        <v>0.444434016942978</v>
      </c>
      <c r="O6" s="8">
        <f>ROUND(M6/N6,3)</f>
        <v>0.9330000000000001</v>
      </c>
      <c r="P6" s="5">
        <v>0.309585132072465</v>
      </c>
      <c r="Q6" s="5">
        <v>0.207367138412701</v>
      </c>
      <c r="R6" s="8">
        <f>ROUND(P6/Q6,3)</f>
        <v>1.493</v>
      </c>
    </row>
    <row r="7" ht="16" customHeight="1">
      <c r="A7" t="s" s="4">
        <v>17</v>
      </c>
      <c r="B7" t="s" s="4">
        <v>54</v>
      </c>
      <c r="C7" t="s" s="4">
        <v>55</v>
      </c>
      <c r="D7" t="s" s="4">
        <v>56</v>
      </c>
      <c r="E7" t="s" s="4">
        <v>57</v>
      </c>
      <c r="F7" t="s" s="4">
        <v>59</v>
      </c>
      <c r="G7" s="7">
        <v>50000</v>
      </c>
      <c r="H7" s="7">
        <v>3072</v>
      </c>
      <c r="I7" s="7">
        <v>2</v>
      </c>
      <c r="J7" s="5">
        <v>28.078743621998</v>
      </c>
      <c r="K7" s="5">
        <v>3.44557144966772</v>
      </c>
      <c r="L7" s="8">
        <f>ROUND(J7/K7,3)</f>
        <v>8.148999999999999</v>
      </c>
      <c r="M7" s="5">
        <v>0.229426965117455</v>
      </c>
      <c r="N7" s="5">
        <v>0.229426965117455</v>
      </c>
      <c r="O7" s="8">
        <f>ROUND(M7/N7,3)</f>
        <v>1</v>
      </c>
      <c r="P7" s="5">
        <v>0.415147398228593</v>
      </c>
      <c r="Q7" s="5">
        <v>0.415147398228593</v>
      </c>
      <c r="R7" s="8">
        <f>ROUND(P7/Q7,3)</f>
        <v>1</v>
      </c>
    </row>
    <row r="8" ht="16" customHeight="1">
      <c r="A8" t="s" s="4">
        <v>17</v>
      </c>
      <c r="B8" t="s" s="4">
        <v>54</v>
      </c>
      <c r="C8" t="s" s="4">
        <v>55</v>
      </c>
      <c r="D8" t="s" s="4">
        <v>56</v>
      </c>
      <c r="E8" t="s" s="4">
        <v>60</v>
      </c>
      <c r="F8" t="s" s="4">
        <v>59</v>
      </c>
      <c r="G8" s="7">
        <v>50000</v>
      </c>
      <c r="H8" s="7">
        <v>3072</v>
      </c>
      <c r="I8" s="7">
        <v>2</v>
      </c>
      <c r="J8" s="5">
        <v>27.9666287750006</v>
      </c>
      <c r="K8" s="5">
        <v>4.54630623966902</v>
      </c>
      <c r="L8" s="8">
        <f>ROUND(J8/K8,3)</f>
        <v>6.152</v>
      </c>
      <c r="M8" s="5">
        <v>0.229426970284397</v>
      </c>
      <c r="N8" s="5">
        <v>0.229426970284397</v>
      </c>
      <c r="O8" s="8">
        <f>ROUND(M8/N8,3)</f>
        <v>1</v>
      </c>
      <c r="P8" s="5">
        <v>0.415147392290249</v>
      </c>
      <c r="Q8" s="5">
        <v>0.415147392290249</v>
      </c>
      <c r="R8" s="8">
        <f>ROUND(P8/Q8,3)</f>
        <v>1</v>
      </c>
    </row>
    <row r="9" ht="16" customHeight="1">
      <c r="A9" s="3"/>
      <c r="B9" s="3"/>
      <c r="C9" s="3"/>
      <c r="D9" s="3"/>
      <c r="E9" s="3"/>
      <c r="F9" s="3"/>
      <c r="G9" s="3"/>
      <c r="H9" s="3"/>
      <c r="I9" s="3"/>
      <c r="J9" s="3"/>
      <c r="K9" t="s" s="2">
        <v>62</v>
      </c>
      <c r="L9" s="5">
        <f>AVERAGE(L6:L8)</f>
        <v>6.03766666666667</v>
      </c>
      <c r="M9" s="3"/>
      <c r="N9" s="3"/>
      <c r="O9" s="5">
        <f>AVERAGE(O6:O8)</f>
        <v>0.977666666666667</v>
      </c>
      <c r="P9" s="3"/>
      <c r="Q9" s="3"/>
      <c r="R9" s="5">
        <f>AVERAGE(R6:R8)</f>
        <v>1.16433333333333</v>
      </c>
    </row>
    <row r="10" ht="16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ht="16" customHeight="1">
      <c r="A11" s="3"/>
      <c r="B11" s="3"/>
      <c r="C11" s="3"/>
      <c r="D11" s="3"/>
      <c r="E11" s="3"/>
      <c r="F11" s="3"/>
      <c r="G11" s="3"/>
      <c r="H11" s="3"/>
      <c r="I11" s="3"/>
      <c r="J11" t="s" s="2">
        <v>1</v>
      </c>
      <c r="K11" s="3"/>
      <c r="L11" s="3"/>
      <c r="M11" t="s" s="2">
        <v>5</v>
      </c>
      <c r="N11" s="3"/>
      <c r="O11" s="3"/>
      <c r="P11" t="s" s="2">
        <v>6</v>
      </c>
      <c r="Q11" s="3"/>
      <c r="R11" s="3"/>
    </row>
    <row r="12" ht="16" customHeight="1">
      <c r="A12" t="s" s="2">
        <v>44</v>
      </c>
      <c r="B12" t="s" s="2">
        <v>45</v>
      </c>
      <c r="C12" t="s" s="2">
        <v>46</v>
      </c>
      <c r="D12" t="s" s="2">
        <v>47</v>
      </c>
      <c r="E12" t="s" s="2">
        <v>48</v>
      </c>
      <c r="F12" t="s" s="2">
        <v>49</v>
      </c>
      <c r="G12" t="s" s="2">
        <v>50</v>
      </c>
      <c r="H12" t="s" s="2">
        <v>51</v>
      </c>
      <c r="I12" t="s" s="2">
        <v>52</v>
      </c>
      <c r="J12" t="s" s="2">
        <v>38</v>
      </c>
      <c r="K12" t="s" s="2">
        <v>39</v>
      </c>
      <c r="L12" t="s" s="2">
        <v>53</v>
      </c>
      <c r="M12" t="s" s="2">
        <v>38</v>
      </c>
      <c r="N12" t="s" s="2">
        <v>39</v>
      </c>
      <c r="O12" t="s" s="2">
        <v>53</v>
      </c>
      <c r="P12" t="s" s="2">
        <v>38</v>
      </c>
      <c r="Q12" t="s" s="2">
        <v>39</v>
      </c>
      <c r="R12" t="s" s="2">
        <v>53</v>
      </c>
    </row>
    <row r="13" ht="16" customHeight="1">
      <c r="A13" t="s" s="4">
        <v>17</v>
      </c>
      <c r="B13" t="s" s="4">
        <v>63</v>
      </c>
      <c r="C13" t="s" s="4">
        <v>55</v>
      </c>
      <c r="D13" t="s" s="4">
        <v>56</v>
      </c>
      <c r="E13" t="s" s="4">
        <v>57</v>
      </c>
      <c r="F13" t="s" s="4">
        <v>58</v>
      </c>
      <c r="G13" s="7">
        <v>50000</v>
      </c>
      <c r="H13" s="7">
        <v>28</v>
      </c>
      <c r="I13" s="7">
        <v>2</v>
      </c>
      <c r="J13" s="5">
        <v>170.830328871001</v>
      </c>
      <c r="K13" s="5">
        <v>1.20876933499919</v>
      </c>
      <c r="L13" s="8">
        <f>ROUND(J13/K13,3)</f>
        <v>141.326</v>
      </c>
      <c r="M13" s="5">
        <v>0.508397459983826</v>
      </c>
      <c r="N13" s="5">
        <v>0.512682378292084</v>
      </c>
      <c r="O13" s="8">
        <f>ROUND(M13/N13,3)</f>
        <v>0.992</v>
      </c>
      <c r="P13" s="5">
        <v>-0.0370965417448692</v>
      </c>
      <c r="Q13" s="5">
        <v>-0.0546519251092368</v>
      </c>
      <c r="R13" s="8">
        <f>ROUND(P13/Q13,3)</f>
        <v>0.679</v>
      </c>
    </row>
    <row r="14" ht="16" customHeight="1">
      <c r="A14" t="s" s="4">
        <v>17</v>
      </c>
      <c r="B14" t="s" s="4">
        <v>63</v>
      </c>
      <c r="C14" t="s" s="4">
        <v>55</v>
      </c>
      <c r="D14" t="s" s="4">
        <v>56</v>
      </c>
      <c r="E14" t="s" s="4">
        <v>57</v>
      </c>
      <c r="F14" t="s" s="4">
        <v>59</v>
      </c>
      <c r="G14" s="7">
        <v>10000</v>
      </c>
      <c r="H14" s="7">
        <v>3072</v>
      </c>
      <c r="I14" s="7">
        <v>2</v>
      </c>
      <c r="J14" s="5">
        <v>85.7052977249987</v>
      </c>
      <c r="K14" s="5">
        <v>93.51897069800179</v>
      </c>
      <c r="L14" s="8">
        <f>ROUND(J14/K14,3)</f>
        <v>0.916</v>
      </c>
      <c r="M14" s="5">
        <v>0.264332056045532</v>
      </c>
      <c r="N14" s="5">
        <v>0.264332056045532</v>
      </c>
      <c r="O14" s="8">
        <f>ROUND(M14/N14,3)</f>
        <v>1</v>
      </c>
      <c r="P14" s="5">
        <v>0.223650800088943</v>
      </c>
      <c r="Q14" s="5">
        <v>0.223650800088943</v>
      </c>
      <c r="R14" s="8">
        <f>ROUND(P14/Q14,3)</f>
        <v>1</v>
      </c>
    </row>
    <row r="15" ht="16" customHeight="1">
      <c r="A15" t="s" s="4">
        <v>17</v>
      </c>
      <c r="B15" t="s" s="4">
        <v>63</v>
      </c>
      <c r="C15" t="s" s="4">
        <v>55</v>
      </c>
      <c r="D15" t="s" s="4">
        <v>56</v>
      </c>
      <c r="E15" t="s" s="4">
        <v>60</v>
      </c>
      <c r="F15" t="s" s="4">
        <v>59</v>
      </c>
      <c r="G15" s="7">
        <v>10000</v>
      </c>
      <c r="H15" s="7">
        <v>3072</v>
      </c>
      <c r="I15" s="7">
        <v>2</v>
      </c>
      <c r="J15" s="5">
        <v>83.43356802600471</v>
      </c>
      <c r="K15" s="5">
        <v>124.680693075003</v>
      </c>
      <c r="L15" s="8">
        <f>ROUND(J15/K15,3)</f>
        <v>0.669</v>
      </c>
      <c r="M15" s="5">
        <v>0.264332042271512</v>
      </c>
      <c r="N15" s="5">
        <v>0.264332042271512</v>
      </c>
      <c r="O15" s="8">
        <f>ROUND(M15/N15,3)</f>
        <v>1</v>
      </c>
      <c r="P15" s="5">
        <v>0.223650793650793</v>
      </c>
      <c r="Q15" s="5">
        <v>0.223650793650793</v>
      </c>
      <c r="R15" s="8">
        <f>ROUND(P15/Q15,3)</f>
        <v>1</v>
      </c>
    </row>
    <row r="16" ht="16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t="s" s="2">
        <v>62</v>
      </c>
      <c r="L16" s="5">
        <f>AVERAGE(L13:L15)</f>
        <v>47.637</v>
      </c>
      <c r="M16" s="3"/>
      <c r="N16" s="3"/>
      <c r="O16" s="5">
        <f>AVERAGE(O13:O15)</f>
        <v>0.997333333333333</v>
      </c>
      <c r="P16" s="3"/>
      <c r="Q16" s="3"/>
      <c r="R16" s="5">
        <f>AVERAGE(R13:R15)</f>
        <v>0.893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L16"/>
  <sheetViews>
    <sheetView workbookViewId="0" showGridLines="0" defaultGridColor="1"/>
  </sheetViews>
  <sheetFormatPr defaultColWidth="8.83333" defaultRowHeight="15" customHeight="1" outlineLevelRow="0" outlineLevelCol="0"/>
  <cols>
    <col min="1" max="12" width="8.85156" style="12" customWidth="1"/>
    <col min="13" max="16384" width="8.85156" style="12" customWidth="1"/>
  </cols>
  <sheetData>
    <row r="1" ht="16" customHeight="1">
      <c r="A1" t="s" s="4">
        <v>37</v>
      </c>
      <c r="B1" t="s" s="4">
        <v>38</v>
      </c>
      <c r="C1" t="s" s="4">
        <v>39</v>
      </c>
      <c r="D1" s="3"/>
      <c r="E1" s="3"/>
      <c r="F1" s="3"/>
      <c r="G1" s="3"/>
      <c r="H1" s="3"/>
      <c r="I1" s="3"/>
      <c r="J1" s="3"/>
      <c r="K1" s="3"/>
      <c r="L1" s="3"/>
    </row>
    <row r="2" ht="16" customHeight="1">
      <c r="A2" t="s" s="4">
        <v>40</v>
      </c>
      <c r="B2" t="s" s="4">
        <v>41</v>
      </c>
      <c r="C2" t="s" s="4">
        <v>41</v>
      </c>
      <c r="D2" s="3"/>
      <c r="E2" s="3"/>
      <c r="F2" s="3"/>
      <c r="G2" s="3"/>
      <c r="H2" s="3"/>
      <c r="I2" s="3"/>
      <c r="J2" s="3"/>
      <c r="K2" s="3"/>
      <c r="L2" s="3"/>
    </row>
    <row r="3" ht="16" customHeight="1">
      <c r="A3" t="s" s="4">
        <v>42</v>
      </c>
      <c r="B3" t="s" s="4">
        <v>43</v>
      </c>
      <c r="C3" t="s" s="4">
        <v>43</v>
      </c>
      <c r="D3" s="3"/>
      <c r="E3" s="3"/>
      <c r="F3" s="3"/>
      <c r="G3" s="3"/>
      <c r="H3" s="3"/>
      <c r="I3" s="3"/>
      <c r="J3" s="3"/>
      <c r="K3" s="3"/>
      <c r="L3" s="3"/>
    </row>
    <row r="4" ht="16" customHeight="1">
      <c r="A4" s="3"/>
      <c r="B4" s="3"/>
      <c r="C4" s="3"/>
      <c r="D4" s="3"/>
      <c r="E4" s="3"/>
      <c r="F4" s="3"/>
      <c r="G4" s="3"/>
      <c r="H4" s="3"/>
      <c r="I4" s="3"/>
      <c r="J4" t="s" s="2">
        <v>1</v>
      </c>
      <c r="K4" s="3"/>
      <c r="L4" s="3"/>
    </row>
    <row r="5" ht="16" customHeight="1">
      <c r="A5" t="s" s="2">
        <v>44</v>
      </c>
      <c r="B5" t="s" s="2">
        <v>45</v>
      </c>
      <c r="C5" t="s" s="2">
        <v>46</v>
      </c>
      <c r="D5" t="s" s="2">
        <v>47</v>
      </c>
      <c r="E5" t="s" s="2">
        <v>48</v>
      </c>
      <c r="F5" t="s" s="2">
        <v>49</v>
      </c>
      <c r="G5" t="s" s="2">
        <v>50</v>
      </c>
      <c r="H5" t="s" s="2">
        <v>51</v>
      </c>
      <c r="I5" t="s" s="2">
        <v>52</v>
      </c>
      <c r="J5" t="s" s="2">
        <v>38</v>
      </c>
      <c r="K5" t="s" s="2">
        <v>39</v>
      </c>
      <c r="L5" t="s" s="2">
        <v>53</v>
      </c>
    </row>
    <row r="6" ht="16" customHeight="1">
      <c r="A6" t="s" s="4">
        <v>18</v>
      </c>
      <c r="B6" t="s" s="4">
        <v>54</v>
      </c>
      <c r="C6" t="s" s="4">
        <v>55</v>
      </c>
      <c r="D6" t="s" s="4">
        <v>56</v>
      </c>
      <c r="E6" t="s" s="4">
        <v>57</v>
      </c>
      <c r="F6" t="s" s="4">
        <v>59</v>
      </c>
      <c r="G6" s="7">
        <v>50000</v>
      </c>
      <c r="H6" s="7">
        <v>3072</v>
      </c>
      <c r="I6" s="7">
        <v>2</v>
      </c>
      <c r="J6" s="5">
        <v>0.330806283433049</v>
      </c>
      <c r="K6" s="5">
        <v>0.749314183848373</v>
      </c>
      <c r="L6" s="8">
        <f>ROUND(J6/K6,3)</f>
        <v>0.441</v>
      </c>
    </row>
    <row r="7" ht="16" customHeight="1">
      <c r="A7" t="s" s="4">
        <v>18</v>
      </c>
      <c r="B7" t="s" s="4">
        <v>54</v>
      </c>
      <c r="C7" t="s" s="4">
        <v>55</v>
      </c>
      <c r="D7" t="s" s="4">
        <v>56</v>
      </c>
      <c r="E7" t="s" s="4">
        <v>60</v>
      </c>
      <c r="F7" t="s" s="4">
        <v>59</v>
      </c>
      <c r="G7" s="7">
        <v>50000</v>
      </c>
      <c r="H7" s="7">
        <v>3072</v>
      </c>
      <c r="I7" s="7">
        <v>2</v>
      </c>
      <c r="J7" s="5">
        <v>0.6009822473337409</v>
      </c>
      <c r="K7" s="5">
        <v>1.42393711583039</v>
      </c>
      <c r="L7" s="8">
        <f>ROUND(J7/K7,3)</f>
        <v>0.422</v>
      </c>
    </row>
    <row r="8" ht="16" customHeight="1">
      <c r="A8" t="s" s="4">
        <v>18</v>
      </c>
      <c r="B8" t="s" s="4">
        <v>54</v>
      </c>
      <c r="C8" t="s" s="4">
        <v>55</v>
      </c>
      <c r="D8" t="s" s="4">
        <v>56</v>
      </c>
      <c r="E8" t="s" s="4">
        <v>57</v>
      </c>
      <c r="F8" t="s" s="4">
        <v>58</v>
      </c>
      <c r="G8" s="7">
        <v>100000</v>
      </c>
      <c r="H8" s="7">
        <v>28</v>
      </c>
      <c r="I8" s="7">
        <v>2</v>
      </c>
      <c r="J8" s="5">
        <v>0.00238906690613779</v>
      </c>
      <c r="K8" s="5">
        <v>0.00998653217984204</v>
      </c>
      <c r="L8" s="8">
        <f>ROUND(J8/K8,3)</f>
        <v>0.239</v>
      </c>
    </row>
    <row r="9" ht="16" customHeight="1">
      <c r="A9" s="3"/>
      <c r="B9" s="3"/>
      <c r="C9" s="3"/>
      <c r="D9" s="3"/>
      <c r="E9" s="3"/>
      <c r="F9" s="3"/>
      <c r="G9" s="3"/>
      <c r="H9" s="3"/>
      <c r="I9" s="3"/>
      <c r="J9" s="3"/>
      <c r="K9" t="s" s="2">
        <v>62</v>
      </c>
      <c r="L9" s="5">
        <f>AVERAGE(L6:L8)</f>
        <v>0.367333333333333</v>
      </c>
    </row>
    <row r="10" ht="16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ht="16" customHeight="1">
      <c r="A11" s="3"/>
      <c r="B11" s="3"/>
      <c r="C11" s="3"/>
      <c r="D11" s="3"/>
      <c r="E11" s="3"/>
      <c r="F11" s="3"/>
      <c r="G11" s="3"/>
      <c r="H11" s="3"/>
      <c r="I11" s="3"/>
      <c r="J11" t="s" s="2">
        <v>1</v>
      </c>
      <c r="K11" s="3"/>
      <c r="L11" s="3"/>
    </row>
    <row r="12" ht="16" customHeight="1">
      <c r="A12" t="s" s="2">
        <v>44</v>
      </c>
      <c r="B12" t="s" s="2">
        <v>45</v>
      </c>
      <c r="C12" t="s" s="2">
        <v>46</v>
      </c>
      <c r="D12" t="s" s="2">
        <v>47</v>
      </c>
      <c r="E12" t="s" s="2">
        <v>48</v>
      </c>
      <c r="F12" t="s" s="2">
        <v>49</v>
      </c>
      <c r="G12" t="s" s="2">
        <v>50</v>
      </c>
      <c r="H12" t="s" s="2">
        <v>51</v>
      </c>
      <c r="I12" t="s" s="2">
        <v>52</v>
      </c>
      <c r="J12" t="s" s="2">
        <v>38</v>
      </c>
      <c r="K12" t="s" s="2">
        <v>39</v>
      </c>
      <c r="L12" t="s" s="2">
        <v>53</v>
      </c>
    </row>
    <row r="13" ht="16" customHeight="1">
      <c r="A13" t="s" s="4">
        <v>18</v>
      </c>
      <c r="B13" t="s" s="4">
        <v>64</v>
      </c>
      <c r="C13" t="s" s="4">
        <v>55</v>
      </c>
      <c r="D13" t="s" s="4">
        <v>56</v>
      </c>
      <c r="E13" t="s" s="4">
        <v>57</v>
      </c>
      <c r="F13" t="s" s="4">
        <v>59</v>
      </c>
      <c r="G13" s="7">
        <v>10000</v>
      </c>
      <c r="H13" s="7">
        <v>3072</v>
      </c>
      <c r="I13" s="7">
        <v>2</v>
      </c>
      <c r="J13" s="5">
        <v>274.752694864998</v>
      </c>
      <c r="K13" s="5">
        <v>1.17190337855653</v>
      </c>
      <c r="L13" s="8">
        <f>ROUND(J13/K13,3)</f>
        <v>234.45</v>
      </c>
    </row>
    <row r="14" ht="16" customHeight="1">
      <c r="A14" t="s" s="4">
        <v>18</v>
      </c>
      <c r="B14" t="s" s="4">
        <v>64</v>
      </c>
      <c r="C14" t="s" s="4">
        <v>55</v>
      </c>
      <c r="D14" t="s" s="4">
        <v>56</v>
      </c>
      <c r="E14" t="s" s="4">
        <v>60</v>
      </c>
      <c r="F14" t="s" s="4">
        <v>59</v>
      </c>
      <c r="G14" s="7">
        <v>10000</v>
      </c>
      <c r="H14" s="7">
        <v>3072</v>
      </c>
      <c r="I14" s="7">
        <v>2</v>
      </c>
      <c r="J14" s="5">
        <v>2.8063238126706</v>
      </c>
      <c r="K14" s="5">
        <v>2.12955178719712</v>
      </c>
      <c r="L14" s="8">
        <f>ROUND(J14/K14,3)</f>
        <v>1.318</v>
      </c>
    </row>
    <row r="15" ht="16" customHeight="1">
      <c r="A15" t="s" s="4">
        <v>18</v>
      </c>
      <c r="B15" t="s" s="4">
        <v>64</v>
      </c>
      <c r="C15" t="s" s="4">
        <v>55</v>
      </c>
      <c r="D15" t="s" s="4">
        <v>56</v>
      </c>
      <c r="E15" t="s" s="4">
        <v>57</v>
      </c>
      <c r="F15" t="s" s="4">
        <v>58</v>
      </c>
      <c r="G15" s="7">
        <v>50000</v>
      </c>
      <c r="H15" s="7">
        <v>28</v>
      </c>
      <c r="I15" s="7">
        <v>2</v>
      </c>
      <c r="J15" s="5">
        <v>200.910694576</v>
      </c>
      <c r="K15" s="5">
        <v>0.08298506983555851</v>
      </c>
      <c r="L15" s="8">
        <f>ROUND(J15/K15,3)</f>
        <v>2421.046</v>
      </c>
    </row>
    <row r="16" ht="16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t="s" s="2">
        <v>62</v>
      </c>
      <c r="L16" s="5">
        <f>AVERAGE(L13:L15)</f>
        <v>885.604666666667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N16"/>
  <sheetViews>
    <sheetView workbookViewId="0" showGridLines="0" defaultGridColor="1"/>
  </sheetViews>
  <sheetFormatPr defaultColWidth="8.83333" defaultRowHeight="15" customHeight="1" outlineLevelRow="0" outlineLevelCol="0"/>
  <cols>
    <col min="1" max="14" width="8.85156" style="13" customWidth="1"/>
    <col min="15" max="16384" width="8.85156" style="13" customWidth="1"/>
  </cols>
  <sheetData>
    <row r="1" ht="16" customHeight="1">
      <c r="A1" t="s" s="4">
        <v>37</v>
      </c>
      <c r="B1" t="s" s="4">
        <v>38</v>
      </c>
      <c r="C1" t="s" s="4">
        <v>39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16" customHeight="1">
      <c r="A2" t="s" s="4">
        <v>40</v>
      </c>
      <c r="B2" t="s" s="4">
        <v>41</v>
      </c>
      <c r="C2" t="s" s="4">
        <v>41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ht="16" customHeight="1">
      <c r="A3" t="s" s="4">
        <v>42</v>
      </c>
      <c r="B3" t="s" s="4">
        <v>43</v>
      </c>
      <c r="C3" t="s" s="4">
        <v>43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ht="16" customHeight="1">
      <c r="A4" s="3"/>
      <c r="B4" s="3"/>
      <c r="C4" s="3"/>
      <c r="D4" s="3"/>
      <c r="E4" s="3"/>
      <c r="F4" s="3"/>
      <c r="G4" s="3"/>
      <c r="H4" s="3"/>
      <c r="I4" t="s" s="2">
        <v>1</v>
      </c>
      <c r="J4" s="3"/>
      <c r="K4" s="3"/>
      <c r="L4" t="s" s="2">
        <v>7</v>
      </c>
      <c r="M4" s="3"/>
      <c r="N4" s="3"/>
    </row>
    <row r="5" ht="16" customHeight="1">
      <c r="A5" t="s" s="2">
        <v>44</v>
      </c>
      <c r="B5" t="s" s="2">
        <v>45</v>
      </c>
      <c r="C5" t="s" s="2">
        <v>46</v>
      </c>
      <c r="D5" t="s" s="2">
        <v>47</v>
      </c>
      <c r="E5" t="s" s="2">
        <v>48</v>
      </c>
      <c r="F5" t="s" s="2">
        <v>49</v>
      </c>
      <c r="G5" t="s" s="2">
        <v>50</v>
      </c>
      <c r="H5" t="s" s="2">
        <v>51</v>
      </c>
      <c r="I5" t="s" s="2">
        <v>38</v>
      </c>
      <c r="J5" t="s" s="2">
        <v>39</v>
      </c>
      <c r="K5" t="s" s="2">
        <v>53</v>
      </c>
      <c r="L5" t="s" s="2">
        <v>38</v>
      </c>
      <c r="M5" t="s" s="2">
        <v>39</v>
      </c>
      <c r="N5" t="s" s="2">
        <v>53</v>
      </c>
    </row>
    <row r="6" ht="16" customHeight="1">
      <c r="A6" t="s" s="4">
        <v>19</v>
      </c>
      <c r="B6" t="s" s="4">
        <v>54</v>
      </c>
      <c r="C6" t="s" s="4">
        <v>55</v>
      </c>
      <c r="D6" t="s" s="4">
        <v>56</v>
      </c>
      <c r="E6" t="s" s="4">
        <v>60</v>
      </c>
      <c r="F6" t="s" s="4">
        <v>65</v>
      </c>
      <c r="G6" s="7">
        <v>1000000</v>
      </c>
      <c r="H6" s="7">
        <v>28</v>
      </c>
      <c r="I6" s="5">
        <v>0.950760301500122</v>
      </c>
      <c r="J6" s="5">
        <v>0.00733365162212555</v>
      </c>
      <c r="K6" s="8">
        <f>ROUND(I6/J6,3)</f>
        <v>129.644</v>
      </c>
      <c r="L6" s="5">
        <v>0.332225729759458</v>
      </c>
      <c r="M6" s="5">
        <v>0.332225729759457</v>
      </c>
      <c r="N6" s="8">
        <f>ROUND(L6/M6,3)</f>
        <v>1</v>
      </c>
    </row>
    <row r="7" ht="16" customHeight="1">
      <c r="A7" t="s" s="4">
        <v>19</v>
      </c>
      <c r="B7" t="s" s="4">
        <v>54</v>
      </c>
      <c r="C7" t="s" s="4">
        <v>55</v>
      </c>
      <c r="D7" t="s" s="4">
        <v>56</v>
      </c>
      <c r="E7" t="s" s="4">
        <v>60</v>
      </c>
      <c r="F7" t="s" s="4">
        <v>66</v>
      </c>
      <c r="G7" s="7">
        <v>30000</v>
      </c>
      <c r="H7" s="7">
        <v>2000</v>
      </c>
      <c r="I7" s="5">
        <v>2.56804558000113</v>
      </c>
      <c r="J7" s="5">
        <v>0.853565752833674</v>
      </c>
      <c r="K7" s="8">
        <f>ROUND(I7/J7,3)</f>
        <v>3.009</v>
      </c>
      <c r="L7" s="5">
        <v>0.000200108232153104</v>
      </c>
      <c r="M7" s="5">
        <v>0.000200108232153103</v>
      </c>
      <c r="N7" s="8">
        <f>ROUND(L7/M7,3)</f>
        <v>1</v>
      </c>
    </row>
    <row r="8" ht="16" customHeight="1">
      <c r="A8" t="s" s="4">
        <v>19</v>
      </c>
      <c r="B8" t="s" s="4">
        <v>54</v>
      </c>
      <c r="C8" t="s" s="4">
        <v>55</v>
      </c>
      <c r="D8" t="s" s="4">
        <v>56</v>
      </c>
      <c r="E8" t="s" s="4">
        <v>60</v>
      </c>
      <c r="F8" t="s" s="4">
        <v>59</v>
      </c>
      <c r="G8" s="7">
        <v>50000</v>
      </c>
      <c r="H8" s="7">
        <v>3072</v>
      </c>
      <c r="I8" s="5">
        <v>7.67939506450057</v>
      </c>
      <c r="J8" s="5">
        <v>2.85882154650244</v>
      </c>
      <c r="K8" s="8">
        <f>ROUND(I8/J8,3)</f>
        <v>2.686</v>
      </c>
      <c r="L8" s="5">
        <v>20.3433864438819</v>
      </c>
      <c r="M8" s="5">
        <v>20.3433864438819</v>
      </c>
      <c r="N8" s="8">
        <f>ROUND(L8/M8,3)</f>
        <v>1</v>
      </c>
    </row>
    <row r="9" ht="16" customHeight="1">
      <c r="A9" s="3"/>
      <c r="B9" s="3"/>
      <c r="C9" s="3"/>
      <c r="D9" s="3"/>
      <c r="E9" s="3"/>
      <c r="F9" s="3"/>
      <c r="G9" s="3"/>
      <c r="H9" s="3"/>
      <c r="I9" s="3"/>
      <c r="J9" t="s" s="2">
        <v>62</v>
      </c>
      <c r="K9" s="5">
        <f>AVERAGE(K6:K8)</f>
        <v>45.113</v>
      </c>
      <c r="L9" s="3"/>
      <c r="M9" s="3"/>
      <c r="N9" s="5">
        <f>AVERAGE(N6:N8)</f>
        <v>1</v>
      </c>
    </row>
    <row r="10" ht="16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ht="16" customHeight="1">
      <c r="A11" s="3"/>
      <c r="B11" s="3"/>
      <c r="C11" s="3"/>
      <c r="D11" s="3"/>
      <c r="E11" s="3"/>
      <c r="F11" s="3"/>
      <c r="G11" s="3"/>
      <c r="H11" s="3"/>
      <c r="I11" t="s" s="2">
        <v>1</v>
      </c>
      <c r="J11" s="3"/>
      <c r="K11" s="3"/>
      <c r="L11" t="s" s="2">
        <v>7</v>
      </c>
      <c r="M11" s="3"/>
      <c r="N11" s="3"/>
    </row>
    <row r="12" ht="16" customHeight="1">
      <c r="A12" t="s" s="2">
        <v>44</v>
      </c>
      <c r="B12" t="s" s="2">
        <v>45</v>
      </c>
      <c r="C12" t="s" s="2">
        <v>46</v>
      </c>
      <c r="D12" t="s" s="2">
        <v>47</v>
      </c>
      <c r="E12" t="s" s="2">
        <v>48</v>
      </c>
      <c r="F12" t="s" s="2">
        <v>49</v>
      </c>
      <c r="G12" t="s" s="2">
        <v>50</v>
      </c>
      <c r="H12" t="s" s="2">
        <v>51</v>
      </c>
      <c r="I12" t="s" s="2">
        <v>38</v>
      </c>
      <c r="J12" t="s" s="2">
        <v>39</v>
      </c>
      <c r="K12" t="s" s="2">
        <v>53</v>
      </c>
      <c r="L12" t="s" s="2">
        <v>38</v>
      </c>
      <c r="M12" t="s" s="2">
        <v>39</v>
      </c>
      <c r="N12" t="s" s="2">
        <v>53</v>
      </c>
    </row>
    <row r="13" ht="16" customHeight="1">
      <c r="A13" t="s" s="4">
        <v>19</v>
      </c>
      <c r="B13" t="s" s="4">
        <v>67</v>
      </c>
      <c r="C13" t="s" s="4">
        <v>55</v>
      </c>
      <c r="D13" t="s" s="4">
        <v>56</v>
      </c>
      <c r="E13" t="s" s="4">
        <v>60</v>
      </c>
      <c r="F13" t="s" s="4">
        <v>65</v>
      </c>
      <c r="G13" s="7">
        <v>1000000</v>
      </c>
      <c r="H13" s="7">
        <v>28</v>
      </c>
      <c r="I13" s="5">
        <v>0.0563807925118877</v>
      </c>
      <c r="J13" s="5">
        <v>0.0178672762754568</v>
      </c>
      <c r="K13" s="8">
        <f>ROUND(I13/J13,3)</f>
        <v>3.156</v>
      </c>
      <c r="L13" s="5">
        <v>0.332225729759458</v>
      </c>
      <c r="M13" s="5">
        <v>0.332225729759457</v>
      </c>
      <c r="N13" s="8">
        <f>ROUND(L13/M13,3)</f>
        <v>1</v>
      </c>
    </row>
    <row r="14" ht="16" customHeight="1">
      <c r="A14" t="s" s="4">
        <v>19</v>
      </c>
      <c r="B14" t="s" s="4">
        <v>67</v>
      </c>
      <c r="C14" t="s" s="4">
        <v>55</v>
      </c>
      <c r="D14" t="s" s="4">
        <v>56</v>
      </c>
      <c r="E14" t="s" s="4">
        <v>60</v>
      </c>
      <c r="F14" t="s" s="4">
        <v>66</v>
      </c>
      <c r="G14" s="7">
        <v>30000</v>
      </c>
      <c r="H14" s="7">
        <v>2000</v>
      </c>
      <c r="I14" s="5">
        <v>0.298176598264356</v>
      </c>
      <c r="J14" s="5">
        <v>0.0808659416395321</v>
      </c>
      <c r="K14" s="8">
        <f>ROUND(I14/J14,3)</f>
        <v>3.687</v>
      </c>
      <c r="L14" s="5">
        <v>0.000200108232153104</v>
      </c>
      <c r="M14" s="5">
        <v>0.000200108232153103</v>
      </c>
      <c r="N14" s="8">
        <f>ROUND(L14/M14,3)</f>
        <v>1</v>
      </c>
    </row>
    <row r="15" ht="16" customHeight="1">
      <c r="A15" t="s" s="4">
        <v>19</v>
      </c>
      <c r="B15" t="s" s="4">
        <v>67</v>
      </c>
      <c r="C15" t="s" s="4">
        <v>55</v>
      </c>
      <c r="D15" t="s" s="4">
        <v>56</v>
      </c>
      <c r="E15" t="s" s="4">
        <v>60</v>
      </c>
      <c r="F15" t="s" s="4">
        <v>59</v>
      </c>
      <c r="G15" s="7">
        <v>50000</v>
      </c>
      <c r="H15" s="7">
        <v>3072</v>
      </c>
      <c r="I15" s="5">
        <v>0.789360570819223</v>
      </c>
      <c r="J15" s="5">
        <v>0.292036937354902</v>
      </c>
      <c r="K15" s="8">
        <f>ROUND(I15/J15,3)</f>
        <v>2.703</v>
      </c>
      <c r="L15" s="5">
        <v>20.3433864438819</v>
      </c>
      <c r="M15" s="5">
        <v>20.3433864438819</v>
      </c>
      <c r="N15" s="8">
        <f>ROUND(L15/M15,3)</f>
        <v>1</v>
      </c>
    </row>
    <row r="16" ht="16" customHeight="1">
      <c r="A16" s="3"/>
      <c r="B16" s="3"/>
      <c r="C16" s="3"/>
      <c r="D16" s="3"/>
      <c r="E16" s="3"/>
      <c r="F16" s="3"/>
      <c r="G16" s="3"/>
      <c r="H16" s="3"/>
      <c r="I16" s="3"/>
      <c r="J16" t="s" s="2">
        <v>62</v>
      </c>
      <c r="K16" s="5">
        <f>AVERAGE(K13:K15)</f>
        <v>3.182</v>
      </c>
      <c r="L16" s="3"/>
      <c r="M16" s="3"/>
      <c r="N16" s="5">
        <f>AVERAGE(N13:N15)</f>
        <v>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Q10"/>
  <sheetViews>
    <sheetView workbookViewId="0" showGridLines="0" defaultGridColor="1"/>
  </sheetViews>
  <sheetFormatPr defaultColWidth="8.83333" defaultRowHeight="15" customHeight="1" outlineLevelRow="0" outlineLevelCol="0"/>
  <cols>
    <col min="1" max="17" width="8.85156" style="14" customWidth="1"/>
    <col min="18" max="16384" width="8.85156" style="14" customWidth="1"/>
  </cols>
  <sheetData>
    <row r="1" ht="16" customHeight="1">
      <c r="A1" t="s" s="4">
        <v>37</v>
      </c>
      <c r="B1" t="s" s="4">
        <v>38</v>
      </c>
      <c r="C1" t="s" s="4">
        <v>39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16" customHeight="1">
      <c r="A2" t="s" s="4">
        <v>40</v>
      </c>
      <c r="B2" t="s" s="4">
        <v>41</v>
      </c>
      <c r="C2" t="s" s="4">
        <v>41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ht="16" customHeight="1">
      <c r="A3" t="s" s="4">
        <v>42</v>
      </c>
      <c r="B3" t="s" s="4">
        <v>43</v>
      </c>
      <c r="C3" t="s" s="4">
        <v>43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ht="16" customHeight="1">
      <c r="A4" s="3"/>
      <c r="B4" s="3"/>
      <c r="C4" s="3"/>
      <c r="D4" s="3"/>
      <c r="E4" s="3"/>
      <c r="F4" s="3"/>
      <c r="G4" s="3"/>
      <c r="H4" s="3"/>
      <c r="I4" t="s" s="2">
        <v>1</v>
      </c>
      <c r="J4" s="3"/>
      <c r="K4" s="3"/>
      <c r="L4" t="s" s="2">
        <v>8</v>
      </c>
      <c r="M4" s="3"/>
      <c r="N4" s="3"/>
      <c r="O4" t="s" s="2">
        <v>9</v>
      </c>
      <c r="P4" s="3"/>
      <c r="Q4" s="3"/>
    </row>
    <row r="5" ht="16" customHeight="1">
      <c r="A5" t="s" s="2">
        <v>44</v>
      </c>
      <c r="B5" t="s" s="2">
        <v>45</v>
      </c>
      <c r="C5" t="s" s="2">
        <v>46</v>
      </c>
      <c r="D5" t="s" s="2">
        <v>47</v>
      </c>
      <c r="E5" t="s" s="2">
        <v>48</v>
      </c>
      <c r="F5" t="s" s="2">
        <v>49</v>
      </c>
      <c r="G5" t="s" s="2">
        <v>50</v>
      </c>
      <c r="H5" t="s" s="2">
        <v>51</v>
      </c>
      <c r="I5" t="s" s="2">
        <v>38</v>
      </c>
      <c r="J5" t="s" s="2">
        <v>39</v>
      </c>
      <c r="K5" t="s" s="2">
        <v>53</v>
      </c>
      <c r="L5" t="s" s="2">
        <v>38</v>
      </c>
      <c r="M5" t="s" s="2">
        <v>39</v>
      </c>
      <c r="N5" t="s" s="2">
        <v>53</v>
      </c>
      <c r="O5" t="s" s="2">
        <v>38</v>
      </c>
      <c r="P5" t="s" s="2">
        <v>39</v>
      </c>
      <c r="Q5" t="s" s="2">
        <v>53</v>
      </c>
    </row>
    <row r="6" ht="16" customHeight="1">
      <c r="A6" t="s" s="4">
        <v>20</v>
      </c>
      <c r="B6" t="s" s="4">
        <v>54</v>
      </c>
      <c r="C6" t="s" s="4">
        <v>55</v>
      </c>
      <c r="D6" t="s" s="4">
        <v>56</v>
      </c>
      <c r="E6" t="s" s="4">
        <v>60</v>
      </c>
      <c r="F6" t="s" s="4">
        <v>68</v>
      </c>
      <c r="G6" s="7">
        <v>10000</v>
      </c>
      <c r="H6" s="7">
        <v>29</v>
      </c>
      <c r="I6" s="5">
        <v>0.103334575325986</v>
      </c>
      <c r="J6" s="5">
        <v>0.0146217332868663</v>
      </c>
      <c r="K6" s="8">
        <f>ROUND(I6/J6,3)</f>
        <v>7.067</v>
      </c>
      <c r="L6" s="5">
        <v>1.92910425006747</v>
      </c>
      <c r="M6" s="5">
        <v>1.92910425006747</v>
      </c>
      <c r="N6" s="8">
        <f>ROUND(L6/M6,3)</f>
        <v>1</v>
      </c>
      <c r="O6" s="5">
        <v>6</v>
      </c>
      <c r="P6" s="5">
        <v>6</v>
      </c>
      <c r="Q6" s="8">
        <f>ROUND(O6/P6,3)</f>
        <v>1</v>
      </c>
    </row>
    <row r="7" ht="16" customHeight="1">
      <c r="A7" t="s" s="4">
        <v>20</v>
      </c>
      <c r="B7" t="s" s="4">
        <v>54</v>
      </c>
      <c r="C7" t="s" s="4">
        <v>55</v>
      </c>
      <c r="D7" t="s" s="4">
        <v>56</v>
      </c>
      <c r="E7" t="s" s="4">
        <v>60</v>
      </c>
      <c r="F7" t="s" s="4">
        <v>69</v>
      </c>
      <c r="G7" s="7">
        <v>10000</v>
      </c>
      <c r="H7" s="7">
        <v>784</v>
      </c>
      <c r="I7" s="5">
        <v>0.391845957368787</v>
      </c>
      <c r="J7" s="5">
        <v>0.166799569389017</v>
      </c>
      <c r="K7" s="8">
        <f>ROUND(I7/J7,3)</f>
        <v>2.349</v>
      </c>
      <c r="L7" s="5">
        <v>2.74221088309937</v>
      </c>
      <c r="M7" s="5">
        <v>2.74221088309937</v>
      </c>
      <c r="N7" s="8">
        <f>ROUND(L7/M7,3)</f>
        <v>1</v>
      </c>
      <c r="O7" s="5">
        <v>8</v>
      </c>
      <c r="P7" s="5">
        <v>8</v>
      </c>
      <c r="Q7" s="8">
        <f>ROUND(O7/P7,3)</f>
        <v>1</v>
      </c>
    </row>
    <row r="8" ht="16" customHeight="1">
      <c r="A8" t="s" s="4">
        <v>20</v>
      </c>
      <c r="B8" t="s" s="4">
        <v>54</v>
      </c>
      <c r="C8" t="s" s="4">
        <v>55</v>
      </c>
      <c r="D8" t="s" s="4">
        <v>56</v>
      </c>
      <c r="E8" t="s" s="4">
        <v>60</v>
      </c>
      <c r="F8" t="s" s="4">
        <v>70</v>
      </c>
      <c r="G8" s="7">
        <v>20000</v>
      </c>
      <c r="H8" s="7">
        <v>4</v>
      </c>
      <c r="I8" s="5">
        <v>0.0923647210351361</v>
      </c>
      <c r="J8" s="5">
        <v>0.0335820475710516</v>
      </c>
      <c r="K8" s="8">
        <f>ROUND(I8/J8,3)</f>
        <v>2.75</v>
      </c>
      <c r="L8" s="5">
        <v>575.317720192663</v>
      </c>
      <c r="M8" s="5">
        <v>575.317720192663</v>
      </c>
      <c r="N8" s="8">
        <f>ROUND(L8/M8,3)</f>
        <v>1</v>
      </c>
      <c r="O8" s="5">
        <v>9</v>
      </c>
      <c r="P8" s="5">
        <v>9</v>
      </c>
      <c r="Q8" s="8">
        <f>ROUND(O8/P8,3)</f>
        <v>1</v>
      </c>
    </row>
    <row r="9" ht="16" customHeight="1">
      <c r="A9" s="3"/>
      <c r="B9" s="3"/>
      <c r="C9" s="3"/>
      <c r="D9" s="3"/>
      <c r="E9" s="3"/>
      <c r="F9" s="3"/>
      <c r="G9" s="3"/>
      <c r="H9" s="3"/>
      <c r="I9" s="3"/>
      <c r="J9" t="s" s="2">
        <v>62</v>
      </c>
      <c r="K9" s="5">
        <f>AVERAGE(K6:K8)</f>
        <v>4.05533333333333</v>
      </c>
      <c r="L9" s="3"/>
      <c r="M9" s="3"/>
      <c r="N9" s="5">
        <f>AVERAGE(N6:N8)</f>
        <v>1</v>
      </c>
      <c r="O9" s="3"/>
      <c r="P9" s="3"/>
      <c r="Q9" s="5">
        <f>AVERAGE(Q6:Q8)</f>
        <v>1</v>
      </c>
    </row>
    <row r="10" ht="16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U18"/>
  <sheetViews>
    <sheetView workbookViewId="0" showGridLines="0" defaultGridColor="1"/>
  </sheetViews>
  <sheetFormatPr defaultColWidth="8.83333" defaultRowHeight="15" customHeight="1" outlineLevelRow="0" outlineLevelCol="0"/>
  <cols>
    <col min="1" max="21" width="8.85156" style="15" customWidth="1"/>
    <col min="22" max="16384" width="8.85156" style="15" customWidth="1"/>
  </cols>
  <sheetData>
    <row r="1" ht="16" customHeight="1">
      <c r="A1" t="s" s="4">
        <v>37</v>
      </c>
      <c r="B1" t="s" s="4">
        <v>38</v>
      </c>
      <c r="C1" t="s" s="4">
        <v>39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6" customHeight="1">
      <c r="A2" t="s" s="4">
        <v>40</v>
      </c>
      <c r="B2" t="s" s="4">
        <v>41</v>
      </c>
      <c r="C2" t="s" s="4">
        <v>41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6" customHeight="1">
      <c r="A3" t="s" s="4">
        <v>42</v>
      </c>
      <c r="B3" t="s" s="4">
        <v>43</v>
      </c>
      <c r="C3" t="s" s="4">
        <v>43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6" customHeight="1">
      <c r="A4" s="3"/>
      <c r="B4" s="3"/>
      <c r="C4" s="3"/>
      <c r="D4" s="3"/>
      <c r="E4" s="3"/>
      <c r="F4" s="3"/>
      <c r="G4" s="3"/>
      <c r="H4" s="3"/>
      <c r="I4" s="3"/>
      <c r="J4" t="s" s="2">
        <v>1</v>
      </c>
      <c r="K4" s="3"/>
      <c r="L4" s="3"/>
      <c r="M4" t="s" s="2">
        <v>2</v>
      </c>
      <c r="N4" s="3"/>
      <c r="O4" s="3"/>
      <c r="P4" t="s" s="2">
        <v>3</v>
      </c>
      <c r="Q4" s="3"/>
      <c r="R4" s="3"/>
      <c r="S4" t="s" s="2">
        <v>4</v>
      </c>
      <c r="T4" s="3"/>
      <c r="U4" s="3"/>
    </row>
    <row r="5" ht="16" customHeight="1">
      <c r="A5" t="s" s="2">
        <v>44</v>
      </c>
      <c r="B5" t="s" s="2">
        <v>45</v>
      </c>
      <c r="C5" t="s" s="2">
        <v>46</v>
      </c>
      <c r="D5" t="s" s="2">
        <v>47</v>
      </c>
      <c r="E5" t="s" s="2">
        <v>48</v>
      </c>
      <c r="F5" t="s" s="2">
        <v>49</v>
      </c>
      <c r="G5" t="s" s="2">
        <v>50</v>
      </c>
      <c r="H5" t="s" s="2">
        <v>51</v>
      </c>
      <c r="I5" t="s" s="2">
        <v>52</v>
      </c>
      <c r="J5" t="s" s="2">
        <v>38</v>
      </c>
      <c r="K5" t="s" s="2">
        <v>39</v>
      </c>
      <c r="L5" t="s" s="2">
        <v>53</v>
      </c>
      <c r="M5" t="s" s="2">
        <v>38</v>
      </c>
      <c r="N5" t="s" s="2">
        <v>39</v>
      </c>
      <c r="O5" t="s" s="2">
        <v>53</v>
      </c>
      <c r="P5" t="s" s="2">
        <v>38</v>
      </c>
      <c r="Q5" t="s" s="2">
        <v>39</v>
      </c>
      <c r="R5" t="s" s="2">
        <v>53</v>
      </c>
      <c r="S5" t="s" s="2">
        <v>38</v>
      </c>
      <c r="T5" t="s" s="2">
        <v>39</v>
      </c>
      <c r="U5" t="s" s="2">
        <v>53</v>
      </c>
    </row>
    <row r="6" ht="16" customHeight="1">
      <c r="A6" t="s" s="4">
        <v>21</v>
      </c>
      <c r="B6" t="s" s="4">
        <v>54</v>
      </c>
      <c r="C6" t="s" s="4">
        <v>55</v>
      </c>
      <c r="D6" t="s" s="4">
        <v>56</v>
      </c>
      <c r="E6" t="s" s="4">
        <v>57</v>
      </c>
      <c r="F6" t="s" s="4">
        <v>71</v>
      </c>
      <c r="G6" s="7">
        <v>4500000</v>
      </c>
      <c r="H6" s="7">
        <v>18</v>
      </c>
      <c r="I6" s="7">
        <v>2</v>
      </c>
      <c r="J6" s="5">
        <v>14.3062968669983</v>
      </c>
      <c r="K6" s="5">
        <v>14.396625747002</v>
      </c>
      <c r="L6" s="8">
        <f>ROUND(J6/K6,3)</f>
        <v>0.994</v>
      </c>
      <c r="M6" s="5">
        <v>0.788229333333333</v>
      </c>
      <c r="N6" s="5">
        <v>0.788231777777778</v>
      </c>
      <c r="O6" s="8">
        <f>ROUND(M6/N6,3)</f>
        <v>1</v>
      </c>
      <c r="P6" s="5">
        <v>0.458456003706138</v>
      </c>
      <c r="Q6" s="5">
        <v>0.458456212152056</v>
      </c>
      <c r="R6" s="8">
        <f>ROUND(P6/Q6,3)</f>
        <v>1</v>
      </c>
      <c r="S6" s="5">
        <v>0.857637203344234</v>
      </c>
      <c r="T6" s="5">
        <v>0.857630404761619</v>
      </c>
      <c r="U6" s="8">
        <f>ROUND(S6/T6,3)</f>
        <v>1</v>
      </c>
    </row>
    <row r="7" ht="16" customHeight="1">
      <c r="A7" t="s" s="4">
        <v>21</v>
      </c>
      <c r="B7" t="s" s="4">
        <v>54</v>
      </c>
      <c r="C7" t="s" s="4">
        <v>55</v>
      </c>
      <c r="D7" t="s" s="4">
        <v>56</v>
      </c>
      <c r="E7" t="s" s="4">
        <v>60</v>
      </c>
      <c r="F7" t="s" s="4">
        <v>71</v>
      </c>
      <c r="G7" s="7">
        <v>4500000</v>
      </c>
      <c r="H7" s="7">
        <v>18</v>
      </c>
      <c r="I7" s="7">
        <v>2</v>
      </c>
      <c r="J7" s="5">
        <v>31.3215963990006</v>
      </c>
      <c r="K7" s="5">
        <v>31.7611690000049</v>
      </c>
      <c r="L7" s="8">
        <f>ROUND(J7/K7,3)</f>
        <v>0.986</v>
      </c>
      <c r="M7" s="5">
        <v>0.788252888888889</v>
      </c>
      <c r="N7" s="5">
        <v>0.788252888888889</v>
      </c>
      <c r="O7" s="8">
        <f>ROUND(M7/N7,3)</f>
        <v>1</v>
      </c>
      <c r="P7" s="5">
        <v>0.458253361824509</v>
      </c>
      <c r="Q7" s="5">
        <v>0.458253362083636</v>
      </c>
      <c r="R7" s="8">
        <f>ROUND(P7/Q7,3)</f>
        <v>1</v>
      </c>
      <c r="S7" s="5">
        <v>0.857653542705643</v>
      </c>
      <c r="T7" s="5">
        <v>0.85765356762014</v>
      </c>
      <c r="U7" s="8">
        <f>ROUND(S7/T7,3)</f>
        <v>1</v>
      </c>
    </row>
    <row r="8" ht="16" customHeight="1">
      <c r="A8" t="s" s="4">
        <v>21</v>
      </c>
      <c r="B8" t="s" s="4">
        <v>54</v>
      </c>
      <c r="C8" t="s" s="4">
        <v>55</v>
      </c>
      <c r="D8" t="s" s="4">
        <v>56</v>
      </c>
      <c r="E8" t="s" s="4">
        <v>57</v>
      </c>
      <c r="F8" t="s" s="4">
        <v>61</v>
      </c>
      <c r="G8" s="7">
        <v>60000</v>
      </c>
      <c r="H8" s="7">
        <v>784</v>
      </c>
      <c r="I8" s="7">
        <v>10</v>
      </c>
      <c r="J8" s="5">
        <v>197.423119756</v>
      </c>
      <c r="K8" s="5">
        <v>4.53730918899722</v>
      </c>
      <c r="L8" s="8">
        <f>ROUND(J8/K8,3)</f>
        <v>43.511</v>
      </c>
      <c r="M8" s="5">
        <v>0.934833333333333</v>
      </c>
      <c r="N8" s="5">
        <v>0.934816666666667</v>
      </c>
      <c r="O8" s="8">
        <f>ROUND(M8/N8,3)</f>
        <v>1</v>
      </c>
      <c r="P8" s="5">
        <v>0.236839658408184</v>
      </c>
      <c r="Q8" s="5">
        <v>0.236830179825365</v>
      </c>
      <c r="R8" s="8">
        <f>ROUND(P8/Q8,3)</f>
        <v>1</v>
      </c>
      <c r="S8" s="5">
        <v>0.995263383937819</v>
      </c>
      <c r="T8" s="5">
        <v>0.995263693625226</v>
      </c>
      <c r="U8" s="8">
        <f>ROUND(S8/T8,3)</f>
        <v>1</v>
      </c>
    </row>
    <row r="9" ht="16" customHeight="1">
      <c r="A9" t="s" s="4">
        <v>21</v>
      </c>
      <c r="B9" t="s" s="4">
        <v>54</v>
      </c>
      <c r="C9" t="s" s="4">
        <v>55</v>
      </c>
      <c r="D9" t="s" s="4">
        <v>56</v>
      </c>
      <c r="E9" t="s" s="4">
        <v>60</v>
      </c>
      <c r="F9" t="s" s="4">
        <v>61</v>
      </c>
      <c r="G9" s="7">
        <v>60000</v>
      </c>
      <c r="H9" s="7">
        <v>784</v>
      </c>
      <c r="I9" s="7">
        <v>10</v>
      </c>
      <c r="J9" s="5">
        <v>197.118740418002</v>
      </c>
      <c r="K9" s="5">
        <v>4.42773816433328</v>
      </c>
      <c r="L9" s="8">
        <f>ROUND(J9/K9,3)</f>
        <v>44.519</v>
      </c>
      <c r="M9" s="5">
        <v>0.934833333333333</v>
      </c>
      <c r="N9" s="5">
        <v>0.934833333333333</v>
      </c>
      <c r="O9" s="8">
        <f>ROUND(M9/N9,3)</f>
        <v>1</v>
      </c>
      <c r="P9" s="5">
        <v>0.236838368188392</v>
      </c>
      <c r="Q9" s="5">
        <v>0.236835796052817</v>
      </c>
      <c r="R9" s="8">
        <f>ROUND(P9/Q9,3)</f>
        <v>1</v>
      </c>
      <c r="S9" s="5">
        <v>0.995263422212265</v>
      </c>
      <c r="T9" s="5">
        <v>0.995263444838715</v>
      </c>
      <c r="U9" s="8">
        <f>ROUND(S9/T9,3)</f>
        <v>1</v>
      </c>
    </row>
    <row r="10" ht="16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t="s" s="2">
        <v>62</v>
      </c>
      <c r="L10" s="5">
        <f>AVERAGE(L6:L9)</f>
        <v>22.5025</v>
      </c>
      <c r="M10" s="3"/>
      <c r="N10" s="3"/>
      <c r="O10" s="5">
        <f>AVERAGE(O6:O9)</f>
        <v>1</v>
      </c>
      <c r="P10" s="3"/>
      <c r="Q10" s="3"/>
      <c r="R10" s="5">
        <f>AVERAGE(R6:R9)</f>
        <v>1</v>
      </c>
      <c r="S10" s="3"/>
      <c r="T10" s="3"/>
      <c r="U10" s="5">
        <f>AVERAGE(U6:U9)</f>
        <v>1</v>
      </c>
    </row>
    <row r="11" ht="16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ht="16" customHeight="1">
      <c r="A12" s="3"/>
      <c r="B12" s="3"/>
      <c r="C12" s="3"/>
      <c r="D12" s="3"/>
      <c r="E12" s="3"/>
      <c r="F12" s="3"/>
      <c r="G12" s="3"/>
      <c r="H12" s="3"/>
      <c r="I12" s="3"/>
      <c r="J12" t="s" s="2">
        <v>1</v>
      </c>
      <c r="K12" s="3"/>
      <c r="L12" s="3"/>
      <c r="M12" t="s" s="2">
        <v>2</v>
      </c>
      <c r="N12" s="3"/>
      <c r="O12" s="3"/>
      <c r="P12" t="s" s="2">
        <v>3</v>
      </c>
      <c r="Q12" s="3"/>
      <c r="R12" s="3"/>
      <c r="S12" t="s" s="2">
        <v>4</v>
      </c>
      <c r="T12" s="3"/>
      <c r="U12" s="3"/>
    </row>
    <row r="13" ht="16" customHeight="1">
      <c r="A13" t="s" s="2">
        <v>44</v>
      </c>
      <c r="B13" t="s" s="2">
        <v>45</v>
      </c>
      <c r="C13" t="s" s="2">
        <v>46</v>
      </c>
      <c r="D13" t="s" s="2">
        <v>47</v>
      </c>
      <c r="E13" t="s" s="2">
        <v>48</v>
      </c>
      <c r="F13" t="s" s="2">
        <v>49</v>
      </c>
      <c r="G13" t="s" s="2">
        <v>50</v>
      </c>
      <c r="H13" t="s" s="2">
        <v>51</v>
      </c>
      <c r="I13" t="s" s="2">
        <v>52</v>
      </c>
      <c r="J13" t="s" s="2">
        <v>38</v>
      </c>
      <c r="K13" t="s" s="2">
        <v>39</v>
      </c>
      <c r="L13" t="s" s="2">
        <v>53</v>
      </c>
      <c r="M13" t="s" s="2">
        <v>38</v>
      </c>
      <c r="N13" t="s" s="2">
        <v>39</v>
      </c>
      <c r="O13" t="s" s="2">
        <v>53</v>
      </c>
      <c r="P13" t="s" s="2">
        <v>38</v>
      </c>
      <c r="Q13" t="s" s="2">
        <v>39</v>
      </c>
      <c r="R13" t="s" s="2">
        <v>53</v>
      </c>
      <c r="S13" t="s" s="2">
        <v>38</v>
      </c>
      <c r="T13" t="s" s="2">
        <v>39</v>
      </c>
      <c r="U13" t="s" s="2">
        <v>53</v>
      </c>
    </row>
    <row r="14" ht="16" customHeight="1">
      <c r="A14" t="s" s="4">
        <v>21</v>
      </c>
      <c r="B14" t="s" s="4">
        <v>63</v>
      </c>
      <c r="C14" t="s" s="4">
        <v>55</v>
      </c>
      <c r="D14" t="s" s="4">
        <v>56</v>
      </c>
      <c r="E14" t="s" s="4">
        <v>57</v>
      </c>
      <c r="F14" t="s" s="4">
        <v>71</v>
      </c>
      <c r="G14" s="7">
        <v>500000</v>
      </c>
      <c r="H14" s="7">
        <v>18</v>
      </c>
      <c r="I14" s="7">
        <v>2</v>
      </c>
      <c r="J14" s="5">
        <v>0.00210445538292295</v>
      </c>
      <c r="K14" s="5">
        <v>0.00151528706536278</v>
      </c>
      <c r="L14" s="8">
        <f>ROUND(J14/K14,3)</f>
        <v>1.389</v>
      </c>
      <c r="M14" s="5">
        <v>0.788788</v>
      </c>
      <c r="N14" s="5">
        <v>0.788808</v>
      </c>
      <c r="O14" s="8">
        <f>ROUND(M14/N14,3)</f>
        <v>1</v>
      </c>
      <c r="P14" s="5">
        <v>0.457058657933603</v>
      </c>
      <c r="Q14" s="5">
        <v>0.457061233408139</v>
      </c>
      <c r="R14" s="8">
        <f>ROUND(P14/Q14,3)</f>
        <v>1</v>
      </c>
      <c r="S14" s="5">
        <v>0.858683618992329</v>
      </c>
      <c r="T14" s="5">
        <v>0.858674855634643</v>
      </c>
      <c r="U14" s="8">
        <f>ROUND(S14/T14,3)</f>
        <v>1</v>
      </c>
    </row>
    <row r="15" ht="16" customHeight="1">
      <c r="A15" t="s" s="4">
        <v>21</v>
      </c>
      <c r="B15" t="s" s="4">
        <v>63</v>
      </c>
      <c r="C15" t="s" s="4">
        <v>55</v>
      </c>
      <c r="D15" t="s" s="4">
        <v>56</v>
      </c>
      <c r="E15" t="s" s="4">
        <v>60</v>
      </c>
      <c r="F15" t="s" s="4">
        <v>71</v>
      </c>
      <c r="G15" s="7">
        <v>500000</v>
      </c>
      <c r="H15" s="7">
        <v>18</v>
      </c>
      <c r="I15" s="7">
        <v>2</v>
      </c>
      <c r="J15" s="5">
        <v>0.00319619950498332</v>
      </c>
      <c r="K15" s="5">
        <v>0.00227017086450523</v>
      </c>
      <c r="L15" s="8">
        <f>ROUND(J15/K15,3)</f>
        <v>1.408</v>
      </c>
      <c r="M15" s="5">
        <v>0.788788</v>
      </c>
      <c r="N15" s="5">
        <v>0.788782</v>
      </c>
      <c r="O15" s="8">
        <f>ROUND(M15/N15,3)</f>
        <v>1</v>
      </c>
      <c r="P15" s="5">
        <v>0.456792737923885</v>
      </c>
      <c r="Q15" s="5">
        <v>0.456792719244489</v>
      </c>
      <c r="R15" s="8">
        <f>ROUND(P15/Q15,3)</f>
        <v>1</v>
      </c>
      <c r="S15" s="5">
        <v>0.858707718699169</v>
      </c>
      <c r="T15" s="5">
        <v>0.858707750385708</v>
      </c>
      <c r="U15" s="8">
        <f>ROUND(S15/T15,3)</f>
        <v>1</v>
      </c>
    </row>
    <row r="16" ht="16" customHeight="1">
      <c r="A16" t="s" s="4">
        <v>21</v>
      </c>
      <c r="B16" t="s" s="4">
        <v>63</v>
      </c>
      <c r="C16" t="s" s="4">
        <v>55</v>
      </c>
      <c r="D16" t="s" s="4">
        <v>56</v>
      </c>
      <c r="E16" t="s" s="4">
        <v>57</v>
      </c>
      <c r="F16" t="s" s="4">
        <v>61</v>
      </c>
      <c r="G16" s="7">
        <v>10000</v>
      </c>
      <c r="H16" s="7">
        <v>784</v>
      </c>
      <c r="I16" s="7">
        <v>10</v>
      </c>
      <c r="J16" s="5">
        <v>0.0303189642757815</v>
      </c>
      <c r="K16" s="5">
        <v>0.00534010272361016</v>
      </c>
      <c r="L16" s="8">
        <f>ROUND(J16/K16,3)</f>
        <v>5.678</v>
      </c>
      <c r="M16" s="5">
        <v>0.9263</v>
      </c>
      <c r="N16" s="5">
        <v>0.9263</v>
      </c>
      <c r="O16" s="8">
        <f>ROUND(M16/N16,3)</f>
        <v>1</v>
      </c>
      <c r="P16" s="5">
        <v>0.263257123999712</v>
      </c>
      <c r="Q16" s="5">
        <v>0.26325690808017</v>
      </c>
      <c r="R16" s="8">
        <f>ROUND(P16/Q16,3)</f>
        <v>1</v>
      </c>
      <c r="S16" s="5">
        <v>0.994165873170222</v>
      </c>
      <c r="T16" s="5">
        <v>0.99416592814432</v>
      </c>
      <c r="U16" s="8">
        <f>ROUND(S16/T16,3)</f>
        <v>1</v>
      </c>
    </row>
    <row r="17" ht="16" customHeight="1">
      <c r="A17" t="s" s="4">
        <v>21</v>
      </c>
      <c r="B17" t="s" s="4">
        <v>63</v>
      </c>
      <c r="C17" t="s" s="4">
        <v>55</v>
      </c>
      <c r="D17" t="s" s="4">
        <v>56</v>
      </c>
      <c r="E17" t="s" s="4">
        <v>60</v>
      </c>
      <c r="F17" t="s" s="4">
        <v>61</v>
      </c>
      <c r="G17" s="7">
        <v>10000</v>
      </c>
      <c r="H17" s="7">
        <v>784</v>
      </c>
      <c r="I17" s="7">
        <v>10</v>
      </c>
      <c r="J17" s="5">
        <v>0.00801404388221272</v>
      </c>
      <c r="K17" s="5">
        <v>0.00619971509869364</v>
      </c>
      <c r="L17" s="8">
        <f>ROUND(J17/K17,3)</f>
        <v>1.293</v>
      </c>
      <c r="M17" s="5">
        <v>0.9263</v>
      </c>
      <c r="N17" s="5">
        <v>0.9263</v>
      </c>
      <c r="O17" s="8">
        <f>ROUND(M17/N17,3)</f>
        <v>1</v>
      </c>
      <c r="P17" s="5">
        <v>0.263256148299099</v>
      </c>
      <c r="Q17" s="5">
        <v>0.263256740038036</v>
      </c>
      <c r="R17" s="8">
        <f>ROUND(P17/Q17,3)</f>
        <v>1</v>
      </c>
      <c r="S17" s="5">
        <v>0.994166062260639</v>
      </c>
      <c r="T17" s="5">
        <v>0.994165659412971</v>
      </c>
      <c r="U17" s="8">
        <f>ROUND(S17/T17,3)</f>
        <v>1</v>
      </c>
    </row>
    <row r="18" ht="16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t="s" s="2">
        <v>62</v>
      </c>
      <c r="L18" s="5">
        <f>AVERAGE(L14:L17)</f>
        <v>2.442</v>
      </c>
      <c r="M18" s="3"/>
      <c r="N18" s="3"/>
      <c r="O18" s="5">
        <f>AVERAGE(O14:O17)</f>
        <v>1</v>
      </c>
      <c r="P18" s="3"/>
      <c r="Q18" s="3"/>
      <c r="R18" s="5">
        <f>AVERAGE(R14:R17)</f>
        <v>1</v>
      </c>
      <c r="S18" s="3"/>
      <c r="T18" s="3"/>
      <c r="U18" s="5">
        <f>AVERAGE(U14:U17)</f>
        <v>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